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T2776" i="10"/>
  <c r="Y2776" s="1"/>
  <c r="R2776"/>
  <c r="W2776" s="1"/>
  <c r="AB2776" s="1"/>
  <c r="Q2776"/>
  <c r="V2776" s="1"/>
  <c r="AA2776" s="1"/>
  <c r="P2776"/>
  <c r="U2776" s="1"/>
  <c r="O2776"/>
  <c r="N2776"/>
  <c r="R2775"/>
  <c r="W2775" s="1"/>
  <c r="AB2775" s="1"/>
  <c r="Q2775"/>
  <c r="V2775" s="1"/>
  <c r="P2775"/>
  <c r="U2775" s="1"/>
  <c r="Z2775" s="1"/>
  <c r="O2775"/>
  <c r="N2775"/>
  <c r="R2774"/>
  <c r="W2774" s="1"/>
  <c r="Q2774"/>
  <c r="V2774" s="1"/>
  <c r="AA2774" s="1"/>
  <c r="P2774"/>
  <c r="O2774"/>
  <c r="N2774"/>
  <c r="S2774" s="1"/>
  <c r="X2774" s="1"/>
  <c r="R2773"/>
  <c r="W2773" s="1"/>
  <c r="AB2773" s="1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Q2771"/>
  <c r="V2771" s="1"/>
  <c r="AA2771" s="1"/>
  <c r="P2771"/>
  <c r="U2771" s="1"/>
  <c r="Z2771" s="1"/>
  <c r="O2771"/>
  <c r="T2771" s="1"/>
  <c r="Y2771" s="1"/>
  <c r="N2771"/>
  <c r="S2771" s="1"/>
  <c r="X2771" s="1"/>
  <c r="R2770"/>
  <c r="W2770" s="1"/>
  <c r="AB2770" s="1"/>
  <c r="Q2770"/>
  <c r="V2770" s="1"/>
  <c r="AA2770" s="1"/>
  <c r="P2770"/>
  <c r="U2770" s="1"/>
  <c r="Z2770" s="1"/>
  <c r="O2770"/>
  <c r="T2770" s="1"/>
  <c r="Y2770" s="1"/>
  <c r="N2770"/>
  <c r="S2770" s="1"/>
  <c r="R2769"/>
  <c r="W2769" s="1"/>
  <c r="AB2769" s="1"/>
  <c r="Q2769"/>
  <c r="V2769" s="1"/>
  <c r="AA2769" s="1"/>
  <c r="P2769"/>
  <c r="U2769" s="1"/>
  <c r="Z2769" s="1"/>
  <c r="O2769"/>
  <c r="T2769" s="1"/>
  <c r="N2769"/>
  <c r="S2769" s="1"/>
  <c r="X2769" s="1"/>
  <c r="R2768"/>
  <c r="W2768" s="1"/>
  <c r="AB2768" s="1"/>
  <c r="Q2768"/>
  <c r="V2768" s="1"/>
  <c r="AA2768" s="1"/>
  <c r="P2768"/>
  <c r="U2768" s="1"/>
  <c r="O2768"/>
  <c r="T2768" s="1"/>
  <c r="Y2768" s="1"/>
  <c r="N2768"/>
  <c r="R2767"/>
  <c r="W2767" s="1"/>
  <c r="AB2767" s="1"/>
  <c r="Q2767"/>
  <c r="V2767" s="1"/>
  <c r="P2767"/>
  <c r="U2767" s="1"/>
  <c r="Z2767" s="1"/>
  <c r="O2767"/>
  <c r="N2767"/>
  <c r="R2766"/>
  <c r="W2766" s="1"/>
  <c r="Q2766"/>
  <c r="V2766" s="1"/>
  <c r="AA2766" s="1"/>
  <c r="P2766"/>
  <c r="O2766"/>
  <c r="N2766"/>
  <c r="S2766" s="1"/>
  <c r="X2766" s="1"/>
  <c r="R2765"/>
  <c r="W2765" s="1"/>
  <c r="AB2765" s="1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S2763" s="1"/>
  <c r="X2763" s="1"/>
  <c r="R2762"/>
  <c r="Q2762"/>
  <c r="V2762" s="1"/>
  <c r="AA2762" s="1"/>
  <c r="P2762"/>
  <c r="U2762" s="1"/>
  <c r="Z2762" s="1"/>
  <c r="O2762"/>
  <c r="T2762" s="1"/>
  <c r="Y2762" s="1"/>
  <c r="N2762"/>
  <c r="S2762" s="1"/>
  <c r="X2762" s="1"/>
  <c r="R2247"/>
  <c r="W2247" s="1"/>
  <c r="AB2247" s="1"/>
  <c r="Q2247"/>
  <c r="V2247" s="1"/>
  <c r="AA2247" s="1"/>
  <c r="P2247"/>
  <c r="U2247" s="1"/>
  <c r="O2247"/>
  <c r="T2247" s="1"/>
  <c r="Y2247" s="1"/>
  <c r="N2247"/>
  <c r="R2246"/>
  <c r="W2246" s="1"/>
  <c r="AB2246" s="1"/>
  <c r="Q2246"/>
  <c r="V2246" s="1"/>
  <c r="P2246"/>
  <c r="U2246" s="1"/>
  <c r="Z2246" s="1"/>
  <c r="O2246"/>
  <c r="N2246"/>
  <c r="R2245"/>
  <c r="W2245" s="1"/>
  <c r="Q2245"/>
  <c r="V2245" s="1"/>
  <c r="AA2245" s="1"/>
  <c r="P2245"/>
  <c r="O2245"/>
  <c r="N2245"/>
  <c r="S2245" s="1"/>
  <c r="X2245" s="1"/>
  <c r="R2244"/>
  <c r="W2244" s="1"/>
  <c r="AB2244" s="1"/>
  <c r="Q2244"/>
  <c r="P2244"/>
  <c r="O2244"/>
  <c r="T2244" s="1"/>
  <c r="Y2244" s="1"/>
  <c r="N2244"/>
  <c r="S2244" s="1"/>
  <c r="X2244" s="1"/>
  <c r="R2243"/>
  <c r="Q2243"/>
  <c r="P2243"/>
  <c r="U2243" s="1"/>
  <c r="Z2243" s="1"/>
  <c r="O2243"/>
  <c r="T2243" s="1"/>
  <c r="Y2243" s="1"/>
  <c r="N2243"/>
  <c r="S2243" s="1"/>
  <c r="X2243" s="1"/>
  <c r="R2242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R2240"/>
  <c r="W2240" s="1"/>
  <c r="AB2240" s="1"/>
  <c r="Q2240"/>
  <c r="V2240" s="1"/>
  <c r="AA2240" s="1"/>
  <c r="P2240"/>
  <c r="O2240"/>
  <c r="T2240" s="1"/>
  <c r="N2240"/>
  <c r="S2240" s="1"/>
  <c r="X2240" s="1"/>
  <c r="R2239"/>
  <c r="W2239" s="1"/>
  <c r="AB2239" s="1"/>
  <c r="Q2239"/>
  <c r="P2239"/>
  <c r="O2239"/>
  <c r="T2239" s="1"/>
  <c r="Y2239" s="1"/>
  <c r="N2239"/>
  <c r="R2238"/>
  <c r="W2238" s="1"/>
  <c r="Q2238"/>
  <c r="P2238"/>
  <c r="U2238" s="1"/>
  <c r="Z2238" s="1"/>
  <c r="O2238"/>
  <c r="N2238"/>
  <c r="R2237"/>
  <c r="W2237" s="1"/>
  <c r="Q2237"/>
  <c r="V2237" s="1"/>
  <c r="AA2237" s="1"/>
  <c r="P2237"/>
  <c r="O2237"/>
  <c r="N2237"/>
  <c r="S2237" s="1"/>
  <c r="X2237" s="1"/>
  <c r="R2236"/>
  <c r="W2236" s="1"/>
  <c r="AB2236" s="1"/>
  <c r="Q2236"/>
  <c r="P2236"/>
  <c r="O2236"/>
  <c r="T2236" s="1"/>
  <c r="Y2236" s="1"/>
  <c r="N2236"/>
  <c r="S2236" s="1"/>
  <c r="X2236" s="1"/>
  <c r="R2235"/>
  <c r="Q2235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R2233"/>
  <c r="Q2233"/>
  <c r="V2233" s="1"/>
  <c r="AA2233" s="1"/>
  <c r="P2233"/>
  <c r="U2233" s="1"/>
  <c r="Z2233" s="1"/>
  <c r="O2233"/>
  <c r="T2233" s="1"/>
  <c r="Y2233" s="1"/>
  <c r="N2233"/>
  <c r="S2233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R4329"/>
  <c r="W4329" s="1"/>
  <c r="Q4329"/>
  <c r="V4329" s="1"/>
  <c r="AA4329" s="1"/>
  <c r="P4329"/>
  <c r="U4329" s="1"/>
  <c r="Z4329" s="1"/>
  <c r="O4329"/>
  <c r="N4329"/>
  <c r="R4328"/>
  <c r="W4328" s="1"/>
  <c r="AB4328" s="1"/>
  <c r="Q4328"/>
  <c r="V4328" s="1"/>
  <c r="AA4328" s="1"/>
  <c r="P4328"/>
  <c r="O4328"/>
  <c r="N4328"/>
  <c r="S4328" s="1"/>
  <c r="X4328" s="1"/>
  <c r="R4327"/>
  <c r="W4327" s="1"/>
  <c r="AB4327" s="1"/>
  <c r="Q4327"/>
  <c r="P4327"/>
  <c r="O4327"/>
  <c r="T4327" s="1"/>
  <c r="Y4327" s="1"/>
  <c r="N4327"/>
  <c r="S4327" s="1"/>
  <c r="X4327" s="1"/>
  <c r="R4326"/>
  <c r="Q4326"/>
  <c r="P4326"/>
  <c r="U4326" s="1"/>
  <c r="Z4326" s="1"/>
  <c r="O4326"/>
  <c r="T4326" s="1"/>
  <c r="Y4326" s="1"/>
  <c r="N4326"/>
  <c r="S4326" s="1"/>
  <c r="X4326" s="1"/>
  <c r="R4325"/>
  <c r="Q4325"/>
  <c r="V4325" s="1"/>
  <c r="AA4325" s="1"/>
  <c r="P4325"/>
  <c r="U4325" s="1"/>
  <c r="Z4325" s="1"/>
  <c r="O4325"/>
  <c r="T4325" s="1"/>
  <c r="Y4325" s="1"/>
  <c r="N4325"/>
  <c r="S4325" s="1"/>
  <c r="R4324"/>
  <c r="W4324" s="1"/>
  <c r="AB4324" s="1"/>
  <c r="Q4324"/>
  <c r="V4324" s="1"/>
  <c r="AA4324" s="1"/>
  <c r="P4324"/>
  <c r="U4324" s="1"/>
  <c r="Z4324" s="1"/>
  <c r="O4324"/>
  <c r="T4324" s="1"/>
  <c r="N4324"/>
  <c r="S4324" s="1"/>
  <c r="R4323"/>
  <c r="W4323" s="1"/>
  <c r="AB4323" s="1"/>
  <c r="Q4323"/>
  <c r="V4323" s="1"/>
  <c r="AA4323" s="1"/>
  <c r="P4323"/>
  <c r="U4323" s="1"/>
  <c r="O4323"/>
  <c r="T4323" s="1"/>
  <c r="N4323"/>
  <c r="S4323" s="1"/>
  <c r="X4323" s="1"/>
  <c r="R4322"/>
  <c r="W4322" s="1"/>
  <c r="AB4322" s="1"/>
  <c r="Q4322"/>
  <c r="V4322" s="1"/>
  <c r="P4322"/>
  <c r="U4322" s="1"/>
  <c r="O4322"/>
  <c r="T4322" s="1"/>
  <c r="Y4322" s="1"/>
  <c r="N4322"/>
  <c r="R4321"/>
  <c r="W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X4320" s="1"/>
  <c r="R4319"/>
  <c r="W4319" s="1"/>
  <c r="AB4319" s="1"/>
  <c r="Q4319"/>
  <c r="P4319"/>
  <c r="O4319"/>
  <c r="T4319" s="1"/>
  <c r="Y4319" s="1"/>
  <c r="N4319"/>
  <c r="S4319" s="1"/>
  <c r="X4319" s="1"/>
  <c r="R4318"/>
  <c r="Q4318"/>
  <c r="P4318"/>
  <c r="U4318" s="1"/>
  <c r="Z4318" s="1"/>
  <c r="O4318"/>
  <c r="T4318" s="1"/>
  <c r="Y4318" s="1"/>
  <c r="N4318"/>
  <c r="S4318" s="1"/>
  <c r="X4318" s="1"/>
  <c r="R4317"/>
  <c r="Q4317"/>
  <c r="V4317" s="1"/>
  <c r="AA4317" s="1"/>
  <c r="P4317"/>
  <c r="U4317" s="1"/>
  <c r="Z4317" s="1"/>
  <c r="O4317"/>
  <c r="T4317" s="1"/>
  <c r="Y4317" s="1"/>
  <c r="N4317"/>
  <c r="S4317" s="1"/>
  <c r="R4316"/>
  <c r="Q4316"/>
  <c r="V4316" s="1"/>
  <c r="AA4316" s="1"/>
  <c r="P4316"/>
  <c r="U4316" s="1"/>
  <c r="Z4316" s="1"/>
  <c r="O4316"/>
  <c r="T4316" s="1"/>
  <c r="Y4316" s="1"/>
  <c r="N4316"/>
  <c r="R4715"/>
  <c r="W4715" s="1"/>
  <c r="AB4715" s="1"/>
  <c r="Q4715"/>
  <c r="V4715" s="1"/>
  <c r="AA4715" s="1"/>
  <c r="P4715"/>
  <c r="U4715" s="1"/>
  <c r="Z4715" s="1"/>
  <c r="O4715"/>
  <c r="N4715"/>
  <c r="S4715" s="1"/>
  <c r="X4715" s="1"/>
  <c r="R4714"/>
  <c r="W4714" s="1"/>
  <c r="AB4714" s="1"/>
  <c r="Q4714"/>
  <c r="V4714" s="1"/>
  <c r="AA4714" s="1"/>
  <c r="P4714"/>
  <c r="U4714" s="1"/>
  <c r="Z4714" s="1"/>
  <c r="O4714"/>
  <c r="T4714" s="1"/>
  <c r="Y4714" s="1"/>
  <c r="N4714"/>
  <c r="S4714" s="1"/>
  <c r="R4678"/>
  <c r="W4678" s="1"/>
  <c r="AB4678" s="1"/>
  <c r="Q4678"/>
  <c r="V4678" s="1"/>
  <c r="AA4678" s="1"/>
  <c r="P4678"/>
  <c r="U4678" s="1"/>
  <c r="Z4678" s="1"/>
  <c r="O4678"/>
  <c r="T4678" s="1"/>
  <c r="Y4678" s="1"/>
  <c r="N4678"/>
  <c r="S4678" s="1"/>
  <c r="R4677"/>
  <c r="W4677" s="1"/>
  <c r="AB4677" s="1"/>
  <c r="Q4677"/>
  <c r="V4677" s="1"/>
  <c r="AA4677" s="1"/>
  <c r="P4677"/>
  <c r="U4677" s="1"/>
  <c r="Z4677" s="1"/>
  <c r="O4677"/>
  <c r="T4677" s="1"/>
  <c r="N4677"/>
  <c r="S4677" s="1"/>
  <c r="X467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773" i="10"/>
  <c r="W4773" s="1"/>
  <c r="AB4773" s="1"/>
  <c r="Q4773"/>
  <c r="V4773" s="1"/>
  <c r="P4773"/>
  <c r="U4773" s="1"/>
  <c r="Z4773" s="1"/>
  <c r="O4773"/>
  <c r="T4773" s="1"/>
  <c r="Y4773" s="1"/>
  <c r="N4773"/>
  <c r="S4773" s="1"/>
  <c r="AC4772"/>
  <c r="R4771"/>
  <c r="W4771" s="1"/>
  <c r="Q4771"/>
  <c r="V4771" s="1"/>
  <c r="P4771"/>
  <c r="U4771" s="1"/>
  <c r="O4771"/>
  <c r="T4771" s="1"/>
  <c r="N4771"/>
  <c r="AC4770"/>
  <c r="R4748"/>
  <c r="W4748" s="1"/>
  <c r="Q4748"/>
  <c r="V4748" s="1"/>
  <c r="P4748"/>
  <c r="O4748"/>
  <c r="T4748" s="1"/>
  <c r="Y4748" s="1"/>
  <c r="N4748"/>
  <c r="S4748" s="1"/>
  <c r="AC4747"/>
  <c r="R4769"/>
  <c r="W4769" s="1"/>
  <c r="Q4769"/>
  <c r="V4769" s="1"/>
  <c r="P4769"/>
  <c r="U4769" s="1"/>
  <c r="Z4769" s="1"/>
  <c r="O4769"/>
  <c r="N4769"/>
  <c r="S4769" s="1"/>
  <c r="X4769" s="1"/>
  <c r="AC476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71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99" i="10"/>
  <c r="W4799" s="1"/>
  <c r="AB4799" s="1"/>
  <c r="Q4799"/>
  <c r="V4799" s="1"/>
  <c r="AA4799" s="1"/>
  <c r="P4799"/>
  <c r="U4799" s="1"/>
  <c r="Z4799" s="1"/>
  <c r="O4799"/>
  <c r="T4799" s="1"/>
  <c r="Y4799" s="1"/>
  <c r="N4799"/>
  <c r="S4799" s="1"/>
  <c r="X4799" s="1"/>
  <c r="R4801"/>
  <c r="W4801" s="1"/>
  <c r="AB4801" s="1"/>
  <c r="Q4801"/>
  <c r="V4801" s="1"/>
  <c r="AA4801" s="1"/>
  <c r="P4801"/>
  <c r="U4801" s="1"/>
  <c r="O4801"/>
  <c r="T4801" s="1"/>
  <c r="Y4801" s="1"/>
  <c r="N4801"/>
  <c r="S4801" s="1"/>
  <c r="X4801" s="1"/>
  <c r="R4803"/>
  <c r="W4803" s="1"/>
  <c r="AB4803" s="1"/>
  <c r="Q4803"/>
  <c r="V4803" s="1"/>
  <c r="P4803"/>
  <c r="U4803" s="1"/>
  <c r="O4803"/>
  <c r="N4803"/>
  <c r="R4732"/>
  <c r="W4732" s="1"/>
  <c r="AB4732" s="1"/>
  <c r="Q4732"/>
  <c r="V4732" s="1"/>
  <c r="AA4732" s="1"/>
  <c r="P4732"/>
  <c r="U4732" s="1"/>
  <c r="Z4732" s="1"/>
  <c r="O4732"/>
  <c r="T4732" s="1"/>
  <c r="Y4732" s="1"/>
  <c r="N4732"/>
  <c r="S4732" s="1"/>
  <c r="X4732" s="1"/>
  <c r="R4807"/>
  <c r="W4807" s="1"/>
  <c r="AB4807" s="1"/>
  <c r="Q4807"/>
  <c r="V4807" s="1"/>
  <c r="AA4807" s="1"/>
  <c r="P4807"/>
  <c r="U4807" s="1"/>
  <c r="Z4807" s="1"/>
  <c r="O4807"/>
  <c r="T4807" s="1"/>
  <c r="Y4807" s="1"/>
  <c r="N4807"/>
  <c r="S4807" s="1"/>
  <c r="R4805"/>
  <c r="W4805" s="1"/>
  <c r="AB4805" s="1"/>
  <c r="Q4805"/>
  <c r="V4805" s="1"/>
  <c r="AA4805" s="1"/>
  <c r="P4805"/>
  <c r="U4805" s="1"/>
  <c r="Z4805" s="1"/>
  <c r="O4805"/>
  <c r="T4805" s="1"/>
  <c r="Y4805" s="1"/>
  <c r="N4805"/>
  <c r="S4805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4795"/>
  <c r="W4795" s="1"/>
  <c r="AB4795" s="1"/>
  <c r="Q4795"/>
  <c r="V4795" s="1"/>
  <c r="AA4795" s="1"/>
  <c r="P4795"/>
  <c r="U4795" s="1"/>
  <c r="Z4795" s="1"/>
  <c r="O4795"/>
  <c r="T4795" s="1"/>
  <c r="Y4795" s="1"/>
  <c r="N4795"/>
  <c r="S4795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R4790"/>
  <c r="W4790" s="1"/>
  <c r="AB4790" s="1"/>
  <c r="Q4790"/>
  <c r="V4790" s="1"/>
  <c r="AA4790" s="1"/>
  <c r="P4790"/>
  <c r="U4790" s="1"/>
  <c r="O4790"/>
  <c r="T4790" s="1"/>
  <c r="N4790"/>
  <c r="S4790" s="1"/>
  <c r="X4790" s="1"/>
  <c r="R4788"/>
  <c r="W4788" s="1"/>
  <c r="AB4788" s="1"/>
  <c r="Q4788"/>
  <c r="V4788" s="1"/>
  <c r="AA4788" s="1"/>
  <c r="P4788"/>
  <c r="U4788" s="1"/>
  <c r="Z4788" s="1"/>
  <c r="O4788"/>
  <c r="T4788" s="1"/>
  <c r="Y4788" s="1"/>
  <c r="N4788"/>
  <c r="S4788" s="1"/>
  <c r="R4786"/>
  <c r="W4786" s="1"/>
  <c r="AB4786" s="1"/>
  <c r="Q4786"/>
  <c r="V4786" s="1"/>
  <c r="P4786"/>
  <c r="U4786" s="1"/>
  <c r="O4786"/>
  <c r="T4786" s="1"/>
  <c r="Y4786" s="1"/>
  <c r="N4786"/>
  <c r="S4786" s="1"/>
  <c r="X4786" s="1"/>
  <c r="R4784"/>
  <c r="W4784" s="1"/>
  <c r="AB4784" s="1"/>
  <c r="Q4784"/>
  <c r="V4784" s="1"/>
  <c r="AA4784" s="1"/>
  <c r="P4784"/>
  <c r="U4784" s="1"/>
  <c r="Z4784" s="1"/>
  <c r="O4784"/>
  <c r="T4784" s="1"/>
  <c r="Y4784" s="1"/>
  <c r="N4784"/>
  <c r="S4784" s="1"/>
  <c r="R4782"/>
  <c r="W4782" s="1"/>
  <c r="AB4782" s="1"/>
  <c r="Q4782"/>
  <c r="V4782" s="1"/>
  <c r="AA4782" s="1"/>
  <c r="P4782"/>
  <c r="U4782" s="1"/>
  <c r="Z4782" s="1"/>
  <c r="O4782"/>
  <c r="T4782" s="1"/>
  <c r="N4782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78"/>
  <c r="W4778" s="1"/>
  <c r="AB4778" s="1"/>
  <c r="Q4778"/>
  <c r="V4778" s="1"/>
  <c r="AA4778" s="1"/>
  <c r="P4778"/>
  <c r="U4778" s="1"/>
  <c r="Z4778" s="1"/>
  <c r="O4778"/>
  <c r="T4778" s="1"/>
  <c r="N4778"/>
  <c r="R4776"/>
  <c r="W4776" s="1"/>
  <c r="AB4776" s="1"/>
  <c r="Q4776"/>
  <c r="V4776" s="1"/>
  <c r="AA4776" s="1"/>
  <c r="P4776"/>
  <c r="U4776" s="1"/>
  <c r="Z4776" s="1"/>
  <c r="O4776"/>
  <c r="T4776" s="1"/>
  <c r="Y4776" s="1"/>
  <c r="N4776"/>
  <c r="S4776" s="1"/>
  <c r="X4776" s="1"/>
  <c r="R4767"/>
  <c r="W4767" s="1"/>
  <c r="AB4767" s="1"/>
  <c r="Q4767"/>
  <c r="V4767" s="1"/>
  <c r="P4767"/>
  <c r="U4767" s="1"/>
  <c r="Z4767" s="1"/>
  <c r="O4767"/>
  <c r="T4767" s="1"/>
  <c r="Y4767" s="1"/>
  <c r="N4767"/>
  <c r="R4765"/>
  <c r="W4765" s="1"/>
  <c r="AB4765" s="1"/>
  <c r="Q4765"/>
  <c r="V4765" s="1"/>
  <c r="AA4765" s="1"/>
  <c r="P4765"/>
  <c r="U4765" s="1"/>
  <c r="Z4765" s="1"/>
  <c r="O4765"/>
  <c r="T4765" s="1"/>
  <c r="N4765"/>
  <c r="S4765" s="1"/>
  <c r="R4763"/>
  <c r="W4763" s="1"/>
  <c r="AB4763" s="1"/>
  <c r="Q4763"/>
  <c r="V4763" s="1"/>
  <c r="P4763"/>
  <c r="U4763" s="1"/>
  <c r="Z4763" s="1"/>
  <c r="O4763"/>
  <c r="T4763" s="1"/>
  <c r="Y4763" s="1"/>
  <c r="N4763"/>
  <c r="S4763" s="1"/>
  <c r="X4763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R4759"/>
  <c r="W4759" s="1"/>
  <c r="AB4759" s="1"/>
  <c r="Q4759"/>
  <c r="V4759" s="1"/>
  <c r="AA4759" s="1"/>
  <c r="P4759"/>
  <c r="U4759" s="1"/>
  <c r="Z4759" s="1"/>
  <c r="O4759"/>
  <c r="T4759" s="1"/>
  <c r="Y4759" s="1"/>
  <c r="N4759"/>
  <c r="S4759" s="1"/>
  <c r="R4757"/>
  <c r="W4757" s="1"/>
  <c r="AB4757" s="1"/>
  <c r="Q4757"/>
  <c r="V4757" s="1"/>
  <c r="AA4757" s="1"/>
  <c r="P4757"/>
  <c r="U4757" s="1"/>
  <c r="O4757"/>
  <c r="T4757" s="1"/>
  <c r="Y4757" s="1"/>
  <c r="N4757"/>
  <c r="S4757" s="1"/>
  <c r="X4757" s="1"/>
  <c r="R4755"/>
  <c r="W4755" s="1"/>
  <c r="AB4755" s="1"/>
  <c r="Q4755"/>
  <c r="V4755" s="1"/>
  <c r="AA4755" s="1"/>
  <c r="P4755"/>
  <c r="U4755" s="1"/>
  <c r="Z4755" s="1"/>
  <c r="O4755"/>
  <c r="T4755" s="1"/>
  <c r="N4755"/>
  <c r="S4755" s="1"/>
  <c r="R4753"/>
  <c r="W4753" s="1"/>
  <c r="AB4753" s="1"/>
  <c r="Q4753"/>
  <c r="V4753" s="1"/>
  <c r="AA4753" s="1"/>
  <c r="P4753"/>
  <c r="U4753" s="1"/>
  <c r="Z4753" s="1"/>
  <c r="O4753"/>
  <c r="T4753" s="1"/>
  <c r="Y4753" s="1"/>
  <c r="N4753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X4751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R4744"/>
  <c r="W4744" s="1"/>
  <c r="AB4744" s="1"/>
  <c r="Q4744"/>
  <c r="V4744" s="1"/>
  <c r="AA4744" s="1"/>
  <c r="P4744"/>
  <c r="U4744" s="1"/>
  <c r="Z4744" s="1"/>
  <c r="O4744"/>
  <c r="T4744" s="1"/>
  <c r="N4744"/>
  <c r="S4744" s="1"/>
  <c r="R4742"/>
  <c r="W4742" s="1"/>
  <c r="AB4742" s="1"/>
  <c r="Q4742"/>
  <c r="V4742" s="1"/>
  <c r="AA4742" s="1"/>
  <c r="P4742"/>
  <c r="U4742" s="1"/>
  <c r="Z4742" s="1"/>
  <c r="O4742"/>
  <c r="T4742" s="1"/>
  <c r="Y4742" s="1"/>
  <c r="N4742"/>
  <c r="R4740"/>
  <c r="W4740" s="1"/>
  <c r="AB4740" s="1"/>
  <c r="Q4740"/>
  <c r="V4740" s="1"/>
  <c r="AA4740" s="1"/>
  <c r="P4740"/>
  <c r="U4740" s="1"/>
  <c r="Z4740" s="1"/>
  <c r="O4740"/>
  <c r="T4740" s="1"/>
  <c r="N4740"/>
  <c r="S4740" s="1"/>
  <c r="R4738"/>
  <c r="W4738" s="1"/>
  <c r="Q4738"/>
  <c r="V4738" s="1"/>
  <c r="AA4738" s="1"/>
  <c r="P4738"/>
  <c r="U4738" s="1"/>
  <c r="Z4738" s="1"/>
  <c r="O4738"/>
  <c r="T4738" s="1"/>
  <c r="Y4738" s="1"/>
  <c r="N4738"/>
  <c r="S4738" s="1"/>
  <c r="X4738" s="1"/>
  <c r="R4736"/>
  <c r="W4736" s="1"/>
  <c r="AB4736" s="1"/>
  <c r="Q4736"/>
  <c r="V4736" s="1"/>
  <c r="AA4736" s="1"/>
  <c r="P4736"/>
  <c r="U4736" s="1"/>
  <c r="O4736"/>
  <c r="T4736" s="1"/>
  <c r="Y4736" s="1"/>
  <c r="N4736"/>
  <c r="S4736" s="1"/>
  <c r="X4736" s="1"/>
  <c r="R4734"/>
  <c r="W4734" s="1"/>
  <c r="AB4734" s="1"/>
  <c r="Q4734"/>
  <c r="V4734" s="1"/>
  <c r="AA4734" s="1"/>
  <c r="P4734"/>
  <c r="U4734" s="1"/>
  <c r="Z4734" s="1"/>
  <c r="O4734"/>
  <c r="T4734" s="1"/>
  <c r="N4734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6"/>
  <c r="W4726" s="1"/>
  <c r="AB4726" s="1"/>
  <c r="Q4726"/>
  <c r="V4726" s="1"/>
  <c r="AA4726" s="1"/>
  <c r="P4726"/>
  <c r="U4726" s="1"/>
  <c r="Z4726" s="1"/>
  <c r="O4726"/>
  <c r="T4726" s="1"/>
  <c r="N4726"/>
  <c r="S4726" s="1"/>
  <c r="X472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S4724" s="1"/>
  <c r="X4724" s="1"/>
  <c r="R4722"/>
  <c r="W4722" s="1"/>
  <c r="AB4722" s="1"/>
  <c r="Q4722"/>
  <c r="V4722" s="1"/>
  <c r="AA4722" s="1"/>
  <c r="P4722"/>
  <c r="U4722" s="1"/>
  <c r="Z4722" s="1"/>
  <c r="O4722"/>
  <c r="T4722" s="1"/>
  <c r="Y4722" s="1"/>
  <c r="N4722"/>
  <c r="S4722" s="1"/>
  <c r="X4722" s="1"/>
  <c r="R4720"/>
  <c r="W4720" s="1"/>
  <c r="AB4720" s="1"/>
  <c r="Q4720"/>
  <c r="V4720" s="1"/>
  <c r="AA4720" s="1"/>
  <c r="P4720"/>
  <c r="U4720" s="1"/>
  <c r="Z4720" s="1"/>
  <c r="O4720"/>
  <c r="T4720" s="1"/>
  <c r="N4720"/>
  <c r="R4718"/>
  <c r="W4718" s="1"/>
  <c r="AB4718" s="1"/>
  <c r="Q4718"/>
  <c r="V4718" s="1"/>
  <c r="AA4718" s="1"/>
  <c r="P4718"/>
  <c r="U4718" s="1"/>
  <c r="Z4718" s="1"/>
  <c r="O4718"/>
  <c r="T4718" s="1"/>
  <c r="Y4718" s="1"/>
  <c r="N4718"/>
  <c r="S4718" s="1"/>
  <c r="X4718" s="1"/>
  <c r="R4513"/>
  <c r="W4513" s="1"/>
  <c r="AB4513" s="1"/>
  <c r="Q4513"/>
  <c r="V4513" s="1"/>
  <c r="AA4513" s="1"/>
  <c r="P4513"/>
  <c r="U4513" s="1"/>
  <c r="O4513"/>
  <c r="T4513" s="1"/>
  <c r="Y4513" s="1"/>
  <c r="N4513"/>
  <c r="R4512"/>
  <c r="W4512" s="1"/>
  <c r="AB4512" s="1"/>
  <c r="Q4512"/>
  <c r="V4512" s="1"/>
  <c r="P4512"/>
  <c r="U4512" s="1"/>
  <c r="Z4512" s="1"/>
  <c r="O4512"/>
  <c r="N4512"/>
  <c r="R4511"/>
  <c r="W4511" s="1"/>
  <c r="Q4511"/>
  <c r="V4511" s="1"/>
  <c r="AA4511" s="1"/>
  <c r="P4511"/>
  <c r="O4511"/>
  <c r="N4511"/>
  <c r="S4511" s="1"/>
  <c r="X4511" s="1"/>
  <c r="R4510"/>
  <c r="W4510" s="1"/>
  <c r="AB4510" s="1"/>
  <c r="Q4510"/>
  <c r="P4510"/>
  <c r="O4510"/>
  <c r="T4510" s="1"/>
  <c r="Y4510" s="1"/>
  <c r="N4510"/>
  <c r="S4510" s="1"/>
  <c r="X4510" s="1"/>
  <c r="R4509"/>
  <c r="Q4509"/>
  <c r="P4509"/>
  <c r="U4509" s="1"/>
  <c r="Z4509" s="1"/>
  <c r="O4509"/>
  <c r="T4509" s="1"/>
  <c r="Y4509" s="1"/>
  <c r="N4509"/>
  <c r="S4509" s="1"/>
  <c r="X4509" s="1"/>
  <c r="R4508"/>
  <c r="Q4508"/>
  <c r="V4508" s="1"/>
  <c r="AA4508" s="1"/>
  <c r="P4508"/>
  <c r="U4508" s="1"/>
  <c r="Z4508" s="1"/>
  <c r="O4508"/>
  <c r="T4508" s="1"/>
  <c r="Y4508" s="1"/>
  <c r="N4508"/>
  <c r="S4508" s="1"/>
  <c r="X4508" s="1"/>
  <c r="R4507"/>
  <c r="W4507" s="1"/>
  <c r="AB4507" s="1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X4506" s="1"/>
  <c r="R4505"/>
  <c r="W4505" s="1"/>
  <c r="AB4505" s="1"/>
  <c r="Q4505"/>
  <c r="V4505" s="1"/>
  <c r="AA4505" s="1"/>
  <c r="P4505"/>
  <c r="U4505" s="1"/>
  <c r="O4505"/>
  <c r="T4505" s="1"/>
  <c r="Y4505" s="1"/>
  <c r="N4505"/>
  <c r="R4504"/>
  <c r="Q4504"/>
  <c r="V4504" s="1"/>
  <c r="P4504"/>
  <c r="U4504" s="1"/>
  <c r="Z4504" s="1"/>
  <c r="O4504"/>
  <c r="N4504"/>
  <c r="R4503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S4500" s="1"/>
  <c r="R4499"/>
  <c r="Q4499"/>
  <c r="V4499" s="1"/>
  <c r="AA4499" s="1"/>
  <c r="P4499"/>
  <c r="U4499" s="1"/>
  <c r="Z4499" s="1"/>
  <c r="O4499"/>
  <c r="T4499" s="1"/>
  <c r="Y4499" s="1"/>
  <c r="N4499"/>
  <c r="R4498"/>
  <c r="W4498" s="1"/>
  <c r="AB4498" s="1"/>
  <c r="Q4498"/>
  <c r="V4498" s="1"/>
  <c r="AA4498" s="1"/>
  <c r="P4498"/>
  <c r="U4498" s="1"/>
  <c r="Z4498" s="1"/>
  <c r="O4498"/>
  <c r="T4498" s="1"/>
  <c r="Y4498" s="1"/>
  <c r="N4498"/>
  <c r="S4498" s="1"/>
  <c r="X4498" s="1"/>
  <c r="R4497"/>
  <c r="W4497" s="1"/>
  <c r="Q4497"/>
  <c r="V4497" s="1"/>
  <c r="P4497"/>
  <c r="U4497" s="1"/>
  <c r="O4497"/>
  <c r="T4497" s="1"/>
  <c r="Y4497" s="1"/>
  <c r="N4497"/>
  <c r="S4497" s="1"/>
  <c r="X4497" s="1"/>
  <c r="R4496"/>
  <c r="W4496" s="1"/>
  <c r="Q4496"/>
  <c r="V4496" s="1"/>
  <c r="P4496"/>
  <c r="U4496" s="1"/>
  <c r="Z4496" s="1"/>
  <c r="O4496"/>
  <c r="T4496" s="1"/>
  <c r="Y4496" s="1"/>
  <c r="N4496"/>
  <c r="S4496" s="1"/>
  <c r="X4496" s="1"/>
  <c r="R4495"/>
  <c r="W4495" s="1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W4494" s="1"/>
  <c r="AB4494" s="1"/>
  <c r="Q4494"/>
  <c r="V4494" s="1"/>
  <c r="AA4494" s="1"/>
  <c r="P4494"/>
  <c r="U4494" s="1"/>
  <c r="Z4494" s="1"/>
  <c r="O4494"/>
  <c r="N4494"/>
  <c r="R4493"/>
  <c r="W4493" s="1"/>
  <c r="AB4493" s="1"/>
  <c r="Q4493"/>
  <c r="V4493" s="1"/>
  <c r="AA4493" s="1"/>
  <c r="P4493"/>
  <c r="U4493" s="1"/>
  <c r="O4493"/>
  <c r="T4493" s="1"/>
  <c r="Y4493" s="1"/>
  <c r="N4493"/>
  <c r="S4493" s="1"/>
  <c r="X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Z4491" s="1"/>
  <c r="O4491"/>
  <c r="N4491"/>
  <c r="S4491" s="1"/>
  <c r="R4490"/>
  <c r="Q4490"/>
  <c r="V4490" s="1"/>
  <c r="AA4490" s="1"/>
  <c r="P4490"/>
  <c r="U4490" s="1"/>
  <c r="Z4490" s="1"/>
  <c r="O4490"/>
  <c r="T4490" s="1"/>
  <c r="Y4490" s="1"/>
  <c r="N4490"/>
  <c r="S4490" s="1"/>
  <c r="X4490" s="1"/>
  <c r="R4489"/>
  <c r="W4489" s="1"/>
  <c r="Q4489"/>
  <c r="V4489" s="1"/>
  <c r="P4489"/>
  <c r="O4489"/>
  <c r="T4489" s="1"/>
  <c r="Y4489" s="1"/>
  <c r="N4489"/>
  <c r="S4489" s="1"/>
  <c r="X4489" s="1"/>
  <c r="R4488"/>
  <c r="W4488" s="1"/>
  <c r="Q4488"/>
  <c r="V4488" s="1"/>
  <c r="P4488"/>
  <c r="U4488" s="1"/>
  <c r="Z4488" s="1"/>
  <c r="O4488"/>
  <c r="T4488" s="1"/>
  <c r="Y4488" s="1"/>
  <c r="N4488"/>
  <c r="R4487"/>
  <c r="W4487" s="1"/>
  <c r="Q4487"/>
  <c r="V4487" s="1"/>
  <c r="AA4487" s="1"/>
  <c r="P4487"/>
  <c r="U4487" s="1"/>
  <c r="Z4487" s="1"/>
  <c r="O4487"/>
  <c r="T4487" s="1"/>
  <c r="Y4487" s="1"/>
  <c r="N4487"/>
  <c r="S4487" s="1"/>
  <c r="X4487" s="1"/>
  <c r="R4486"/>
  <c r="W4486" s="1"/>
  <c r="AB4486" s="1"/>
  <c r="Q4486"/>
  <c r="V4486" s="1"/>
  <c r="AA4486" s="1"/>
  <c r="P4486"/>
  <c r="U4486" s="1"/>
  <c r="O4486"/>
  <c r="T4486" s="1"/>
  <c r="N4486"/>
  <c r="S4486" s="1"/>
  <c r="X4486" s="1"/>
  <c r="R4485"/>
  <c r="W4485" s="1"/>
  <c r="AB4485" s="1"/>
  <c r="Q4485"/>
  <c r="V4485" s="1"/>
  <c r="P4485"/>
  <c r="U4485" s="1"/>
  <c r="O4485"/>
  <c r="T4485" s="1"/>
  <c r="Y4485" s="1"/>
  <c r="N4485"/>
  <c r="S4485" s="1"/>
  <c r="X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X4484" s="1"/>
  <c r="R4482"/>
  <c r="W4482" s="1"/>
  <c r="AB4482" s="1"/>
  <c r="Q4482"/>
  <c r="V4482" s="1"/>
  <c r="P4482"/>
  <c r="U4482" s="1"/>
  <c r="O4482"/>
  <c r="T4482" s="1"/>
  <c r="N4482"/>
  <c r="R4481"/>
  <c r="W4481" s="1"/>
  <c r="Q4481"/>
  <c r="V4481" s="1"/>
  <c r="P4481"/>
  <c r="U4481" s="1"/>
  <c r="Z4481" s="1"/>
  <c r="O4481"/>
  <c r="N4481"/>
  <c r="R4480"/>
  <c r="W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S4479" s="1"/>
  <c r="X4479" s="1"/>
  <c r="R4478"/>
  <c r="Q4478"/>
  <c r="P4478"/>
  <c r="U4478" s="1"/>
  <c r="Z4478" s="1"/>
  <c r="O4478"/>
  <c r="T4478" s="1"/>
  <c r="Y4478" s="1"/>
  <c r="N4478"/>
  <c r="S4478" s="1"/>
  <c r="X4478" s="1"/>
  <c r="R4477"/>
  <c r="Q4477"/>
  <c r="V4477" s="1"/>
  <c r="AA4477" s="1"/>
  <c r="P4477"/>
  <c r="U4477" s="1"/>
  <c r="Z4477" s="1"/>
  <c r="O4477"/>
  <c r="T4477" s="1"/>
  <c r="Y4477" s="1"/>
  <c r="N4477"/>
  <c r="S4477" s="1"/>
  <c r="R4476"/>
  <c r="W4476" s="1"/>
  <c r="AB4476" s="1"/>
  <c r="Q4476"/>
  <c r="V4476" s="1"/>
  <c r="AA4476" s="1"/>
  <c r="P4476"/>
  <c r="U4476" s="1"/>
  <c r="Z4476" s="1"/>
  <c r="O4476"/>
  <c r="T4476" s="1"/>
  <c r="N4476"/>
  <c r="S4476" s="1"/>
  <c r="R4475"/>
  <c r="W4475" s="1"/>
  <c r="AB4475" s="1"/>
  <c r="Q4475"/>
  <c r="V4475" s="1"/>
  <c r="AA4475" s="1"/>
  <c r="P4475"/>
  <c r="O4475"/>
  <c r="T4475" s="1"/>
  <c r="N4475"/>
  <c r="S4475" s="1"/>
  <c r="X4475" s="1"/>
  <c r="R4474"/>
  <c r="W4474" s="1"/>
  <c r="AB4474" s="1"/>
  <c r="Q4474"/>
  <c r="P4474"/>
  <c r="U4474" s="1"/>
  <c r="O4474"/>
  <c r="T4474" s="1"/>
  <c r="N4474"/>
  <c r="R4473"/>
  <c r="Q4473"/>
  <c r="V4473" s="1"/>
  <c r="P4473"/>
  <c r="U4473" s="1"/>
  <c r="O4473"/>
  <c r="N4473"/>
  <c r="R4472"/>
  <c r="Q4472"/>
  <c r="V4472" s="1"/>
  <c r="P4472"/>
  <c r="O4472"/>
  <c r="N4472"/>
  <c r="S4472" s="1"/>
  <c r="X4472" s="1"/>
  <c r="R4471"/>
  <c r="W4471" s="1"/>
  <c r="Q4471"/>
  <c r="P4471"/>
  <c r="O4471"/>
  <c r="T4471" s="1"/>
  <c r="Y4471" s="1"/>
  <c r="N4471"/>
  <c r="S4471" s="1"/>
  <c r="X4471" s="1"/>
  <c r="R4470"/>
  <c r="Q4470"/>
  <c r="P4470"/>
  <c r="U4470" s="1"/>
  <c r="Z4470" s="1"/>
  <c r="O4470"/>
  <c r="T4470" s="1"/>
  <c r="Y4470" s="1"/>
  <c r="N4470"/>
  <c r="S4470" s="1"/>
  <c r="X4470" s="1"/>
  <c r="R4469"/>
  <c r="Q4469"/>
  <c r="V4469" s="1"/>
  <c r="AA4469" s="1"/>
  <c r="P4469"/>
  <c r="U4469" s="1"/>
  <c r="Z4469" s="1"/>
  <c r="O4469"/>
  <c r="T4469" s="1"/>
  <c r="Y4469" s="1"/>
  <c r="N4469"/>
  <c r="S4469" s="1"/>
  <c r="R4468"/>
  <c r="Q4468"/>
  <c r="V4468" s="1"/>
  <c r="AA4468" s="1"/>
  <c r="P4468"/>
  <c r="U4468" s="1"/>
  <c r="Z4468" s="1"/>
  <c r="O4468"/>
  <c r="T4468" s="1"/>
  <c r="N446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55"/>
  <c r="W2655" s="1"/>
  <c r="AB2655" s="1"/>
  <c r="Q2655"/>
  <c r="V2655" s="1"/>
  <c r="AA2655" s="1"/>
  <c r="P2655"/>
  <c r="U2655" s="1"/>
  <c r="O2655"/>
  <c r="T2655" s="1"/>
  <c r="Y2655" s="1"/>
  <c r="N2655"/>
  <c r="S2655" s="1"/>
  <c r="X2655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53"/>
  <c r="W2653" s="1"/>
  <c r="AB2653" s="1"/>
  <c r="Q2653"/>
  <c r="V2653" s="1"/>
  <c r="AA2653" s="1"/>
  <c r="P2653"/>
  <c r="U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O2647"/>
  <c r="T2647" s="1"/>
  <c r="Y2647" s="1"/>
  <c r="N2647"/>
  <c r="S2647" s="1"/>
  <c r="X2647" s="1"/>
  <c r="R2646"/>
  <c r="W2646" s="1"/>
  <c r="AB2646" s="1"/>
  <c r="Q2646"/>
  <c r="V2646" s="1"/>
  <c r="AA2646" s="1"/>
  <c r="P2646"/>
  <c r="U2646" s="1"/>
  <c r="O2646"/>
  <c r="T2646" s="1"/>
  <c r="Y2646" s="1"/>
  <c r="N2646"/>
  <c r="S2646" s="1"/>
  <c r="X2646" s="1"/>
  <c r="R2645"/>
  <c r="W2645" s="1"/>
  <c r="AB2645" s="1"/>
  <c r="Q2645"/>
  <c r="V2645" s="1"/>
  <c r="AA2645" s="1"/>
  <c r="P2645"/>
  <c r="U2645" s="1"/>
  <c r="O2645"/>
  <c r="T2645" s="1"/>
  <c r="Y2645" s="1"/>
  <c r="N2645"/>
  <c r="S2645" s="1"/>
  <c r="X2645" s="1"/>
  <c r="R2644"/>
  <c r="W2644" s="1"/>
  <c r="AB2644" s="1"/>
  <c r="Q2644"/>
  <c r="V2644" s="1"/>
  <c r="AA2644" s="1"/>
  <c r="P2644"/>
  <c r="U2644" s="1"/>
  <c r="O2644"/>
  <c r="T2644" s="1"/>
  <c r="Y2644" s="1"/>
  <c r="N2644"/>
  <c r="S2644" s="1"/>
  <c r="X2644" s="1"/>
  <c r="R2643"/>
  <c r="W2643" s="1"/>
  <c r="AB2643" s="1"/>
  <c r="Q2643"/>
  <c r="V2643" s="1"/>
  <c r="AA2643" s="1"/>
  <c r="P2643"/>
  <c r="U2643" s="1"/>
  <c r="O2643"/>
  <c r="T2643" s="1"/>
  <c r="Y2643" s="1"/>
  <c r="N2643"/>
  <c r="S2643" s="1"/>
  <c r="X2643" s="1"/>
  <c r="R2642"/>
  <c r="W2642" s="1"/>
  <c r="AB2642" s="1"/>
  <c r="Q2642"/>
  <c r="V2642" s="1"/>
  <c r="AA2642" s="1"/>
  <c r="P2642"/>
  <c r="U2642" s="1"/>
  <c r="O2642"/>
  <c r="T2642" s="1"/>
  <c r="Y2642" s="1"/>
  <c r="N2642"/>
  <c r="S2642" s="1"/>
  <c r="X2642" s="1"/>
  <c r="R2641"/>
  <c r="W2641" s="1"/>
  <c r="AB2641" s="1"/>
  <c r="Q2641"/>
  <c r="V2641" s="1"/>
  <c r="AA2641" s="1"/>
  <c r="P2641"/>
  <c r="U2641" s="1"/>
  <c r="O2641"/>
  <c r="T2641" s="1"/>
  <c r="Y2641" s="1"/>
  <c r="N2641"/>
  <c r="S2641" s="1"/>
  <c r="X264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N2902"/>
  <c r="S2902" s="1"/>
  <c r="R2901"/>
  <c r="W2901" s="1"/>
  <c r="AB2901" s="1"/>
  <c r="Q2901"/>
  <c r="V2901" s="1"/>
  <c r="AA2901" s="1"/>
  <c r="P2901"/>
  <c r="U2901" s="1"/>
  <c r="Z2901" s="1"/>
  <c r="O2901"/>
  <c r="T2901" s="1"/>
  <c r="N2901"/>
  <c r="S2901" s="1"/>
  <c r="X2901" s="1"/>
  <c r="R2900"/>
  <c r="W2900" s="1"/>
  <c r="AB2900" s="1"/>
  <c r="Q2900"/>
  <c r="V2900" s="1"/>
  <c r="AA2900" s="1"/>
  <c r="P2900"/>
  <c r="U2900" s="1"/>
  <c r="Z2900" s="1"/>
  <c r="O2900"/>
  <c r="T2900" s="1"/>
  <c r="N2900"/>
  <c r="S2900" s="1"/>
  <c r="X2900" s="1"/>
  <c r="R2899"/>
  <c r="W2899" s="1"/>
  <c r="AB2899" s="1"/>
  <c r="Q2899"/>
  <c r="V2899" s="1"/>
  <c r="AA2899" s="1"/>
  <c r="P2899"/>
  <c r="U2899" s="1"/>
  <c r="Z2899" s="1"/>
  <c r="O2899"/>
  <c r="T2899" s="1"/>
  <c r="N2899"/>
  <c r="S2899" s="1"/>
  <c r="X2899" s="1"/>
  <c r="R2898"/>
  <c r="W2898" s="1"/>
  <c r="AB2898" s="1"/>
  <c r="Q2898"/>
  <c r="V2898" s="1"/>
  <c r="AA2898" s="1"/>
  <c r="P2898"/>
  <c r="U2898" s="1"/>
  <c r="Z2898" s="1"/>
  <c r="O2898"/>
  <c r="N2898"/>
  <c r="S2898" s="1"/>
  <c r="X2898" s="1"/>
  <c r="R2897"/>
  <c r="W2897" s="1"/>
  <c r="AB2897" s="1"/>
  <c r="Q2897"/>
  <c r="V2897" s="1"/>
  <c r="AA2897" s="1"/>
  <c r="P2897"/>
  <c r="U2897" s="1"/>
  <c r="Z2897" s="1"/>
  <c r="O2897"/>
  <c r="N2897"/>
  <c r="S2897" s="1"/>
  <c r="X2897" s="1"/>
  <c r="R3604"/>
  <c r="W3604" s="1"/>
  <c r="AB3604" s="1"/>
  <c r="Q3604"/>
  <c r="V3604" s="1"/>
  <c r="AA3604" s="1"/>
  <c r="P3604"/>
  <c r="U3604" s="1"/>
  <c r="Z3604" s="1"/>
  <c r="O3604"/>
  <c r="T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R3597"/>
  <c r="W3597" s="1"/>
  <c r="AB3597" s="1"/>
  <c r="Q3597"/>
  <c r="V3597" s="1"/>
  <c r="AA3597" s="1"/>
  <c r="P3597"/>
  <c r="U3597" s="1"/>
  <c r="Z3597" s="1"/>
  <c r="O3597"/>
  <c r="T3597" s="1"/>
  <c r="N3597"/>
  <c r="S3597" s="1"/>
  <c r="R3596"/>
  <c r="W3596" s="1"/>
  <c r="AB3596" s="1"/>
  <c r="Q3596"/>
  <c r="V3596" s="1"/>
  <c r="AA3596" s="1"/>
  <c r="P3596"/>
  <c r="U3596" s="1"/>
  <c r="O3596"/>
  <c r="T3596" s="1"/>
  <c r="N3596"/>
  <c r="R3595"/>
  <c r="W3595" s="1"/>
  <c r="AB3595" s="1"/>
  <c r="Q3595"/>
  <c r="V3595" s="1"/>
  <c r="P3595"/>
  <c r="U3595" s="1"/>
  <c r="O3595"/>
  <c r="N3595"/>
  <c r="R3594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X3591" s="1"/>
  <c r="R3590"/>
  <c r="Q3590"/>
  <c r="V3590" s="1"/>
  <c r="AA3590" s="1"/>
  <c r="P3590"/>
  <c r="U3590" s="1"/>
  <c r="Z3590" s="1"/>
  <c r="O3590"/>
  <c r="T3590" s="1"/>
  <c r="Y3590" s="1"/>
  <c r="N3590"/>
  <c r="S3590" s="1"/>
  <c r="X359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632" i="10"/>
  <c r="T4632" s="1"/>
  <c r="P4632"/>
  <c r="U4632" s="1"/>
  <c r="Q4632"/>
  <c r="V4632" s="1"/>
  <c r="R4632"/>
  <c r="W4632" s="1"/>
  <c r="N4632"/>
  <c r="S4632" s="1"/>
  <c r="A12" i="14"/>
  <c r="R4557" i="10"/>
  <c r="W4557" s="1"/>
  <c r="AB4557" s="1"/>
  <c r="Q4557"/>
  <c r="V4557" s="1"/>
  <c r="AA4557" s="1"/>
  <c r="P4557"/>
  <c r="U4557" s="1"/>
  <c r="Z4557" s="1"/>
  <c r="O4557"/>
  <c r="T4557" s="1"/>
  <c r="N4557"/>
  <c r="S4557" s="1"/>
  <c r="X4557" s="1"/>
  <c r="R4533"/>
  <c r="W4533" s="1"/>
  <c r="AB4533" s="1"/>
  <c r="Q4533"/>
  <c r="V4533" s="1"/>
  <c r="AA4533" s="1"/>
  <c r="P4533"/>
  <c r="U4533" s="1"/>
  <c r="Z4533" s="1"/>
  <c r="O4533"/>
  <c r="N4533"/>
  <c r="R4545"/>
  <c r="W4545" s="1"/>
  <c r="Q4545"/>
  <c r="V4545" s="1"/>
  <c r="P4545"/>
  <c r="U4545" s="1"/>
  <c r="O4545"/>
  <c r="T4545" s="1"/>
  <c r="N4545"/>
  <c r="S4545" s="1"/>
  <c r="R4551"/>
  <c r="W4551" s="1"/>
  <c r="Q4551"/>
  <c r="V4551" s="1"/>
  <c r="P4551"/>
  <c r="U4551" s="1"/>
  <c r="O4551"/>
  <c r="T4551" s="1"/>
  <c r="N4551"/>
  <c r="S4551" s="1"/>
  <c r="N4563"/>
  <c r="S4563" s="1"/>
  <c r="R4563"/>
  <c r="W4563" s="1"/>
  <c r="Q4563"/>
  <c r="P4563"/>
  <c r="O4563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750"/>
  <c r="AC4752"/>
  <c r="AC4754"/>
  <c r="AC4756"/>
  <c r="AC4758"/>
  <c r="AC4760"/>
  <c r="AC4762"/>
  <c r="AC4764"/>
  <c r="AC4766"/>
  <c r="AC4775"/>
  <c r="AC4777"/>
  <c r="AC4779"/>
  <c r="AC4781"/>
  <c r="AC4783"/>
  <c r="AC4785"/>
  <c r="AC4787"/>
  <c r="AC4789"/>
  <c r="AC4792"/>
  <c r="AC4794"/>
  <c r="AC4796"/>
  <c r="AC4798"/>
  <c r="AC4800"/>
  <c r="AC4802"/>
  <c r="AC4804"/>
  <c r="AC4806"/>
  <c r="AC4719"/>
  <c r="AC4721"/>
  <c r="AC4723"/>
  <c r="AC4725"/>
  <c r="AC4727"/>
  <c r="AC4729"/>
  <c r="AC4731"/>
  <c r="AC4733"/>
  <c r="AC4735"/>
  <c r="AC4737"/>
  <c r="AC4739"/>
  <c r="AC4741"/>
  <c r="AC4743"/>
  <c r="AC4745"/>
  <c r="R4406"/>
  <c r="W4406" s="1"/>
  <c r="AB4406" s="1"/>
  <c r="Q4406"/>
  <c r="V4406" s="1"/>
  <c r="AA4406" s="1"/>
  <c r="P4406"/>
  <c r="U4406" s="1"/>
  <c r="Z4406" s="1"/>
  <c r="O4406"/>
  <c r="T4406" s="1"/>
  <c r="Y4406" s="1"/>
  <c r="N4406"/>
  <c r="S4406" s="1"/>
  <c r="R4405"/>
  <c r="W4405" s="1"/>
  <c r="AB4405" s="1"/>
  <c r="Q4405"/>
  <c r="V4405" s="1"/>
  <c r="AA4405" s="1"/>
  <c r="P4405"/>
  <c r="U4405" s="1"/>
  <c r="Z4405" s="1"/>
  <c r="O4405"/>
  <c r="T4405" s="1"/>
  <c r="N4405"/>
  <c r="S4405" s="1"/>
  <c r="R4404"/>
  <c r="W4404" s="1"/>
  <c r="Q4404"/>
  <c r="V4404" s="1"/>
  <c r="AA4404" s="1"/>
  <c r="P4404"/>
  <c r="U4404" s="1"/>
  <c r="O4404"/>
  <c r="T4404" s="1"/>
  <c r="N4404"/>
  <c r="S4404" s="1"/>
  <c r="X4404" s="1"/>
  <c r="R4403"/>
  <c r="W4403" s="1"/>
  <c r="AB4403" s="1"/>
  <c r="Q4403"/>
  <c r="V4403" s="1"/>
  <c r="P4403"/>
  <c r="U4403" s="1"/>
  <c r="O4403"/>
  <c r="T4403" s="1"/>
  <c r="Y4403" s="1"/>
  <c r="N4403"/>
  <c r="S4403" s="1"/>
  <c r="X4403" s="1"/>
  <c r="R4402"/>
  <c r="W4402" s="1"/>
  <c r="Q4402"/>
  <c r="V4402" s="1"/>
  <c r="P4402"/>
  <c r="U4402" s="1"/>
  <c r="Z4402" s="1"/>
  <c r="O4402"/>
  <c r="T4402" s="1"/>
  <c r="Y4402" s="1"/>
  <c r="N4402"/>
  <c r="S4402" s="1"/>
  <c r="X4402" s="1"/>
  <c r="R4401"/>
  <c r="Q4401"/>
  <c r="V4401" s="1"/>
  <c r="AA4401" s="1"/>
  <c r="P4401"/>
  <c r="U4401" s="1"/>
  <c r="Z4401" s="1"/>
  <c r="O4401"/>
  <c r="T4401" s="1"/>
  <c r="Y4401" s="1"/>
  <c r="N4401"/>
  <c r="S4401" s="1"/>
  <c r="X4401" s="1"/>
  <c r="R4400"/>
  <c r="W4400" s="1"/>
  <c r="AB4400" s="1"/>
  <c r="Q4400"/>
  <c r="P4400"/>
  <c r="U4400" s="1"/>
  <c r="Z4400" s="1"/>
  <c r="O4400"/>
  <c r="T4400" s="1"/>
  <c r="Y4400" s="1"/>
  <c r="N4400"/>
  <c r="S4400" s="1"/>
  <c r="R4399"/>
  <c r="W4399" s="1"/>
  <c r="AB4399" s="1"/>
  <c r="Q4399"/>
  <c r="V4399" s="1"/>
  <c r="AA4399" s="1"/>
  <c r="P4399"/>
  <c r="O4399"/>
  <c r="T4399" s="1"/>
  <c r="N4399"/>
  <c r="S4399" s="1"/>
  <c r="X4399" s="1"/>
  <c r="R4398"/>
  <c r="W4398" s="1"/>
  <c r="AB4398" s="1"/>
  <c r="Q4398"/>
  <c r="V4398" s="1"/>
  <c r="AA4398" s="1"/>
  <c r="P4398"/>
  <c r="U4398" s="1"/>
  <c r="O4398"/>
  <c r="N4398"/>
  <c r="S4398" s="1"/>
  <c r="R4397"/>
  <c r="W4397" s="1"/>
  <c r="AB4397" s="1"/>
  <c r="Q4397"/>
  <c r="V4397" s="1"/>
  <c r="P4397"/>
  <c r="U4397" s="1"/>
  <c r="Z4397" s="1"/>
  <c r="O4397"/>
  <c r="T4397" s="1"/>
  <c r="N4397"/>
  <c r="S4397" s="1"/>
  <c r="R4396"/>
  <c r="W4396" s="1"/>
  <c r="Q4396"/>
  <c r="V4396" s="1"/>
  <c r="AA4396" s="1"/>
  <c r="P4396"/>
  <c r="U4396" s="1"/>
  <c r="O4396"/>
  <c r="T4396" s="1"/>
  <c r="N4396"/>
  <c r="S4396" s="1"/>
  <c r="X4396" s="1"/>
  <c r="R4395"/>
  <c r="W4395" s="1"/>
  <c r="AB4395" s="1"/>
  <c r="Q4395"/>
  <c r="V4395" s="1"/>
  <c r="P4395"/>
  <c r="U4395" s="1"/>
  <c r="O4395"/>
  <c r="T4395" s="1"/>
  <c r="Y4395" s="1"/>
  <c r="N4395"/>
  <c r="S4395" s="1"/>
  <c r="X4395" s="1"/>
  <c r="R4394"/>
  <c r="W4394" s="1"/>
  <c r="Q4394"/>
  <c r="V4394" s="1"/>
  <c r="P4394"/>
  <c r="U4394" s="1"/>
  <c r="Z4394" s="1"/>
  <c r="O4394"/>
  <c r="T4394" s="1"/>
  <c r="Y4394" s="1"/>
  <c r="N4394"/>
  <c r="S4394" s="1"/>
  <c r="X4394" s="1"/>
  <c r="R4393"/>
  <c r="W4393" s="1"/>
  <c r="Q4393"/>
  <c r="V4393" s="1"/>
  <c r="AA4393" s="1"/>
  <c r="P4393"/>
  <c r="U4393" s="1"/>
  <c r="Z4393" s="1"/>
  <c r="O4393"/>
  <c r="T4393" s="1"/>
  <c r="Y4393" s="1"/>
  <c r="N4393"/>
  <c r="S4393" s="1"/>
  <c r="X4393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514"/>
  <c r="W3514" s="1"/>
  <c r="AB3514" s="1"/>
  <c r="Q3514"/>
  <c r="V3514" s="1"/>
  <c r="AA3514" s="1"/>
  <c r="P3514"/>
  <c r="U3514" s="1"/>
  <c r="O3514"/>
  <c r="T3514" s="1"/>
  <c r="Y3514" s="1"/>
  <c r="N3514"/>
  <c r="S3514" s="1"/>
  <c r="R3513"/>
  <c r="W3513" s="1"/>
  <c r="AB3513" s="1"/>
  <c r="Q3513"/>
  <c r="V3513" s="1"/>
  <c r="P3513"/>
  <c r="U3513" s="1"/>
  <c r="Z3513" s="1"/>
  <c r="O3513"/>
  <c r="T3513" s="1"/>
  <c r="N3513"/>
  <c r="S3513" s="1"/>
  <c r="R3512"/>
  <c r="W3512" s="1"/>
  <c r="Q3512"/>
  <c r="V3512" s="1"/>
  <c r="AA3512" s="1"/>
  <c r="P3512"/>
  <c r="U3512" s="1"/>
  <c r="O3512"/>
  <c r="T3512" s="1"/>
  <c r="N3512"/>
  <c r="R3511"/>
  <c r="W3511" s="1"/>
  <c r="AB3511" s="1"/>
  <c r="Q3511"/>
  <c r="V3511" s="1"/>
  <c r="P3511"/>
  <c r="U3511" s="1"/>
  <c r="O3511"/>
  <c r="T3511" s="1"/>
  <c r="Y3511" s="1"/>
  <c r="N3511"/>
  <c r="S3511" s="1"/>
  <c r="X3511" s="1"/>
  <c r="R3510"/>
  <c r="W3510" s="1"/>
  <c r="Q3510"/>
  <c r="V3510" s="1"/>
  <c r="P3510"/>
  <c r="U3510" s="1"/>
  <c r="Z3510" s="1"/>
  <c r="O3510"/>
  <c r="T3510" s="1"/>
  <c r="Y3510" s="1"/>
  <c r="N3510"/>
  <c r="S3510" s="1"/>
  <c r="R3509"/>
  <c r="W3509" s="1"/>
  <c r="Q3509"/>
  <c r="V3509" s="1"/>
  <c r="AA3509" s="1"/>
  <c r="P3509"/>
  <c r="U3509" s="1"/>
  <c r="Z3509" s="1"/>
  <c r="O3509"/>
  <c r="T3509" s="1"/>
  <c r="Y3509" s="1"/>
  <c r="N3509"/>
  <c r="S3509" s="1"/>
  <c r="X3509" s="1"/>
  <c r="R3508"/>
  <c r="W3508" s="1"/>
  <c r="AB3508" s="1"/>
  <c r="Q3508"/>
  <c r="V3508" s="1"/>
  <c r="AA3508" s="1"/>
  <c r="P3508"/>
  <c r="U3508" s="1"/>
  <c r="Z3508" s="1"/>
  <c r="O3508"/>
  <c r="T3508" s="1"/>
  <c r="N3508"/>
  <c r="S3508" s="1"/>
  <c r="R3507"/>
  <c r="W3507" s="1"/>
  <c r="AB3507" s="1"/>
  <c r="Q3507"/>
  <c r="V3507" s="1"/>
  <c r="AA3507" s="1"/>
  <c r="P3507"/>
  <c r="O3507"/>
  <c r="T3507" s="1"/>
  <c r="N3507"/>
  <c r="S3507" s="1"/>
  <c r="X3507" s="1"/>
  <c r="R3506"/>
  <c r="W3506" s="1"/>
  <c r="AB3506" s="1"/>
  <c r="Q3506"/>
  <c r="V3506" s="1"/>
  <c r="AA3506" s="1"/>
  <c r="P3506"/>
  <c r="U3506" s="1"/>
  <c r="O3506"/>
  <c r="T3506" s="1"/>
  <c r="Y3506" s="1"/>
  <c r="N3506"/>
  <c r="S3506" s="1"/>
  <c r="R3505"/>
  <c r="W3505" s="1"/>
  <c r="AB3505" s="1"/>
  <c r="Q3505"/>
  <c r="V3505" s="1"/>
  <c r="P3505"/>
  <c r="U3505" s="1"/>
  <c r="Z3505" s="1"/>
  <c r="O3505"/>
  <c r="T3505" s="1"/>
  <c r="N3505"/>
  <c r="S3505" s="1"/>
  <c r="R3504"/>
  <c r="W3504" s="1"/>
  <c r="Q3504"/>
  <c r="V3504" s="1"/>
  <c r="AA3504" s="1"/>
  <c r="P3504"/>
  <c r="U3504" s="1"/>
  <c r="O3504"/>
  <c r="T3504" s="1"/>
  <c r="N3504"/>
  <c r="S3504" s="1"/>
  <c r="X3504" s="1"/>
  <c r="R3503"/>
  <c r="W3503" s="1"/>
  <c r="AB3503" s="1"/>
  <c r="Q3503"/>
  <c r="V3503" s="1"/>
  <c r="P3503"/>
  <c r="U3503" s="1"/>
  <c r="O3503"/>
  <c r="T3503" s="1"/>
  <c r="Y3503" s="1"/>
  <c r="N3503"/>
  <c r="S3503" s="1"/>
  <c r="R3502"/>
  <c r="W3502" s="1"/>
  <c r="Q3502"/>
  <c r="V3502" s="1"/>
  <c r="P3502"/>
  <c r="U3502" s="1"/>
  <c r="Z3502" s="1"/>
  <c r="O3502"/>
  <c r="T3502" s="1"/>
  <c r="Y3502" s="1"/>
  <c r="N3502"/>
  <c r="S3502" s="1"/>
  <c r="X3502" s="1"/>
  <c r="R3501"/>
  <c r="W3501" s="1"/>
  <c r="Q3501"/>
  <c r="V3501" s="1"/>
  <c r="AA3501" s="1"/>
  <c r="P3501"/>
  <c r="U3501" s="1"/>
  <c r="Z3501" s="1"/>
  <c r="O3501"/>
  <c r="T3501" s="1"/>
  <c r="Y3501" s="1"/>
  <c r="N3501"/>
  <c r="S3501" s="1"/>
  <c r="X3501" s="1"/>
  <c r="R3500"/>
  <c r="W3500" s="1"/>
  <c r="Q3500"/>
  <c r="V3500" s="1"/>
  <c r="P3500"/>
  <c r="U3500" s="1"/>
  <c r="O3500"/>
  <c r="T3500" s="1"/>
  <c r="N3500"/>
  <c r="S3500" s="1"/>
  <c r="X3500" s="1"/>
  <c r="R3288"/>
  <c r="W3288" s="1"/>
  <c r="AB3288" s="1"/>
  <c r="Q3288"/>
  <c r="V3288" s="1"/>
  <c r="AA3288" s="1"/>
  <c r="P3288"/>
  <c r="U3288" s="1"/>
  <c r="O3288"/>
  <c r="T3288" s="1"/>
  <c r="N3288"/>
  <c r="S3288" s="1"/>
  <c r="R3287"/>
  <c r="W3287" s="1"/>
  <c r="AB3287" s="1"/>
  <c r="Q3287"/>
  <c r="V3287" s="1"/>
  <c r="P3287"/>
  <c r="U3287" s="1"/>
  <c r="O3287"/>
  <c r="T3287" s="1"/>
  <c r="N3287"/>
  <c r="S3287" s="1"/>
  <c r="R3286"/>
  <c r="W3286" s="1"/>
  <c r="Q3286"/>
  <c r="V3286" s="1"/>
  <c r="P3286"/>
  <c r="U3286" s="1"/>
  <c r="O3286"/>
  <c r="T3286" s="1"/>
  <c r="N3286"/>
  <c r="S3286" s="1"/>
  <c r="R3285"/>
  <c r="W3285" s="1"/>
  <c r="Q3285"/>
  <c r="V3285" s="1"/>
  <c r="P3285"/>
  <c r="U3285" s="1"/>
  <c r="O3285"/>
  <c r="T3285" s="1"/>
  <c r="N3285"/>
  <c r="S3285" s="1"/>
  <c r="X3285" s="1"/>
  <c r="R3284"/>
  <c r="W3284" s="1"/>
  <c r="Q3284"/>
  <c r="V3284" s="1"/>
  <c r="P3284"/>
  <c r="U3284" s="1"/>
  <c r="Z3284" s="1"/>
  <c r="O3284"/>
  <c r="T3284" s="1"/>
  <c r="Y3284" s="1"/>
  <c r="N3284"/>
  <c r="R3283"/>
  <c r="W3283" s="1"/>
  <c r="Q3283"/>
  <c r="V3283" s="1"/>
  <c r="AA3283" s="1"/>
  <c r="P3283"/>
  <c r="U3283" s="1"/>
  <c r="Z3283" s="1"/>
  <c r="O3283"/>
  <c r="T3283" s="1"/>
  <c r="Y3283" s="1"/>
  <c r="N3283"/>
  <c r="S3283" s="1"/>
  <c r="X3283" s="1"/>
  <c r="R3282"/>
  <c r="W3282" s="1"/>
  <c r="AB3282" s="1"/>
  <c r="Q3282"/>
  <c r="V3282" s="1"/>
  <c r="AA3282" s="1"/>
  <c r="P3282"/>
  <c r="U3282" s="1"/>
  <c r="Z3282" s="1"/>
  <c r="O3282"/>
  <c r="T3282" s="1"/>
  <c r="Y3282" s="1"/>
  <c r="N3282"/>
  <c r="S3282" s="1"/>
  <c r="R3281"/>
  <c r="W3281" s="1"/>
  <c r="AB3281" s="1"/>
  <c r="Q3281"/>
  <c r="V3281" s="1"/>
  <c r="AA3281" s="1"/>
  <c r="P3281"/>
  <c r="U3281" s="1"/>
  <c r="Z3281" s="1"/>
  <c r="O3281"/>
  <c r="T3281" s="1"/>
  <c r="N3281"/>
  <c r="S3281" s="1"/>
  <c r="R3280"/>
  <c r="W3280" s="1"/>
  <c r="AB3280" s="1"/>
  <c r="Q3280"/>
  <c r="V3280" s="1"/>
  <c r="AA3280" s="1"/>
  <c r="P3280"/>
  <c r="U3280" s="1"/>
  <c r="O3280"/>
  <c r="T3280" s="1"/>
  <c r="N3280"/>
  <c r="S3280" s="1"/>
  <c r="R3279"/>
  <c r="W3279" s="1"/>
  <c r="Q3279"/>
  <c r="V3279" s="1"/>
  <c r="P3279"/>
  <c r="U3279" s="1"/>
  <c r="O3279"/>
  <c r="T3279" s="1"/>
  <c r="N3279"/>
  <c r="S3279" s="1"/>
  <c r="R3278"/>
  <c r="W3278" s="1"/>
  <c r="Q3278"/>
  <c r="V3278" s="1"/>
  <c r="P3278"/>
  <c r="U3278" s="1"/>
  <c r="O3278"/>
  <c r="T3278" s="1"/>
  <c r="N3278"/>
  <c r="S3278" s="1"/>
  <c r="X3278" s="1"/>
  <c r="R3277"/>
  <c r="W3277" s="1"/>
  <c r="Q3277"/>
  <c r="V3277" s="1"/>
  <c r="P3277"/>
  <c r="U3277" s="1"/>
  <c r="O3277"/>
  <c r="T3277" s="1"/>
  <c r="Y3277" s="1"/>
  <c r="N3277"/>
  <c r="S3277" s="1"/>
  <c r="X3277" s="1"/>
  <c r="R3276"/>
  <c r="W3276" s="1"/>
  <c r="Q3276"/>
  <c r="V3276" s="1"/>
  <c r="P3276"/>
  <c r="U3276" s="1"/>
  <c r="Z3276" s="1"/>
  <c r="O3276"/>
  <c r="T3276" s="1"/>
  <c r="Y3276" s="1"/>
  <c r="N3276"/>
  <c r="S3276" s="1"/>
  <c r="X3276" s="1"/>
  <c r="R3275"/>
  <c r="W3275" s="1"/>
  <c r="Q3275"/>
  <c r="V3275" s="1"/>
  <c r="AA3275" s="1"/>
  <c r="P3275"/>
  <c r="U3275" s="1"/>
  <c r="Z3275" s="1"/>
  <c r="O3275"/>
  <c r="T3275" s="1"/>
  <c r="Y3275" s="1"/>
  <c r="N3275"/>
  <c r="S3275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224"/>
  <c r="W4224" s="1"/>
  <c r="AB4224" s="1"/>
  <c r="Q4224"/>
  <c r="V4224" s="1"/>
  <c r="AA4224" s="1"/>
  <c r="P4224"/>
  <c r="U4224" s="1"/>
  <c r="Z4224" s="1"/>
  <c r="O4224"/>
  <c r="T4224" s="1"/>
  <c r="N4224"/>
  <c r="S4224" s="1"/>
  <c r="R4223"/>
  <c r="W4223" s="1"/>
  <c r="AB4223" s="1"/>
  <c r="Q4223"/>
  <c r="V4223" s="1"/>
  <c r="AA4223" s="1"/>
  <c r="P4223"/>
  <c r="U4223" s="1"/>
  <c r="O4223"/>
  <c r="T4223" s="1"/>
  <c r="N4223"/>
  <c r="S4223" s="1"/>
  <c r="R4222"/>
  <c r="W4222" s="1"/>
  <c r="AB4222" s="1"/>
  <c r="Q4222"/>
  <c r="V4222" s="1"/>
  <c r="P4222"/>
  <c r="U4222" s="1"/>
  <c r="O4222"/>
  <c r="T4222" s="1"/>
  <c r="N4222"/>
  <c r="S4222" s="1"/>
  <c r="X4222" s="1"/>
  <c r="R4221"/>
  <c r="W4221" s="1"/>
  <c r="Q4221"/>
  <c r="V4221" s="1"/>
  <c r="P4221"/>
  <c r="U4221" s="1"/>
  <c r="O4221"/>
  <c r="T4221" s="1"/>
  <c r="Y4221" s="1"/>
  <c r="N4221"/>
  <c r="S4221" s="1"/>
  <c r="X4221" s="1"/>
  <c r="R4220"/>
  <c r="W4220" s="1"/>
  <c r="Q4220"/>
  <c r="V4220" s="1"/>
  <c r="P4220"/>
  <c r="U4220" s="1"/>
  <c r="Z4220" s="1"/>
  <c r="O4220"/>
  <c r="T4220" s="1"/>
  <c r="Y4220" s="1"/>
  <c r="N4220"/>
  <c r="S4220" s="1"/>
  <c r="X4220" s="1"/>
  <c r="R4219"/>
  <c r="W4219" s="1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T4218" s="1"/>
  <c r="N4218"/>
  <c r="S4218" s="1"/>
  <c r="R4217"/>
  <c r="W4217" s="1"/>
  <c r="AB4217" s="1"/>
  <c r="Q4217"/>
  <c r="V4217" s="1"/>
  <c r="AA4217" s="1"/>
  <c r="P4217"/>
  <c r="U4217" s="1"/>
  <c r="O4217"/>
  <c r="T4217" s="1"/>
  <c r="N4217"/>
  <c r="S4217" s="1"/>
  <c r="R4216"/>
  <c r="W4216" s="1"/>
  <c r="AB4216" s="1"/>
  <c r="Q4216"/>
  <c r="V4216" s="1"/>
  <c r="P4216"/>
  <c r="U4216" s="1"/>
  <c r="O4216"/>
  <c r="T4216" s="1"/>
  <c r="N4216"/>
  <c r="S4216" s="1"/>
  <c r="R4215"/>
  <c r="W4215" s="1"/>
  <c r="Q4215"/>
  <c r="V4215" s="1"/>
  <c r="P4215"/>
  <c r="U4215" s="1"/>
  <c r="O4215"/>
  <c r="T4215" s="1"/>
  <c r="N4215"/>
  <c r="S4215" s="1"/>
  <c r="R4214"/>
  <c r="W4214" s="1"/>
  <c r="Q4214"/>
  <c r="V4214" s="1"/>
  <c r="P4214"/>
  <c r="U4214" s="1"/>
  <c r="O4214"/>
  <c r="T4214" s="1"/>
  <c r="N4214"/>
  <c r="S4214" s="1"/>
  <c r="X4214" s="1"/>
  <c r="R4213"/>
  <c r="W4213" s="1"/>
  <c r="Q4213"/>
  <c r="V4213" s="1"/>
  <c r="P4213"/>
  <c r="U4213" s="1"/>
  <c r="O4213"/>
  <c r="T4213" s="1"/>
  <c r="Y4213" s="1"/>
  <c r="N4213"/>
  <c r="S4213" s="1"/>
  <c r="X4213" s="1"/>
  <c r="R4212"/>
  <c r="W4212" s="1"/>
  <c r="Q4212"/>
  <c r="V4212" s="1"/>
  <c r="P4212"/>
  <c r="U4212" s="1"/>
  <c r="Z4212" s="1"/>
  <c r="O4212"/>
  <c r="T4212" s="1"/>
  <c r="Y4212" s="1"/>
  <c r="N4212"/>
  <c r="S4212" s="1"/>
  <c r="X4212" s="1"/>
  <c r="R4211"/>
  <c r="W4211" s="1"/>
  <c r="Q4211"/>
  <c r="V4211" s="1"/>
  <c r="AA4211" s="1"/>
  <c r="P4211"/>
  <c r="U4211" s="1"/>
  <c r="Z4211" s="1"/>
  <c r="O4211"/>
  <c r="T4211" s="1"/>
  <c r="Y4211" s="1"/>
  <c r="N4211"/>
  <c r="S4211" s="1"/>
  <c r="R4210"/>
  <c r="W4210" s="1"/>
  <c r="AB4210" s="1"/>
  <c r="Q4210"/>
  <c r="V4210" s="1"/>
  <c r="AA4210" s="1"/>
  <c r="P4210"/>
  <c r="U4210" s="1"/>
  <c r="Z4210" s="1"/>
  <c r="O4210"/>
  <c r="T4210" s="1"/>
  <c r="Y4210" s="1"/>
  <c r="N4210"/>
  <c r="S4210" s="1"/>
  <c r="R4163"/>
  <c r="W4163" s="1"/>
  <c r="AB4163" s="1"/>
  <c r="Q4163"/>
  <c r="V4163" s="1"/>
  <c r="P4163"/>
  <c r="U4163" s="1"/>
  <c r="O4163"/>
  <c r="T4163" s="1"/>
  <c r="N4163"/>
  <c r="S4163" s="1"/>
  <c r="R4162"/>
  <c r="W4162" s="1"/>
  <c r="Q4162"/>
  <c r="V4162" s="1"/>
  <c r="P4162"/>
  <c r="U4162" s="1"/>
  <c r="O4162"/>
  <c r="T4162" s="1"/>
  <c r="N4162"/>
  <c r="S4162" s="1"/>
  <c r="R4161"/>
  <c r="W4161" s="1"/>
  <c r="Q4161"/>
  <c r="V4161" s="1"/>
  <c r="P4161"/>
  <c r="U4161" s="1"/>
  <c r="O4161"/>
  <c r="T4161" s="1"/>
  <c r="N4161"/>
  <c r="S4161" s="1"/>
  <c r="R4160"/>
  <c r="W4160" s="1"/>
  <c r="Q4160"/>
  <c r="V4160" s="1"/>
  <c r="P4160"/>
  <c r="U4160" s="1"/>
  <c r="O4160"/>
  <c r="T4160" s="1"/>
  <c r="N4160"/>
  <c r="S4160" s="1"/>
  <c r="X4160" s="1"/>
  <c r="R4159"/>
  <c r="W4159" s="1"/>
  <c r="Q4159"/>
  <c r="V4159" s="1"/>
  <c r="P4159"/>
  <c r="U4159" s="1"/>
  <c r="O4159"/>
  <c r="T4159" s="1"/>
  <c r="Y4159" s="1"/>
  <c r="N4159"/>
  <c r="S4159" s="1"/>
  <c r="X4159" s="1"/>
  <c r="R4158"/>
  <c r="W4158" s="1"/>
  <c r="Q4158"/>
  <c r="V4158" s="1"/>
  <c r="P4158"/>
  <c r="U4158" s="1"/>
  <c r="Z4158" s="1"/>
  <c r="O4158"/>
  <c r="T4158" s="1"/>
  <c r="Y4158" s="1"/>
  <c r="N4158"/>
  <c r="S4158" s="1"/>
  <c r="R4157"/>
  <c r="W4157" s="1"/>
  <c r="Q4157"/>
  <c r="V4157" s="1"/>
  <c r="AA4157" s="1"/>
  <c r="P4157"/>
  <c r="U4157" s="1"/>
  <c r="Z4157" s="1"/>
  <c r="O4157"/>
  <c r="T4157" s="1"/>
  <c r="N4157"/>
  <c r="S4157" s="1"/>
  <c r="R4156"/>
  <c r="W4156" s="1"/>
  <c r="AB4156" s="1"/>
  <c r="Q4156"/>
  <c r="V4156" s="1"/>
  <c r="AA4156" s="1"/>
  <c r="P4156"/>
  <c r="U4156" s="1"/>
  <c r="O4156"/>
  <c r="T4156" s="1"/>
  <c r="N4156"/>
  <c r="S4156" s="1"/>
  <c r="R4155"/>
  <c r="W4155" s="1"/>
  <c r="AB4155" s="1"/>
  <c r="Q4155"/>
  <c r="V4155" s="1"/>
  <c r="P4155"/>
  <c r="U4155" s="1"/>
  <c r="O4155"/>
  <c r="T4155" s="1"/>
  <c r="N4155"/>
  <c r="S4155" s="1"/>
  <c r="R4154"/>
  <c r="W4154" s="1"/>
  <c r="Q4154"/>
  <c r="V4154" s="1"/>
  <c r="P4154"/>
  <c r="U4154" s="1"/>
  <c r="O4154"/>
  <c r="T4154" s="1"/>
  <c r="N4154"/>
  <c r="S4154" s="1"/>
  <c r="R4153"/>
  <c r="W4153" s="1"/>
  <c r="Q4153"/>
  <c r="V4153" s="1"/>
  <c r="P4153"/>
  <c r="U4153" s="1"/>
  <c r="O4153"/>
  <c r="T4153" s="1"/>
  <c r="N4153"/>
  <c r="S4153" s="1"/>
  <c r="R4152"/>
  <c r="W4152" s="1"/>
  <c r="Q4152"/>
  <c r="V4152" s="1"/>
  <c r="P4152"/>
  <c r="U4152" s="1"/>
  <c r="O4152"/>
  <c r="T4152" s="1"/>
  <c r="N4152"/>
  <c r="S4152" s="1"/>
  <c r="X4152" s="1"/>
  <c r="R4151"/>
  <c r="W4151" s="1"/>
  <c r="Q4151"/>
  <c r="V4151" s="1"/>
  <c r="P4151"/>
  <c r="U4151" s="1"/>
  <c r="O4151"/>
  <c r="T4151" s="1"/>
  <c r="Y4151" s="1"/>
  <c r="N4151"/>
  <c r="S4151" s="1"/>
  <c r="X4151" s="1"/>
  <c r="R4150"/>
  <c r="W4150" s="1"/>
  <c r="Q4150"/>
  <c r="V4150" s="1"/>
  <c r="P4150"/>
  <c r="U4150" s="1"/>
  <c r="Z4150" s="1"/>
  <c r="O4150"/>
  <c r="T4150" s="1"/>
  <c r="Y4150" s="1"/>
  <c r="N4150"/>
  <c r="S4150" s="1"/>
  <c r="R4149"/>
  <c r="W4149" s="1"/>
  <c r="AB4149" s="1"/>
  <c r="Q4149"/>
  <c r="V4149" s="1"/>
  <c r="AA4149" s="1"/>
  <c r="P4149"/>
  <c r="U4149" s="1"/>
  <c r="Z4149" s="1"/>
  <c r="O4149"/>
  <c r="T4149" s="1"/>
  <c r="N4149"/>
  <c r="S4149" s="1"/>
  <c r="R4072"/>
  <c r="W4072" s="1"/>
  <c r="AB4072" s="1"/>
  <c r="Q4072"/>
  <c r="V4072" s="1"/>
  <c r="AA4072" s="1"/>
  <c r="P4072"/>
  <c r="U4072" s="1"/>
  <c r="Z4072" s="1"/>
  <c r="O4072"/>
  <c r="T4072" s="1"/>
  <c r="N4072"/>
  <c r="S4072" s="1"/>
  <c r="R4071"/>
  <c r="W4071" s="1"/>
  <c r="AB4071" s="1"/>
  <c r="Q4071"/>
  <c r="V4071" s="1"/>
  <c r="P4071"/>
  <c r="U4071" s="1"/>
  <c r="O4071"/>
  <c r="T4071" s="1"/>
  <c r="N4071"/>
  <c r="S4071" s="1"/>
  <c r="R4070"/>
  <c r="W4070" s="1"/>
  <c r="Q4070"/>
  <c r="V4070" s="1"/>
  <c r="P4070"/>
  <c r="U4070" s="1"/>
  <c r="O4070"/>
  <c r="T4070" s="1"/>
  <c r="N4070"/>
  <c r="S4070" s="1"/>
  <c r="X4070" s="1"/>
  <c r="R4069"/>
  <c r="W4069" s="1"/>
  <c r="Q4069"/>
  <c r="V4069" s="1"/>
  <c r="P4069"/>
  <c r="U4069" s="1"/>
  <c r="O4069"/>
  <c r="T4069" s="1"/>
  <c r="Y4069" s="1"/>
  <c r="N4069"/>
  <c r="S4069" s="1"/>
  <c r="X4069" s="1"/>
  <c r="R4068"/>
  <c r="W4068" s="1"/>
  <c r="Q4068"/>
  <c r="V4068" s="1"/>
  <c r="P4068"/>
  <c r="U4068" s="1"/>
  <c r="Z4068" s="1"/>
  <c r="O4068"/>
  <c r="T4068" s="1"/>
  <c r="Y4068" s="1"/>
  <c r="N4068"/>
  <c r="S4068" s="1"/>
  <c r="X4068" s="1"/>
  <c r="R4067"/>
  <c r="W4067" s="1"/>
  <c r="Q4067"/>
  <c r="V4067" s="1"/>
  <c r="AA4067" s="1"/>
  <c r="P4067"/>
  <c r="U4067" s="1"/>
  <c r="Z4067" s="1"/>
  <c r="O4067"/>
  <c r="T4067" s="1"/>
  <c r="Y4067" s="1"/>
  <c r="N4067"/>
  <c r="S4067" s="1"/>
  <c r="R4066"/>
  <c r="W4066" s="1"/>
  <c r="AB4066" s="1"/>
  <c r="Q4066"/>
  <c r="V4066" s="1"/>
  <c r="AA4066" s="1"/>
  <c r="P4066"/>
  <c r="U4066" s="1"/>
  <c r="Z4066" s="1"/>
  <c r="O4066"/>
  <c r="T4066" s="1"/>
  <c r="N4066"/>
  <c r="S4066" s="1"/>
  <c r="R4065"/>
  <c r="W4065" s="1"/>
  <c r="AB4065" s="1"/>
  <c r="Q4065"/>
  <c r="V4065" s="1"/>
  <c r="AA4065" s="1"/>
  <c r="P4065"/>
  <c r="U4065" s="1"/>
  <c r="O4065"/>
  <c r="T4065" s="1"/>
  <c r="N4065"/>
  <c r="S4065" s="1"/>
  <c r="R4064"/>
  <c r="W4064" s="1"/>
  <c r="AB4064" s="1"/>
  <c r="Q4064"/>
  <c r="V4064" s="1"/>
  <c r="P4064"/>
  <c r="U4064" s="1"/>
  <c r="O4064"/>
  <c r="T4064" s="1"/>
  <c r="N4064"/>
  <c r="S4064" s="1"/>
  <c r="R4063"/>
  <c r="W4063" s="1"/>
  <c r="Q4063"/>
  <c r="V4063" s="1"/>
  <c r="P4063"/>
  <c r="U4063" s="1"/>
  <c r="O4063"/>
  <c r="T4063" s="1"/>
  <c r="N4063"/>
  <c r="S4063" s="1"/>
  <c r="R4062"/>
  <c r="W4062" s="1"/>
  <c r="Q4062"/>
  <c r="V4062" s="1"/>
  <c r="P4062"/>
  <c r="U4062" s="1"/>
  <c r="O4062"/>
  <c r="T4062" s="1"/>
  <c r="N4062"/>
  <c r="S4062" s="1"/>
  <c r="X4062" s="1"/>
  <c r="R4061"/>
  <c r="W4061" s="1"/>
  <c r="Q4061"/>
  <c r="V4061" s="1"/>
  <c r="P4061"/>
  <c r="U4061" s="1"/>
  <c r="O4061"/>
  <c r="T4061" s="1"/>
  <c r="Y4061" s="1"/>
  <c r="N4061"/>
  <c r="S4061" s="1"/>
  <c r="R4060"/>
  <c r="W4060" s="1"/>
  <c r="Q4060"/>
  <c r="V4060" s="1"/>
  <c r="P4060"/>
  <c r="O4060"/>
  <c r="T4060" s="1"/>
  <c r="Y4060" s="1"/>
  <c r="N4060"/>
  <c r="S4060" s="1"/>
  <c r="X4060" s="1"/>
  <c r="R4059"/>
  <c r="W4059" s="1"/>
  <c r="Q4059"/>
  <c r="V4059" s="1"/>
  <c r="AA4059" s="1"/>
  <c r="P4059"/>
  <c r="U4059" s="1"/>
  <c r="Z4059" s="1"/>
  <c r="O4059"/>
  <c r="T4059" s="1"/>
  <c r="Y4059" s="1"/>
  <c r="N4059"/>
  <c r="S4059" s="1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S4058" s="1"/>
  <c r="R3877"/>
  <c r="W3877" s="1"/>
  <c r="AB3877" s="1"/>
  <c r="Q3877"/>
  <c r="V3877" s="1"/>
  <c r="P3877"/>
  <c r="U3877" s="1"/>
  <c r="Z3877" s="1"/>
  <c r="O3877"/>
  <c r="N3877"/>
  <c r="S3877" s="1"/>
  <c r="R3876"/>
  <c r="W3876" s="1"/>
  <c r="Q3876"/>
  <c r="P3876"/>
  <c r="U3876" s="1"/>
  <c r="Z3876" s="1"/>
  <c r="O3876"/>
  <c r="T3876" s="1"/>
  <c r="N3876"/>
  <c r="S3876" s="1"/>
  <c r="R3875"/>
  <c r="W3875" s="1"/>
  <c r="AB3875" s="1"/>
  <c r="Q3875"/>
  <c r="V3875" s="1"/>
  <c r="AA3875" s="1"/>
  <c r="P3875"/>
  <c r="U3875" s="1"/>
  <c r="O3875"/>
  <c r="T3875" s="1"/>
  <c r="N3875"/>
  <c r="S3875" s="1"/>
  <c r="X3875" s="1"/>
  <c r="R3874"/>
  <c r="W3874" s="1"/>
  <c r="AB3874" s="1"/>
  <c r="Q3874"/>
  <c r="V3874" s="1"/>
  <c r="P3874"/>
  <c r="U3874" s="1"/>
  <c r="O3874"/>
  <c r="T3874" s="1"/>
  <c r="Y3874" s="1"/>
  <c r="N3874"/>
  <c r="S3874" s="1"/>
  <c r="X3874" s="1"/>
  <c r="R3873"/>
  <c r="W3873" s="1"/>
  <c r="Q3873"/>
  <c r="V3873" s="1"/>
  <c r="P3873"/>
  <c r="U3873" s="1"/>
  <c r="Z3873" s="1"/>
  <c r="O3873"/>
  <c r="N3873"/>
  <c r="S3873" s="1"/>
  <c r="X3873" s="1"/>
  <c r="R3872"/>
  <c r="W3872" s="1"/>
  <c r="Q3872"/>
  <c r="V3872" s="1"/>
  <c r="P3872"/>
  <c r="U3872" s="1"/>
  <c r="Z3872" s="1"/>
  <c r="O3872"/>
  <c r="T3872" s="1"/>
  <c r="Y3872" s="1"/>
  <c r="N3872"/>
  <c r="S3872" s="1"/>
  <c r="R3871"/>
  <c r="W3871" s="1"/>
  <c r="AB3871" s="1"/>
  <c r="Q3871"/>
  <c r="V3871" s="1"/>
  <c r="AA3871" s="1"/>
  <c r="P3871"/>
  <c r="U3871" s="1"/>
  <c r="Z3871" s="1"/>
  <c r="O3871"/>
  <c r="T3871" s="1"/>
  <c r="N3871"/>
  <c r="S3871" s="1"/>
  <c r="X3871" s="1"/>
  <c r="R3870"/>
  <c r="W3870" s="1"/>
  <c r="AB3870" s="1"/>
  <c r="Q3870"/>
  <c r="V3870" s="1"/>
  <c r="AA3870" s="1"/>
  <c r="P3870"/>
  <c r="U3870" s="1"/>
  <c r="O3870"/>
  <c r="T3870" s="1"/>
  <c r="Y3870" s="1"/>
  <c r="N3870"/>
  <c r="S3870" s="1"/>
  <c r="X3870" s="1"/>
  <c r="R3869"/>
  <c r="W3869" s="1"/>
  <c r="AB3869" s="1"/>
  <c r="Q3869"/>
  <c r="V3869" s="1"/>
  <c r="P3869"/>
  <c r="U3869" s="1"/>
  <c r="Z3869" s="1"/>
  <c r="O3869"/>
  <c r="N3869"/>
  <c r="S3869" s="1"/>
  <c r="R3868"/>
  <c r="W3868" s="1"/>
  <c r="Q3868"/>
  <c r="V3868" s="1"/>
  <c r="AA3868" s="1"/>
  <c r="P3868"/>
  <c r="U3868" s="1"/>
  <c r="Z3868" s="1"/>
  <c r="O3868"/>
  <c r="T3868" s="1"/>
  <c r="N3868"/>
  <c r="S3868" s="1"/>
  <c r="R3867"/>
  <c r="W3867" s="1"/>
  <c r="AB3867" s="1"/>
  <c r="Q3867"/>
  <c r="V3867" s="1"/>
  <c r="AA3867" s="1"/>
  <c r="P3867"/>
  <c r="U3867" s="1"/>
  <c r="O3867"/>
  <c r="T3867" s="1"/>
  <c r="N3867"/>
  <c r="S3867" s="1"/>
  <c r="X3867" s="1"/>
  <c r="R3866"/>
  <c r="W3866" s="1"/>
  <c r="AB3866" s="1"/>
  <c r="Q3866"/>
  <c r="V3866" s="1"/>
  <c r="P3866"/>
  <c r="U3866" s="1"/>
  <c r="O3866"/>
  <c r="T3866" s="1"/>
  <c r="Y3866" s="1"/>
  <c r="N3866"/>
  <c r="S3866" s="1"/>
  <c r="X3866" s="1"/>
  <c r="R3865"/>
  <c r="W3865" s="1"/>
  <c r="Q3865"/>
  <c r="V3865" s="1"/>
  <c r="P3865"/>
  <c r="U3865" s="1"/>
  <c r="Z3865" s="1"/>
  <c r="O3865"/>
  <c r="T3865" s="1"/>
  <c r="N3865"/>
  <c r="S3865" s="1"/>
  <c r="X3865" s="1"/>
  <c r="R3864"/>
  <c r="W3864" s="1"/>
  <c r="Q3864"/>
  <c r="V3864" s="1"/>
  <c r="P3864"/>
  <c r="U3864" s="1"/>
  <c r="Z3864" s="1"/>
  <c r="O3864"/>
  <c r="T3864" s="1"/>
  <c r="Y3864" s="1"/>
  <c r="N3864"/>
  <c r="S3864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574"/>
  <c r="W3574" s="1"/>
  <c r="AB3574" s="1"/>
  <c r="Q3574"/>
  <c r="V3574" s="1"/>
  <c r="AA3574" s="1"/>
  <c r="P3574"/>
  <c r="O3574"/>
  <c r="T3574" s="1"/>
  <c r="N3574"/>
  <c r="S3574" s="1"/>
  <c r="R3573"/>
  <c r="W3573" s="1"/>
  <c r="Q3573"/>
  <c r="V3573" s="1"/>
  <c r="AA3573" s="1"/>
  <c r="P3573"/>
  <c r="U3573" s="1"/>
  <c r="O3573"/>
  <c r="T3573" s="1"/>
  <c r="N3573"/>
  <c r="S3573" s="1"/>
  <c r="R3572"/>
  <c r="W3572" s="1"/>
  <c r="Q3572"/>
  <c r="V3572" s="1"/>
  <c r="P3572"/>
  <c r="U3572" s="1"/>
  <c r="O3572"/>
  <c r="T3572" s="1"/>
  <c r="N3572"/>
  <c r="S3572" s="1"/>
  <c r="X3572" s="1"/>
  <c r="R3571"/>
  <c r="W3571" s="1"/>
  <c r="Q3571"/>
  <c r="V3571" s="1"/>
  <c r="P3571"/>
  <c r="U3571" s="1"/>
  <c r="O3571"/>
  <c r="T3571" s="1"/>
  <c r="Y3571" s="1"/>
  <c r="N3571"/>
  <c r="S3571" s="1"/>
  <c r="X3571" s="1"/>
  <c r="R3570"/>
  <c r="W3570" s="1"/>
  <c r="Q3570"/>
  <c r="V3570" s="1"/>
  <c r="P3570"/>
  <c r="U3570" s="1"/>
  <c r="Z3570" s="1"/>
  <c r="O3570"/>
  <c r="T3570" s="1"/>
  <c r="Y3570" s="1"/>
  <c r="N3570"/>
  <c r="S3570" s="1"/>
  <c r="X3570" s="1"/>
  <c r="R3569"/>
  <c r="W3569" s="1"/>
  <c r="Q3569"/>
  <c r="V3569" s="1"/>
  <c r="AA3569" s="1"/>
  <c r="P3569"/>
  <c r="U3569" s="1"/>
  <c r="Z3569" s="1"/>
  <c r="O3569"/>
  <c r="T3569" s="1"/>
  <c r="N3569"/>
  <c r="S3569" s="1"/>
  <c r="R3568"/>
  <c r="W3568" s="1"/>
  <c r="AB3568" s="1"/>
  <c r="Q3568"/>
  <c r="V3568" s="1"/>
  <c r="AA3568" s="1"/>
  <c r="P3568"/>
  <c r="U3568" s="1"/>
  <c r="O3568"/>
  <c r="T3568" s="1"/>
  <c r="N3568"/>
  <c r="S3568" s="1"/>
  <c r="R3567"/>
  <c r="W3567" s="1"/>
  <c r="AB3567" s="1"/>
  <c r="Q3567"/>
  <c r="V3567" s="1"/>
  <c r="AA3567" s="1"/>
  <c r="P3567"/>
  <c r="U3567" s="1"/>
  <c r="O3567"/>
  <c r="T3567" s="1"/>
  <c r="N3567"/>
  <c r="S3567" s="1"/>
  <c r="R3566"/>
  <c r="W3566" s="1"/>
  <c r="AB3566" s="1"/>
  <c r="Q3566"/>
  <c r="V3566" s="1"/>
  <c r="P3566"/>
  <c r="U3566" s="1"/>
  <c r="O3566"/>
  <c r="T3566" s="1"/>
  <c r="N3566"/>
  <c r="S3566" s="1"/>
  <c r="R3565"/>
  <c r="W3565" s="1"/>
  <c r="Q3565"/>
  <c r="V3565" s="1"/>
  <c r="P3565"/>
  <c r="U3565" s="1"/>
  <c r="O3565"/>
  <c r="T3565" s="1"/>
  <c r="N3565"/>
  <c r="S3565" s="1"/>
  <c r="R3564"/>
  <c r="W3564" s="1"/>
  <c r="Q3564"/>
  <c r="V3564" s="1"/>
  <c r="P3564"/>
  <c r="U3564" s="1"/>
  <c r="O3564"/>
  <c r="T3564" s="1"/>
  <c r="N3564"/>
  <c r="S3564" s="1"/>
  <c r="X3564" s="1"/>
  <c r="R3563"/>
  <c r="W3563" s="1"/>
  <c r="Q3563"/>
  <c r="V3563" s="1"/>
  <c r="P3563"/>
  <c r="U3563" s="1"/>
  <c r="O3563"/>
  <c r="T3563" s="1"/>
  <c r="Y3563" s="1"/>
  <c r="N3563"/>
  <c r="S3563" s="1"/>
  <c r="X3563" s="1"/>
  <c r="R3562"/>
  <c r="W3562" s="1"/>
  <c r="Q3562"/>
  <c r="V3562" s="1"/>
  <c r="P3562"/>
  <c r="U3562" s="1"/>
  <c r="Z3562" s="1"/>
  <c r="O3562"/>
  <c r="T3562" s="1"/>
  <c r="Y3562" s="1"/>
  <c r="N3562"/>
  <c r="S3562" s="1"/>
  <c r="R3561"/>
  <c r="W3561" s="1"/>
  <c r="Q3561"/>
  <c r="V3561" s="1"/>
  <c r="AA3561" s="1"/>
  <c r="P3561"/>
  <c r="U3561" s="1"/>
  <c r="Z3561" s="1"/>
  <c r="O3561"/>
  <c r="T3561" s="1"/>
  <c r="N3561"/>
  <c r="S3561" s="1"/>
  <c r="R3560"/>
  <c r="W3560" s="1"/>
  <c r="Q3560"/>
  <c r="V3560" s="1"/>
  <c r="P3560"/>
  <c r="U3560" s="1"/>
  <c r="O3560"/>
  <c r="T3560" s="1"/>
  <c r="N3560"/>
  <c r="S3560" s="1"/>
  <c r="R3394"/>
  <c r="W3394" s="1"/>
  <c r="AB3394" s="1"/>
  <c r="Q3394"/>
  <c r="V3394" s="1"/>
  <c r="AA3394" s="1"/>
  <c r="P3394"/>
  <c r="U3394" s="1"/>
  <c r="O3394"/>
  <c r="T3394" s="1"/>
  <c r="N3394"/>
  <c r="S3394" s="1"/>
  <c r="R3393"/>
  <c r="W3393" s="1"/>
  <c r="AB3393" s="1"/>
  <c r="Q3393"/>
  <c r="V3393" s="1"/>
  <c r="P3393"/>
  <c r="U3393" s="1"/>
  <c r="O3393"/>
  <c r="T3393" s="1"/>
  <c r="N3393"/>
  <c r="S3393" s="1"/>
  <c r="R3392"/>
  <c r="W3392" s="1"/>
  <c r="AB3392" s="1"/>
  <c r="Q3392"/>
  <c r="V3392" s="1"/>
  <c r="P3392"/>
  <c r="U3392" s="1"/>
  <c r="O3392"/>
  <c r="T3392" s="1"/>
  <c r="N3392"/>
  <c r="S3392" s="1"/>
  <c r="X3392" s="1"/>
  <c r="R3391"/>
  <c r="W3391" s="1"/>
  <c r="Q3391"/>
  <c r="V3391" s="1"/>
  <c r="P3391"/>
  <c r="U3391" s="1"/>
  <c r="O3391"/>
  <c r="T3391" s="1"/>
  <c r="Y3391" s="1"/>
  <c r="N3391"/>
  <c r="S3391" s="1"/>
  <c r="X3391" s="1"/>
  <c r="R3390"/>
  <c r="W3390" s="1"/>
  <c r="Q3390"/>
  <c r="V3390" s="1"/>
  <c r="P3390"/>
  <c r="U3390" s="1"/>
  <c r="Z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Y3389" s="1"/>
  <c r="N3389"/>
  <c r="S3389" s="1"/>
  <c r="R3388"/>
  <c r="W3388" s="1"/>
  <c r="AB3388" s="1"/>
  <c r="Q3388"/>
  <c r="V3388" s="1"/>
  <c r="AA3388" s="1"/>
  <c r="P3388"/>
  <c r="U3388" s="1"/>
  <c r="Z3388" s="1"/>
  <c r="O3388"/>
  <c r="T3388" s="1"/>
  <c r="N3388"/>
  <c r="S3388" s="1"/>
  <c r="R3387"/>
  <c r="W3387" s="1"/>
  <c r="AB3387" s="1"/>
  <c r="Q3387"/>
  <c r="V3387" s="1"/>
  <c r="AA3387" s="1"/>
  <c r="P3387"/>
  <c r="U3387" s="1"/>
  <c r="O3387"/>
  <c r="T3387" s="1"/>
  <c r="N3387"/>
  <c r="S3387" s="1"/>
  <c r="R3386"/>
  <c r="W3386" s="1"/>
  <c r="AB3386" s="1"/>
  <c r="Q3386"/>
  <c r="V3386" s="1"/>
  <c r="P3386"/>
  <c r="U3386" s="1"/>
  <c r="O3386"/>
  <c r="T3386" s="1"/>
  <c r="N3386"/>
  <c r="S3386" s="1"/>
  <c r="R3385"/>
  <c r="W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X3384" s="1"/>
  <c r="R3383"/>
  <c r="W3383" s="1"/>
  <c r="Q3383"/>
  <c r="V3383" s="1"/>
  <c r="P3383"/>
  <c r="U3383" s="1"/>
  <c r="O3383"/>
  <c r="T3383" s="1"/>
  <c r="Y3383" s="1"/>
  <c r="N3383"/>
  <c r="S3383" s="1"/>
  <c r="X3383" s="1"/>
  <c r="R3382"/>
  <c r="W3382" s="1"/>
  <c r="Q3382"/>
  <c r="V3382" s="1"/>
  <c r="P3382"/>
  <c r="U3382" s="1"/>
  <c r="O3382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R3258"/>
  <c r="W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Z3257" s="1"/>
  <c r="O3257"/>
  <c r="T3257" s="1"/>
  <c r="N3257"/>
  <c r="S3257" s="1"/>
  <c r="R3256"/>
  <c r="W3256" s="1"/>
  <c r="Q3256"/>
  <c r="V3256" s="1"/>
  <c r="AA3256" s="1"/>
  <c r="P3256"/>
  <c r="U3256" s="1"/>
  <c r="O3256"/>
  <c r="T3256" s="1"/>
  <c r="N3256"/>
  <c r="R3255"/>
  <c r="W3255" s="1"/>
  <c r="AB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R3252"/>
  <c r="W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P3251"/>
  <c r="U3251" s="1"/>
  <c r="O3251"/>
  <c r="T3251" s="1"/>
  <c r="N3251"/>
  <c r="S3251" s="1"/>
  <c r="X3251" s="1"/>
  <c r="R3250"/>
  <c r="W3250" s="1"/>
  <c r="Q3250"/>
  <c r="V3250" s="1"/>
  <c r="P3250"/>
  <c r="U3250" s="1"/>
  <c r="O3250"/>
  <c r="N3250"/>
  <c r="S3250" s="1"/>
  <c r="R3249"/>
  <c r="W3249" s="1"/>
  <c r="Q3249"/>
  <c r="V3249" s="1"/>
  <c r="P3249"/>
  <c r="U3249" s="1"/>
  <c r="Z3249" s="1"/>
  <c r="O3249"/>
  <c r="T3249" s="1"/>
  <c r="N3249"/>
  <c r="S3249" s="1"/>
  <c r="R3248"/>
  <c r="W3248" s="1"/>
  <c r="Q3248"/>
  <c r="V3248" s="1"/>
  <c r="P3248"/>
  <c r="U3248" s="1"/>
  <c r="O3248"/>
  <c r="T3248" s="1"/>
  <c r="N3248"/>
  <c r="R3247"/>
  <c r="W3247" s="1"/>
  <c r="AB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V3245" s="1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N3244"/>
  <c r="S3244" s="1"/>
  <c r="R3213"/>
  <c r="W3213" s="1"/>
  <c r="AB3213" s="1"/>
  <c r="Q3213"/>
  <c r="V3213" s="1"/>
  <c r="P3213"/>
  <c r="U3213" s="1"/>
  <c r="Z3213" s="1"/>
  <c r="O3213"/>
  <c r="T3213" s="1"/>
  <c r="N3213"/>
  <c r="S3213" s="1"/>
  <c r="R3212"/>
  <c r="W3212" s="1"/>
  <c r="AB3212" s="1"/>
  <c r="Q3212"/>
  <c r="V3212" s="1"/>
  <c r="AA3212" s="1"/>
  <c r="P3212"/>
  <c r="U3212" s="1"/>
  <c r="O3212"/>
  <c r="T3212" s="1"/>
  <c r="N3212"/>
  <c r="S3212" s="1"/>
  <c r="X3212" s="1"/>
  <c r="R3211"/>
  <c r="W3211" s="1"/>
  <c r="AB3211" s="1"/>
  <c r="Q3211"/>
  <c r="V3211" s="1"/>
  <c r="P3211"/>
  <c r="U3211" s="1"/>
  <c r="O3211"/>
  <c r="T3211" s="1"/>
  <c r="Y3211" s="1"/>
  <c r="N3211"/>
  <c r="S3211" s="1"/>
  <c r="R3210"/>
  <c r="W3210" s="1"/>
  <c r="Q3210"/>
  <c r="V3210" s="1"/>
  <c r="P3210"/>
  <c r="U3210" s="1"/>
  <c r="Z3210" s="1"/>
  <c r="O3210"/>
  <c r="T3210" s="1"/>
  <c r="N3210"/>
  <c r="S3210" s="1"/>
  <c r="R3209"/>
  <c r="W3209" s="1"/>
  <c r="Q3209"/>
  <c r="V3209" s="1"/>
  <c r="AA3209" s="1"/>
  <c r="P3209"/>
  <c r="U3209" s="1"/>
  <c r="O3209"/>
  <c r="T3209" s="1"/>
  <c r="N3209"/>
  <c r="S3209" s="1"/>
  <c r="X3209" s="1"/>
  <c r="R3208"/>
  <c r="W3208" s="1"/>
  <c r="AB3208" s="1"/>
  <c r="Q3208"/>
  <c r="V3208" s="1"/>
  <c r="P3208"/>
  <c r="U3208" s="1"/>
  <c r="O3208"/>
  <c r="T3208" s="1"/>
  <c r="Y3208" s="1"/>
  <c r="N3208"/>
  <c r="S3208" s="1"/>
  <c r="X3208" s="1"/>
  <c r="R3207"/>
  <c r="W3207" s="1"/>
  <c r="Q3207"/>
  <c r="V3207" s="1"/>
  <c r="P3207"/>
  <c r="U3207" s="1"/>
  <c r="Z3207" s="1"/>
  <c r="O3207"/>
  <c r="T3207" s="1"/>
  <c r="Y3207" s="1"/>
  <c r="N3207"/>
  <c r="S3207" s="1"/>
  <c r="X3207" s="1"/>
  <c r="R3206"/>
  <c r="W3206" s="1"/>
  <c r="Q3206"/>
  <c r="V3206" s="1"/>
  <c r="AA3206" s="1"/>
  <c r="P3206"/>
  <c r="U3206" s="1"/>
  <c r="Z3206" s="1"/>
  <c r="O3206"/>
  <c r="T3206" s="1"/>
  <c r="Y3206" s="1"/>
  <c r="N3206"/>
  <c r="S3206" s="1"/>
  <c r="R3205"/>
  <c r="W3205" s="1"/>
  <c r="AB3205" s="1"/>
  <c r="Q3205"/>
  <c r="P3205"/>
  <c r="U3205" s="1"/>
  <c r="Z3205" s="1"/>
  <c r="O3205"/>
  <c r="T3205" s="1"/>
  <c r="N3205"/>
  <c r="S3205" s="1"/>
  <c r="R3204"/>
  <c r="W3204" s="1"/>
  <c r="AB3204" s="1"/>
  <c r="Q3204"/>
  <c r="V3204" s="1"/>
  <c r="AA3204" s="1"/>
  <c r="P3204"/>
  <c r="U3204" s="1"/>
  <c r="O3204"/>
  <c r="T3204" s="1"/>
  <c r="N3204"/>
  <c r="S3204" s="1"/>
  <c r="X3204" s="1"/>
  <c r="R3203"/>
  <c r="W3203" s="1"/>
  <c r="AB3203" s="1"/>
  <c r="Q3203"/>
  <c r="V3203" s="1"/>
  <c r="P3203"/>
  <c r="U3203" s="1"/>
  <c r="O3203"/>
  <c r="T3203" s="1"/>
  <c r="Y3203" s="1"/>
  <c r="N3203"/>
  <c r="S3203" s="1"/>
  <c r="R3202"/>
  <c r="W3202" s="1"/>
  <c r="Q3202"/>
  <c r="V3202" s="1"/>
  <c r="P3202"/>
  <c r="U3202" s="1"/>
  <c r="Z3202" s="1"/>
  <c r="O3202"/>
  <c r="T3202" s="1"/>
  <c r="N3202"/>
  <c r="S3202" s="1"/>
  <c r="R3201"/>
  <c r="W3201" s="1"/>
  <c r="Q3201"/>
  <c r="V3201" s="1"/>
  <c r="AA3201" s="1"/>
  <c r="P3201"/>
  <c r="U3201" s="1"/>
  <c r="O3201"/>
  <c r="T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9"/>
  <c r="W3199" s="1"/>
  <c r="AB3199" s="1"/>
  <c r="Q3199"/>
  <c r="V3199" s="1"/>
  <c r="P3199"/>
  <c r="U3199" s="1"/>
  <c r="Z3199" s="1"/>
  <c r="O3199"/>
  <c r="T3199" s="1"/>
  <c r="Y3199" s="1"/>
  <c r="N3199"/>
  <c r="S3199" s="1"/>
  <c r="R3198"/>
  <c r="W3198" s="1"/>
  <c r="AB3198" s="1"/>
  <c r="Q3198"/>
  <c r="V3198" s="1"/>
  <c r="P3198"/>
  <c r="U3198" s="1"/>
  <c r="Z3198" s="1"/>
  <c r="O3198"/>
  <c r="N3198"/>
  <c r="S3198" s="1"/>
  <c r="R3197"/>
  <c r="W3197" s="1"/>
  <c r="AB3197" s="1"/>
  <c r="Q3197"/>
  <c r="V3197" s="1"/>
  <c r="AA3197" s="1"/>
  <c r="P3197"/>
  <c r="U3197" s="1"/>
  <c r="Z3197" s="1"/>
  <c r="O3197"/>
  <c r="T3197" s="1"/>
  <c r="N3197"/>
  <c r="S3197" s="1"/>
  <c r="R3196"/>
  <c r="W3196" s="1"/>
  <c r="AB3196" s="1"/>
  <c r="Q3196"/>
  <c r="V3196" s="1"/>
  <c r="AA3196" s="1"/>
  <c r="P3196"/>
  <c r="U3196" s="1"/>
  <c r="O3196"/>
  <c r="T3196" s="1"/>
  <c r="N3196"/>
  <c r="S3196" s="1"/>
  <c r="X3196" s="1"/>
  <c r="R3195"/>
  <c r="W3195" s="1"/>
  <c r="AB3195" s="1"/>
  <c r="Q3195"/>
  <c r="V3195" s="1"/>
  <c r="P3195"/>
  <c r="U3195" s="1"/>
  <c r="O3195"/>
  <c r="T3195" s="1"/>
  <c r="Y3195" s="1"/>
  <c r="N3195"/>
  <c r="S3195" s="1"/>
  <c r="X3195" s="1"/>
  <c r="R3194"/>
  <c r="W3194" s="1"/>
  <c r="Q3194"/>
  <c r="V3194" s="1"/>
  <c r="P3194"/>
  <c r="U3194" s="1"/>
  <c r="Z3194" s="1"/>
  <c r="O3194"/>
  <c r="T3194" s="1"/>
  <c r="N3194"/>
  <c r="S3194" s="1"/>
  <c r="X3194" s="1"/>
  <c r="R3193"/>
  <c r="W3193" s="1"/>
  <c r="Q3193"/>
  <c r="V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R3191"/>
  <c r="W3191" s="1"/>
  <c r="AB3191" s="1"/>
  <c r="Q3191"/>
  <c r="V3191" s="1"/>
  <c r="AA3191" s="1"/>
  <c r="P3191"/>
  <c r="U3191" s="1"/>
  <c r="O3191"/>
  <c r="T3191" s="1"/>
  <c r="N3191"/>
  <c r="S3191" s="1"/>
  <c r="R3190"/>
  <c r="W3190" s="1"/>
  <c r="AB3190" s="1"/>
  <c r="Q3190"/>
  <c r="V3190" s="1"/>
  <c r="P3190"/>
  <c r="U3190" s="1"/>
  <c r="O3190"/>
  <c r="T3190" s="1"/>
  <c r="N3190"/>
  <c r="S3190" s="1"/>
  <c r="R3189"/>
  <c r="W3189" s="1"/>
  <c r="Q3189"/>
  <c r="V3189" s="1"/>
  <c r="P3189"/>
  <c r="U3189" s="1"/>
  <c r="O3189"/>
  <c r="T3189" s="1"/>
  <c r="N3189"/>
  <c r="S3189" s="1"/>
  <c r="R3188"/>
  <c r="W3188" s="1"/>
  <c r="Q3188"/>
  <c r="V3188" s="1"/>
  <c r="P3188"/>
  <c r="U3188" s="1"/>
  <c r="O3188"/>
  <c r="T3188" s="1"/>
  <c r="N3188"/>
  <c r="S3188" s="1"/>
  <c r="X3188" s="1"/>
  <c r="R3187"/>
  <c r="W3187" s="1"/>
  <c r="Q3187"/>
  <c r="V3187" s="1"/>
  <c r="P3187"/>
  <c r="U3187" s="1"/>
  <c r="O3187"/>
  <c r="T3187" s="1"/>
  <c r="Y3187" s="1"/>
  <c r="N3187"/>
  <c r="S3187" s="1"/>
  <c r="X3187" s="1"/>
  <c r="R3186"/>
  <c r="W3186" s="1"/>
  <c r="Q3186"/>
  <c r="V3186" s="1"/>
  <c r="P3186"/>
  <c r="U3186" s="1"/>
  <c r="Z3186" s="1"/>
  <c r="O3186"/>
  <c r="T3186" s="1"/>
  <c r="Y3186" s="1"/>
  <c r="N3186"/>
  <c r="S3186" s="1"/>
  <c r="X3186" s="1"/>
  <c r="R3185"/>
  <c r="W3185" s="1"/>
  <c r="Q3185"/>
  <c r="V3185" s="1"/>
  <c r="P3185"/>
  <c r="U3185" s="1"/>
  <c r="Z3185" s="1"/>
  <c r="O3185"/>
  <c r="T3185" s="1"/>
  <c r="Y3185" s="1"/>
  <c r="N3185"/>
  <c r="S3185" s="1"/>
  <c r="R3184"/>
  <c r="W3184" s="1"/>
  <c r="AB3184" s="1"/>
  <c r="Q3184"/>
  <c r="V3184" s="1"/>
  <c r="P3184"/>
  <c r="U3184" s="1"/>
  <c r="Z3184" s="1"/>
  <c r="O3184"/>
  <c r="T3184" s="1"/>
  <c r="Y3184" s="1"/>
  <c r="N3184"/>
  <c r="S3184" s="1"/>
  <c r="R3048"/>
  <c r="W3048" s="1"/>
  <c r="AB3048" s="1"/>
  <c r="Q3048"/>
  <c r="V3048" s="1"/>
  <c r="AA3048" s="1"/>
  <c r="P3048"/>
  <c r="U3048" s="1"/>
  <c r="O3048"/>
  <c r="T3048" s="1"/>
  <c r="N3048"/>
  <c r="S3048" s="1"/>
  <c r="R3047"/>
  <c r="W3047" s="1"/>
  <c r="AB3047" s="1"/>
  <c r="Q3047"/>
  <c r="V3047" s="1"/>
  <c r="P3047"/>
  <c r="U3047" s="1"/>
  <c r="O3047"/>
  <c r="T3047" s="1"/>
  <c r="N3047"/>
  <c r="S3047" s="1"/>
  <c r="R3046"/>
  <c r="W3046" s="1"/>
  <c r="Q3046"/>
  <c r="V3046" s="1"/>
  <c r="P3046"/>
  <c r="U3046" s="1"/>
  <c r="O3046"/>
  <c r="T3046" s="1"/>
  <c r="N3046"/>
  <c r="S3046" s="1"/>
  <c r="X3046" s="1"/>
  <c r="R3045"/>
  <c r="W3045" s="1"/>
  <c r="Q3045"/>
  <c r="V3045" s="1"/>
  <c r="P3045"/>
  <c r="U3045" s="1"/>
  <c r="O3045"/>
  <c r="T3045" s="1"/>
  <c r="Y3045" s="1"/>
  <c r="N3045"/>
  <c r="S3045" s="1"/>
  <c r="X3045" s="1"/>
  <c r="R3044"/>
  <c r="W3044" s="1"/>
  <c r="Q3044"/>
  <c r="V3044" s="1"/>
  <c r="P3044"/>
  <c r="U3044" s="1"/>
  <c r="Z3044" s="1"/>
  <c r="O3044"/>
  <c r="T3044" s="1"/>
  <c r="Y3044" s="1"/>
  <c r="N3044"/>
  <c r="S3044" s="1"/>
  <c r="X3044" s="1"/>
  <c r="R3043"/>
  <c r="W3043" s="1"/>
  <c r="Q3043"/>
  <c r="V3043" s="1"/>
  <c r="P3043"/>
  <c r="U3043" s="1"/>
  <c r="O3043"/>
  <c r="T3043" s="1"/>
  <c r="Y3043" s="1"/>
  <c r="N3043"/>
  <c r="S3043" s="1"/>
  <c r="X3043" s="1"/>
  <c r="R3042"/>
  <c r="Q3042"/>
  <c r="V3042" s="1"/>
  <c r="AA3042" s="1"/>
  <c r="P3042"/>
  <c r="U3042" s="1"/>
  <c r="Z3042" s="1"/>
  <c r="O3042"/>
  <c r="T3042" s="1"/>
  <c r="Y3042" s="1"/>
  <c r="N3042"/>
  <c r="S3042" s="1"/>
  <c r="X3042" s="1"/>
  <c r="R3041"/>
  <c r="W3041" s="1"/>
  <c r="AB3041" s="1"/>
  <c r="Q3041"/>
  <c r="V3041" s="1"/>
  <c r="AA3041" s="1"/>
  <c r="P3041"/>
  <c r="U3041" s="1"/>
  <c r="Z3041" s="1"/>
  <c r="O3041"/>
  <c r="T3041" s="1"/>
  <c r="N3041"/>
  <c r="S3041" s="1"/>
  <c r="R3040"/>
  <c r="W3040" s="1"/>
  <c r="AB3040" s="1"/>
  <c r="Q3040"/>
  <c r="V3040" s="1"/>
  <c r="AA3040" s="1"/>
  <c r="P3040"/>
  <c r="U3040" s="1"/>
  <c r="O3040"/>
  <c r="T3040" s="1"/>
  <c r="N3040"/>
  <c r="S3040" s="1"/>
  <c r="R3039"/>
  <c r="W3039" s="1"/>
  <c r="Q3039"/>
  <c r="V3039" s="1"/>
  <c r="P3039"/>
  <c r="U3039" s="1"/>
  <c r="O3039"/>
  <c r="T3039" s="1"/>
  <c r="N3039"/>
  <c r="S3039" s="1"/>
  <c r="R3038"/>
  <c r="W3038" s="1"/>
  <c r="Q3038"/>
  <c r="V3038" s="1"/>
  <c r="P3038"/>
  <c r="U3038" s="1"/>
  <c r="O3038"/>
  <c r="T3038" s="1"/>
  <c r="N3038"/>
  <c r="S3038" s="1"/>
  <c r="X3038" s="1"/>
  <c r="R3037"/>
  <c r="W3037" s="1"/>
  <c r="Q3037"/>
  <c r="V3037" s="1"/>
  <c r="P3037"/>
  <c r="U3037" s="1"/>
  <c r="O3037"/>
  <c r="T3037" s="1"/>
  <c r="Y3037" s="1"/>
  <c r="N3037"/>
  <c r="S3037" s="1"/>
  <c r="X3037" s="1"/>
  <c r="R3036"/>
  <c r="W3036" s="1"/>
  <c r="Q3036"/>
  <c r="V3036" s="1"/>
  <c r="P3036"/>
  <c r="U3036" s="1"/>
  <c r="Z3036" s="1"/>
  <c r="O3036"/>
  <c r="N3036"/>
  <c r="R3035"/>
  <c r="W3035" s="1"/>
  <c r="Q3035"/>
  <c r="P3035"/>
  <c r="O3035"/>
  <c r="T3035" s="1"/>
  <c r="Y3035" s="1"/>
  <c r="N3035"/>
  <c r="S3035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N2581"/>
  <c r="S2581" s="1"/>
  <c r="R2595"/>
  <c r="W2595" s="1"/>
  <c r="Q2595"/>
  <c r="V2595" s="1"/>
  <c r="P2595"/>
  <c r="U2595" s="1"/>
  <c r="Z2595" s="1"/>
  <c r="O2595"/>
  <c r="T2595" s="1"/>
  <c r="Y2595" s="1"/>
  <c r="N2595"/>
  <c r="S2595" s="1"/>
  <c r="R2594"/>
  <c r="W2594" s="1"/>
  <c r="Q2594"/>
  <c r="V2594" s="1"/>
  <c r="AA2594" s="1"/>
  <c r="P2594"/>
  <c r="U2594" s="1"/>
  <c r="Z2594" s="1"/>
  <c r="O2594"/>
  <c r="T2594" s="1"/>
  <c r="N2594"/>
  <c r="S2594" s="1"/>
  <c r="R2593"/>
  <c r="W2593" s="1"/>
  <c r="AB2593" s="1"/>
  <c r="Q2593"/>
  <c r="V2593" s="1"/>
  <c r="AA2593" s="1"/>
  <c r="P2593"/>
  <c r="U2593" s="1"/>
  <c r="O2593"/>
  <c r="T2593" s="1"/>
  <c r="N2593"/>
  <c r="R2592"/>
  <c r="W2592" s="1"/>
  <c r="AB2592" s="1"/>
  <c r="Q2592"/>
  <c r="V2592" s="1"/>
  <c r="P2592"/>
  <c r="U2592" s="1"/>
  <c r="O2592"/>
  <c r="T2592" s="1"/>
  <c r="Y2592" s="1"/>
  <c r="N2592"/>
  <c r="R2591"/>
  <c r="W2591" s="1"/>
  <c r="Q2591"/>
  <c r="V2591" s="1"/>
  <c r="P2591"/>
  <c r="U2591" s="1"/>
  <c r="Z2591" s="1"/>
  <c r="O2591"/>
  <c r="T2591" s="1"/>
  <c r="Y2591" s="1"/>
  <c r="N2591"/>
  <c r="S2591" s="1"/>
  <c r="X2591" s="1"/>
  <c r="R2590"/>
  <c r="W2590" s="1"/>
  <c r="Q2590"/>
  <c r="V2590" s="1"/>
  <c r="AA2590" s="1"/>
  <c r="P2590"/>
  <c r="U2590" s="1"/>
  <c r="Z2590" s="1"/>
  <c r="O2590"/>
  <c r="T2590" s="1"/>
  <c r="Y2590" s="1"/>
  <c r="N2590"/>
  <c r="S2590" s="1"/>
  <c r="R2589"/>
  <c r="W2589" s="1"/>
  <c r="AB2589" s="1"/>
  <c r="Q2589"/>
  <c r="V2589" s="1"/>
  <c r="AA2589" s="1"/>
  <c r="P2589"/>
  <c r="U2589" s="1"/>
  <c r="Z2589" s="1"/>
  <c r="O2589"/>
  <c r="T2589" s="1"/>
  <c r="N2589"/>
  <c r="S2589" s="1"/>
  <c r="X2589" s="1"/>
  <c r="R2588"/>
  <c r="W2588" s="1"/>
  <c r="AB2588" s="1"/>
  <c r="Q2588"/>
  <c r="V2588" s="1"/>
  <c r="AA2588" s="1"/>
  <c r="P2588"/>
  <c r="U2588" s="1"/>
  <c r="O2588"/>
  <c r="T2588" s="1"/>
  <c r="Y2588" s="1"/>
  <c r="N2588"/>
  <c r="S2588" s="1"/>
  <c r="X2588" s="1"/>
  <c r="R2587"/>
  <c r="W2587" s="1"/>
  <c r="Q2587"/>
  <c r="V2587" s="1"/>
  <c r="P2587"/>
  <c r="U2587" s="1"/>
  <c r="Z2587" s="1"/>
  <c r="O2587"/>
  <c r="T2587" s="1"/>
  <c r="Y2587" s="1"/>
  <c r="N2587"/>
  <c r="S2587" s="1"/>
  <c r="R2586"/>
  <c r="W2586" s="1"/>
  <c r="Q2586"/>
  <c r="V2586" s="1"/>
  <c r="AA2586" s="1"/>
  <c r="P2586"/>
  <c r="U2586" s="1"/>
  <c r="Z2586" s="1"/>
  <c r="O2586"/>
  <c r="T2586" s="1"/>
  <c r="N2586"/>
  <c r="S2586" s="1"/>
  <c r="R2585"/>
  <c r="W2585" s="1"/>
  <c r="AB2585" s="1"/>
  <c r="Q2585"/>
  <c r="V2585" s="1"/>
  <c r="AA2585" s="1"/>
  <c r="P2585"/>
  <c r="U2585" s="1"/>
  <c r="O2585"/>
  <c r="T2585" s="1"/>
  <c r="N2585"/>
  <c r="R2584"/>
  <c r="W2584" s="1"/>
  <c r="AB2584" s="1"/>
  <c r="Q2584"/>
  <c r="V2584" s="1"/>
  <c r="P2584"/>
  <c r="U2584" s="1"/>
  <c r="O2584"/>
  <c r="T2584" s="1"/>
  <c r="Y2584" s="1"/>
  <c r="N2584"/>
  <c r="S2584" s="1"/>
  <c r="X2584" s="1"/>
  <c r="R2583"/>
  <c r="W2583" s="1"/>
  <c r="Q2583"/>
  <c r="V2583" s="1"/>
  <c r="P2583"/>
  <c r="U2583" s="1"/>
  <c r="Z2583" s="1"/>
  <c r="O2583"/>
  <c r="T2583" s="1"/>
  <c r="Y2583" s="1"/>
  <c r="N2583"/>
  <c r="S2583" s="1"/>
  <c r="X2583" s="1"/>
  <c r="R2582"/>
  <c r="W2582" s="1"/>
  <c r="Q2582"/>
  <c r="V2582" s="1"/>
  <c r="AA2582" s="1"/>
  <c r="P2582"/>
  <c r="U2582" s="1"/>
  <c r="Z2582" s="1"/>
  <c r="O2582"/>
  <c r="T2582" s="1"/>
  <c r="Y2582" s="1"/>
  <c r="N2582"/>
  <c r="S2582" s="1"/>
  <c r="R2581"/>
  <c r="W2581" s="1"/>
  <c r="AB2581" s="1"/>
  <c r="Q2581"/>
  <c r="V2581" s="1"/>
  <c r="AA2581" s="1"/>
  <c r="P2581"/>
  <c r="U2581" s="1"/>
  <c r="Z2581" s="1"/>
  <c r="O2581"/>
  <c r="T2581" s="1"/>
  <c r="Y2581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66"/>
  <c r="W4466" s="1"/>
  <c r="AB4466" s="1"/>
  <c r="Q4466"/>
  <c r="V4466" s="1"/>
  <c r="AA4466" s="1"/>
  <c r="P4466"/>
  <c r="U4466" s="1"/>
  <c r="Z4466" s="1"/>
  <c r="O4466"/>
  <c r="T4466" s="1"/>
  <c r="Y4466" s="1"/>
  <c r="N4466"/>
  <c r="R4465"/>
  <c r="Q4465"/>
  <c r="V4465" s="1"/>
  <c r="AA4465" s="1"/>
  <c r="P4465"/>
  <c r="U4465" s="1"/>
  <c r="Z4465" s="1"/>
  <c r="O4465"/>
  <c r="N4465"/>
  <c r="R4464"/>
  <c r="W4464" s="1"/>
  <c r="AB4464" s="1"/>
  <c r="Q4464"/>
  <c r="V4464" s="1"/>
  <c r="AA4464" s="1"/>
  <c r="P4464"/>
  <c r="O4464"/>
  <c r="N4464"/>
  <c r="S4464" s="1"/>
  <c r="X4464" s="1"/>
  <c r="R4463"/>
  <c r="W4463" s="1"/>
  <c r="Q4463"/>
  <c r="P4463"/>
  <c r="O4463"/>
  <c r="T4463" s="1"/>
  <c r="Y4463" s="1"/>
  <c r="N4463"/>
  <c r="S4463" s="1"/>
  <c r="X4463" s="1"/>
  <c r="R4462"/>
  <c r="Q4462"/>
  <c r="P4462"/>
  <c r="U4462" s="1"/>
  <c r="Z4462" s="1"/>
  <c r="O4462"/>
  <c r="T4462" s="1"/>
  <c r="Y4462" s="1"/>
  <c r="N4462"/>
  <c r="S4462" s="1"/>
  <c r="X4462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S4460" s="1"/>
  <c r="R4459"/>
  <c r="W4459" s="1"/>
  <c r="AB4459" s="1"/>
  <c r="Q4459"/>
  <c r="V4459" s="1"/>
  <c r="AA4459" s="1"/>
  <c r="P4459"/>
  <c r="U4459" s="1"/>
  <c r="O4459"/>
  <c r="N4459"/>
  <c r="S4459" s="1"/>
  <c r="R4458"/>
  <c r="W4458" s="1"/>
  <c r="AB4458" s="1"/>
  <c r="Q4458"/>
  <c r="V4458" s="1"/>
  <c r="P4458"/>
  <c r="O4458"/>
  <c r="T4458" s="1"/>
  <c r="N4458"/>
  <c r="R4457"/>
  <c r="Q4457"/>
  <c r="P4457"/>
  <c r="U4457" s="1"/>
  <c r="O4457"/>
  <c r="N4457"/>
  <c r="R4456"/>
  <c r="W4456" s="1"/>
  <c r="Q4456"/>
  <c r="P4456"/>
  <c r="O4456"/>
  <c r="N4456"/>
  <c r="S4456" s="1"/>
  <c r="X4456" s="1"/>
  <c r="R4455"/>
  <c r="W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S4453" s="1"/>
  <c r="R4451"/>
  <c r="W4451" s="1"/>
  <c r="Q4451"/>
  <c r="P4451"/>
  <c r="U4451" s="1"/>
  <c r="O4451"/>
  <c r="T4451" s="1"/>
  <c r="Y4451" s="1"/>
  <c r="N4451"/>
  <c r="S4451" s="1"/>
  <c r="X4451" s="1"/>
  <c r="R4450"/>
  <c r="W4450" s="1"/>
  <c r="Q4450"/>
  <c r="V4450" s="1"/>
  <c r="P4450"/>
  <c r="O4450"/>
  <c r="T4450" s="1"/>
  <c r="Y4450" s="1"/>
  <c r="N4450"/>
  <c r="S4450" s="1"/>
  <c r="X4450" s="1"/>
  <c r="R4449"/>
  <c r="W4449" s="1"/>
  <c r="Q4449"/>
  <c r="V4449" s="1"/>
  <c r="P4449"/>
  <c r="U4449" s="1"/>
  <c r="Z4449" s="1"/>
  <c r="O4449"/>
  <c r="T4449" s="1"/>
  <c r="Y4449" s="1"/>
  <c r="N4449"/>
  <c r="R4448"/>
  <c r="W4448" s="1"/>
  <c r="Q4448"/>
  <c r="V4448" s="1"/>
  <c r="AA4448" s="1"/>
  <c r="P4448"/>
  <c r="U4448" s="1"/>
  <c r="Z4448" s="1"/>
  <c r="O4448"/>
  <c r="N4448"/>
  <c r="S4448" s="1"/>
  <c r="X4448" s="1"/>
  <c r="R4447"/>
  <c r="W4447" s="1"/>
  <c r="AB4447" s="1"/>
  <c r="Q4447"/>
  <c r="V4447" s="1"/>
  <c r="AA4447" s="1"/>
  <c r="P4447"/>
  <c r="U4447" s="1"/>
  <c r="O4447"/>
  <c r="T4447" s="1"/>
  <c r="N4447"/>
  <c r="R4446"/>
  <c r="W4446" s="1"/>
  <c r="AB4446" s="1"/>
  <c r="Q4446"/>
  <c r="V4446" s="1"/>
  <c r="P4446"/>
  <c r="U4446" s="1"/>
  <c r="Z4446" s="1"/>
  <c r="O4446"/>
  <c r="T4446" s="1"/>
  <c r="Y4446" s="1"/>
  <c r="N4446"/>
  <c r="S4446" s="1"/>
  <c r="R4445"/>
  <c r="W4445" s="1"/>
  <c r="Q4445"/>
  <c r="P4445"/>
  <c r="U4445" s="1"/>
  <c r="Z4445" s="1"/>
  <c r="O4445"/>
  <c r="N4445"/>
  <c r="S4445" s="1"/>
  <c r="X4445" s="1"/>
  <c r="R4444"/>
  <c r="W4444" s="1"/>
  <c r="Q4444"/>
  <c r="V4444" s="1"/>
  <c r="AA4444" s="1"/>
  <c r="P4444"/>
  <c r="U4444" s="1"/>
  <c r="O4444"/>
  <c r="N4444"/>
  <c r="R4443"/>
  <c r="W4443" s="1"/>
  <c r="AB4443" s="1"/>
  <c r="Q4443"/>
  <c r="V4443" s="1"/>
  <c r="AA4443" s="1"/>
  <c r="P4443"/>
  <c r="U4443" s="1"/>
  <c r="O4443"/>
  <c r="T4443" s="1"/>
  <c r="N4443"/>
  <c r="S4443" s="1"/>
  <c r="X4443" s="1"/>
  <c r="R4442"/>
  <c r="W4442" s="1"/>
  <c r="Q4442"/>
  <c r="P4442"/>
  <c r="U4442" s="1"/>
  <c r="O4442"/>
  <c r="T4442" s="1"/>
  <c r="Y4442" s="1"/>
  <c r="N4442"/>
  <c r="S4442" s="1"/>
  <c r="X4442" s="1"/>
  <c r="R4441"/>
  <c r="W4441" s="1"/>
  <c r="Q4441"/>
  <c r="V4441" s="1"/>
  <c r="P4441"/>
  <c r="U4441" s="1"/>
  <c r="Z4441" s="1"/>
  <c r="O4441"/>
  <c r="T4441" s="1"/>
  <c r="Y4441" s="1"/>
  <c r="N4441"/>
  <c r="R4440"/>
  <c r="W4440" s="1"/>
  <c r="AB4440" s="1"/>
  <c r="Q4440"/>
  <c r="V4440" s="1"/>
  <c r="AA4440" s="1"/>
  <c r="P4440"/>
  <c r="U4440" s="1"/>
  <c r="Z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6"/>
  <c r="W4436" s="1"/>
  <c r="AB4436" s="1"/>
  <c r="Q4436"/>
  <c r="V4436" s="1"/>
  <c r="AA4436" s="1"/>
  <c r="P4436"/>
  <c r="U4436" s="1"/>
  <c r="Z4436" s="1"/>
  <c r="O4436"/>
  <c r="T4436" s="1"/>
  <c r="N4436"/>
  <c r="R4435"/>
  <c r="W4435" s="1"/>
  <c r="AB4435" s="1"/>
  <c r="Q4435"/>
  <c r="V4435" s="1"/>
  <c r="AA4435" s="1"/>
  <c r="P4435"/>
  <c r="U4435" s="1"/>
  <c r="Z4435" s="1"/>
  <c r="O4435"/>
  <c r="N4435"/>
  <c r="R4434"/>
  <c r="W4434" s="1"/>
  <c r="AB4434" s="1"/>
  <c r="Q4434"/>
  <c r="V4434" s="1"/>
  <c r="P4434"/>
  <c r="O4434"/>
  <c r="N4434"/>
  <c r="S4434" s="1"/>
  <c r="X4434" s="1"/>
  <c r="R4433"/>
  <c r="W4433" s="1"/>
  <c r="Q4433"/>
  <c r="P4433"/>
  <c r="O4433"/>
  <c r="T4433" s="1"/>
  <c r="Y4433" s="1"/>
  <c r="N4433"/>
  <c r="S4433" s="1"/>
  <c r="X4433" s="1"/>
  <c r="R4432"/>
  <c r="Q4432"/>
  <c r="P4432"/>
  <c r="U4432" s="1"/>
  <c r="Z4432" s="1"/>
  <c r="O4432"/>
  <c r="T4432" s="1"/>
  <c r="Y4432" s="1"/>
  <c r="N4432"/>
  <c r="S4432" s="1"/>
  <c r="X4432" s="1"/>
  <c r="R443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Z4430" s="1"/>
  <c r="O4430"/>
  <c r="T4430" s="1"/>
  <c r="Y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R4427"/>
  <c r="W4427" s="1"/>
  <c r="Q4427"/>
  <c r="V4427" s="1"/>
  <c r="P4427"/>
  <c r="U4427" s="1"/>
  <c r="O4427"/>
  <c r="N4427"/>
  <c r="R4426"/>
  <c r="W4426" s="1"/>
  <c r="Q4426"/>
  <c r="V4426" s="1"/>
  <c r="P4426"/>
  <c r="O4426"/>
  <c r="N4426"/>
  <c r="S4426" s="1"/>
  <c r="X4426" s="1"/>
  <c r="R4425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S4423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W4420" s="1"/>
  <c r="AB4420" s="1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AB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R4414"/>
  <c r="W4414" s="1"/>
  <c r="AB4414" s="1"/>
  <c r="Q4414"/>
  <c r="V4414" s="1"/>
  <c r="AA4414" s="1"/>
  <c r="P4414"/>
  <c r="O4414"/>
  <c r="N4414"/>
  <c r="R4413"/>
  <c r="W4413" s="1"/>
  <c r="AB4413" s="1"/>
  <c r="Q4413"/>
  <c r="P4413"/>
  <c r="O4413"/>
  <c r="N4413"/>
  <c r="R4412"/>
  <c r="Q4412"/>
  <c r="P4412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R4408"/>
  <c r="Q4408"/>
  <c r="V4408" s="1"/>
  <c r="AA4408" s="1"/>
  <c r="P4408"/>
  <c r="U4408" s="1"/>
  <c r="Z4408" s="1"/>
  <c r="O4408"/>
  <c r="T4408" s="1"/>
  <c r="N4408"/>
  <c r="R4391"/>
  <c r="W4391" s="1"/>
  <c r="AB4391" s="1"/>
  <c r="Q4391"/>
  <c r="P4391"/>
  <c r="O4391"/>
  <c r="T4391" s="1"/>
  <c r="Y4391" s="1"/>
  <c r="N4391"/>
  <c r="R4390"/>
  <c r="Q4390"/>
  <c r="P4390"/>
  <c r="U4390" s="1"/>
  <c r="Z4390" s="1"/>
  <c r="O4390"/>
  <c r="N4390"/>
  <c r="R4389"/>
  <c r="Q4389"/>
  <c r="V4389" s="1"/>
  <c r="AA4389" s="1"/>
  <c r="P4389"/>
  <c r="O4389"/>
  <c r="N4389"/>
  <c r="S4389" s="1"/>
  <c r="X4389" s="1"/>
  <c r="R4388"/>
  <c r="W4388" s="1"/>
  <c r="AB4388" s="1"/>
  <c r="Q4388"/>
  <c r="P4388"/>
  <c r="O4388"/>
  <c r="T4388" s="1"/>
  <c r="Y4388" s="1"/>
  <c r="N4388"/>
  <c r="S4388" s="1"/>
  <c r="R4387"/>
  <c r="Q4387"/>
  <c r="P4387"/>
  <c r="U4387" s="1"/>
  <c r="Z4387" s="1"/>
  <c r="O4387"/>
  <c r="T4387" s="1"/>
  <c r="N4387"/>
  <c r="S4387" s="1"/>
  <c r="X4387" s="1"/>
  <c r="R4386"/>
  <c r="Q4386"/>
  <c r="V4386" s="1"/>
  <c r="AA4386" s="1"/>
  <c r="P4386"/>
  <c r="U4386" s="1"/>
  <c r="O4386"/>
  <c r="T4386" s="1"/>
  <c r="Y4386" s="1"/>
  <c r="N4386"/>
  <c r="R4385"/>
  <c r="W4385" s="1"/>
  <c r="AB4385" s="1"/>
  <c r="Q4385"/>
  <c r="V4385" s="1"/>
  <c r="P4385"/>
  <c r="U4385" s="1"/>
  <c r="Z4385" s="1"/>
  <c r="O4385"/>
  <c r="N4385"/>
  <c r="R4384"/>
  <c r="W4384" s="1"/>
  <c r="Q4384"/>
  <c r="V4384" s="1"/>
  <c r="AA4384" s="1"/>
  <c r="P4384"/>
  <c r="O4384"/>
  <c r="T4384" s="1"/>
  <c r="N4384"/>
  <c r="S4384" s="1"/>
  <c r="X4384" s="1"/>
  <c r="R4383"/>
  <c r="W4383" s="1"/>
  <c r="AB4383" s="1"/>
  <c r="Q4383"/>
  <c r="P4383"/>
  <c r="U4383" s="1"/>
  <c r="O4383"/>
  <c r="T4383" s="1"/>
  <c r="Y4383" s="1"/>
  <c r="N4383"/>
  <c r="R4382"/>
  <c r="Q4382"/>
  <c r="V4382" s="1"/>
  <c r="P4382"/>
  <c r="U4382" s="1"/>
  <c r="Z4382" s="1"/>
  <c r="O4382"/>
  <c r="N4382"/>
  <c r="R4381"/>
  <c r="Q4381"/>
  <c r="V4381" s="1"/>
  <c r="AA4381" s="1"/>
  <c r="P4381"/>
  <c r="O4381"/>
  <c r="N4381"/>
  <c r="S4381" s="1"/>
  <c r="X4381" s="1"/>
  <c r="R4380"/>
  <c r="W4380" s="1"/>
  <c r="AB4380" s="1"/>
  <c r="Q4380"/>
  <c r="P4380"/>
  <c r="O4380"/>
  <c r="T4380" s="1"/>
  <c r="Y4380" s="1"/>
  <c r="N4380"/>
  <c r="R4379"/>
  <c r="Q4379"/>
  <c r="P4379"/>
  <c r="U4379" s="1"/>
  <c r="Z4379" s="1"/>
  <c r="O4379"/>
  <c r="T4379" s="1"/>
  <c r="N4379"/>
  <c r="S4379" s="1"/>
  <c r="X4379" s="1"/>
  <c r="R4378"/>
  <c r="Q4378"/>
  <c r="V4378" s="1"/>
  <c r="AA4378" s="1"/>
  <c r="P4378"/>
  <c r="U4378" s="1"/>
  <c r="O4378"/>
  <c r="T4378" s="1"/>
  <c r="Y4378" s="1"/>
  <c r="N4378"/>
  <c r="R4376"/>
  <c r="W4376" s="1"/>
  <c r="AB4376" s="1"/>
  <c r="Q4376"/>
  <c r="V4376" s="1"/>
  <c r="AA4376" s="1"/>
  <c r="P4376"/>
  <c r="U4376" s="1"/>
  <c r="Z4376" s="1"/>
  <c r="O4376"/>
  <c r="T4376" s="1"/>
  <c r="N4376"/>
  <c r="R4375"/>
  <c r="Q4375"/>
  <c r="V4375" s="1"/>
  <c r="AA4375" s="1"/>
  <c r="P4375"/>
  <c r="U4375" s="1"/>
  <c r="O4375"/>
  <c r="N4375"/>
  <c r="R4374"/>
  <c r="W4374" s="1"/>
  <c r="AB4374" s="1"/>
  <c r="Q4374"/>
  <c r="P4374"/>
  <c r="O4374"/>
  <c r="N4374"/>
  <c r="S4374" s="1"/>
  <c r="X4374" s="1"/>
  <c r="R4373"/>
  <c r="W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T4370" s="1"/>
  <c r="N4370"/>
  <c r="R4369"/>
  <c r="W4369" s="1"/>
  <c r="AB4369" s="1"/>
  <c r="Q4369"/>
  <c r="V4369" s="1"/>
  <c r="AA4369" s="1"/>
  <c r="P4369"/>
  <c r="O4369"/>
  <c r="T4369" s="1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R4315"/>
  <c r="W4315" s="1"/>
  <c r="AB4315" s="1"/>
  <c r="Q4315"/>
  <c r="V4315" s="1"/>
  <c r="AA4315" s="1"/>
  <c r="P4315"/>
  <c r="U4315" s="1"/>
  <c r="Z4315" s="1"/>
  <c r="O4315"/>
  <c r="T4315" s="1"/>
  <c r="N4315"/>
  <c r="R4314"/>
  <c r="W4314" s="1"/>
  <c r="AB4314" s="1"/>
  <c r="Q4314"/>
  <c r="V4314" s="1"/>
  <c r="AA4314" s="1"/>
  <c r="P4314"/>
  <c r="U4314" s="1"/>
  <c r="O4314"/>
  <c r="N4314"/>
  <c r="R4313"/>
  <c r="Q4313"/>
  <c r="P4313"/>
  <c r="O4313"/>
  <c r="N4313"/>
  <c r="S4313" s="1"/>
  <c r="X4313" s="1"/>
  <c r="R4312"/>
  <c r="W4312" s="1"/>
  <c r="Q4312"/>
  <c r="P4312"/>
  <c r="O4312"/>
  <c r="T4312" s="1"/>
  <c r="Y4312" s="1"/>
  <c r="N4312"/>
  <c r="S4312" s="1"/>
  <c r="X4312" s="1"/>
  <c r="R4311"/>
  <c r="Q4311"/>
  <c r="P4311"/>
  <c r="U4311" s="1"/>
  <c r="Z4311" s="1"/>
  <c r="O4311"/>
  <c r="T4311" s="1"/>
  <c r="Y4311" s="1"/>
  <c r="N4311"/>
  <c r="S4311" s="1"/>
  <c r="X4311" s="1"/>
  <c r="R4310"/>
  <c r="Q4310"/>
  <c r="V4310" s="1"/>
  <c r="AA4310" s="1"/>
  <c r="P4310"/>
  <c r="U4310" s="1"/>
  <c r="Z4310" s="1"/>
  <c r="O4310"/>
  <c r="T4310" s="1"/>
  <c r="Y4310" s="1"/>
  <c r="N4310"/>
  <c r="S4310" s="1"/>
  <c r="R4309"/>
  <c r="W4309" s="1"/>
  <c r="AB4309" s="1"/>
  <c r="Q4309"/>
  <c r="V4309" s="1"/>
  <c r="AA4309" s="1"/>
  <c r="P4309"/>
  <c r="U4309" s="1"/>
  <c r="Z4309" s="1"/>
  <c r="O4309"/>
  <c r="N4309"/>
  <c r="R4308"/>
  <c r="W4308" s="1"/>
  <c r="AB4308" s="1"/>
  <c r="Q4308"/>
  <c r="V4308" s="1"/>
  <c r="AA4308" s="1"/>
  <c r="P4308"/>
  <c r="O4308"/>
  <c r="N4308"/>
  <c r="R4307"/>
  <c r="W4307" s="1"/>
  <c r="AB4307" s="1"/>
  <c r="Q4307"/>
  <c r="P4307"/>
  <c r="O4307"/>
  <c r="N4307"/>
  <c r="R4306"/>
  <c r="W4306" s="1"/>
  <c r="Q4306"/>
  <c r="P4306"/>
  <c r="O4306"/>
  <c r="N4306"/>
  <c r="R4305"/>
  <c r="W4305" s="1"/>
  <c r="Q4305"/>
  <c r="P4305"/>
  <c r="O4305"/>
  <c r="N4305"/>
  <c r="S4305" s="1"/>
  <c r="X4305" s="1"/>
  <c r="R4304"/>
  <c r="Q4304"/>
  <c r="P4304"/>
  <c r="O4304"/>
  <c r="T4304" s="1"/>
  <c r="Y4304" s="1"/>
  <c r="N4304"/>
  <c r="S4304" s="1"/>
  <c r="X4304" s="1"/>
  <c r="R4303"/>
  <c r="Q4303"/>
  <c r="P4303"/>
  <c r="U4303" s="1"/>
  <c r="Z4303" s="1"/>
  <c r="O4303"/>
  <c r="T4303" s="1"/>
  <c r="Y4303" s="1"/>
  <c r="N4303"/>
  <c r="S4303" s="1"/>
  <c r="R4302"/>
  <c r="Q4302"/>
  <c r="V4302" s="1"/>
  <c r="AA4302" s="1"/>
  <c r="P4302"/>
  <c r="U4302" s="1"/>
  <c r="Z4302" s="1"/>
  <c r="O4302"/>
  <c r="T4302" s="1"/>
  <c r="N4302"/>
  <c r="R4300"/>
  <c r="W4300" s="1"/>
  <c r="AB4300" s="1"/>
  <c r="Q4300"/>
  <c r="V4300" s="1"/>
  <c r="AA4300" s="1"/>
  <c r="P4300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Q4298"/>
  <c r="V4298" s="1"/>
  <c r="AA4298" s="1"/>
  <c r="P4298"/>
  <c r="O4298"/>
  <c r="N4298"/>
  <c r="S4298" s="1"/>
  <c r="X4298" s="1"/>
  <c r="R4297"/>
  <c r="W4297" s="1"/>
  <c r="AB4297" s="1"/>
  <c r="Q4297"/>
  <c r="P4297"/>
  <c r="O4297"/>
  <c r="T4297" s="1"/>
  <c r="Y4297" s="1"/>
  <c r="N4297"/>
  <c r="S4297" s="1"/>
  <c r="X4297" s="1"/>
  <c r="R4296"/>
  <c r="Q4296"/>
  <c r="P4296"/>
  <c r="U4296" s="1"/>
  <c r="Z4296" s="1"/>
  <c r="O4296"/>
  <c r="T4296" s="1"/>
  <c r="Y4296" s="1"/>
  <c r="N4296"/>
  <c r="S4296" s="1"/>
  <c r="X4296" s="1"/>
  <c r="R4295"/>
  <c r="Q4295"/>
  <c r="V4295" s="1"/>
  <c r="AA4295" s="1"/>
  <c r="P4295"/>
  <c r="U4295" s="1"/>
  <c r="Z4295" s="1"/>
  <c r="O4295"/>
  <c r="T4295" s="1"/>
  <c r="Y4295" s="1"/>
  <c r="N4295"/>
  <c r="S4295" s="1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R4291"/>
  <c r="Q4291"/>
  <c r="P4291"/>
  <c r="U4291" s="1"/>
  <c r="Z4291" s="1"/>
  <c r="O4291"/>
  <c r="N4291"/>
  <c r="R4290"/>
  <c r="W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S4289" s="1"/>
  <c r="X4289" s="1"/>
  <c r="R4288"/>
  <c r="Q4288"/>
  <c r="P4288"/>
  <c r="U4288" s="1"/>
  <c r="Z4288" s="1"/>
  <c r="O4288"/>
  <c r="T4288" s="1"/>
  <c r="Y4288" s="1"/>
  <c r="N4288"/>
  <c r="S4288" s="1"/>
  <c r="X4288" s="1"/>
  <c r="R4287"/>
  <c r="Q4287"/>
  <c r="V4287" s="1"/>
  <c r="AA4287" s="1"/>
  <c r="P4287"/>
  <c r="U4287" s="1"/>
  <c r="Z4287" s="1"/>
  <c r="O4287"/>
  <c r="T4287" s="1"/>
  <c r="Y4287" s="1"/>
  <c r="N4287"/>
  <c r="R4254"/>
  <c r="W4254" s="1"/>
  <c r="AB4254" s="1"/>
  <c r="Q4254"/>
  <c r="V4254" s="1"/>
  <c r="AA4254" s="1"/>
  <c r="P4254"/>
  <c r="O4254"/>
  <c r="T4254" s="1"/>
  <c r="N4254"/>
  <c r="R4253"/>
  <c r="W4253" s="1"/>
  <c r="AB4253" s="1"/>
  <c r="Q4253"/>
  <c r="P4253"/>
  <c r="U4253" s="1"/>
  <c r="O4253"/>
  <c r="N4253"/>
  <c r="R4252"/>
  <c r="Q4252"/>
  <c r="P4252"/>
  <c r="O4252"/>
  <c r="N4252"/>
  <c r="S4252" s="1"/>
  <c r="X4252" s="1"/>
  <c r="R4251"/>
  <c r="W4251" s="1"/>
  <c r="Q4251"/>
  <c r="P4251"/>
  <c r="O4251"/>
  <c r="T4251" s="1"/>
  <c r="Y4251" s="1"/>
  <c r="N4251"/>
  <c r="S4251" s="1"/>
  <c r="X4251" s="1"/>
  <c r="R4250"/>
  <c r="Q4250"/>
  <c r="P4250"/>
  <c r="U4250" s="1"/>
  <c r="Z4250" s="1"/>
  <c r="O4250"/>
  <c r="T4250" s="1"/>
  <c r="Y4250" s="1"/>
  <c r="N4250"/>
  <c r="S4250" s="1"/>
  <c r="X4250" s="1"/>
  <c r="R4249"/>
  <c r="Q4249"/>
  <c r="V4249" s="1"/>
  <c r="AA4249" s="1"/>
  <c r="P4249"/>
  <c r="U4249" s="1"/>
  <c r="Z4249" s="1"/>
  <c r="O4249"/>
  <c r="T4249" s="1"/>
  <c r="Y4249" s="1"/>
  <c r="N4249"/>
  <c r="S4249" s="1"/>
  <c r="R4248"/>
  <c r="W4248" s="1"/>
  <c r="AB4248" s="1"/>
  <c r="Q4248"/>
  <c r="V4248" s="1"/>
  <c r="AA4248" s="1"/>
  <c r="P4248"/>
  <c r="U4248" s="1"/>
  <c r="Z4248" s="1"/>
  <c r="O4248"/>
  <c r="N4248"/>
  <c r="R4247"/>
  <c r="W4247" s="1"/>
  <c r="AB4247" s="1"/>
  <c r="Q4247"/>
  <c r="V4247" s="1"/>
  <c r="AA4247" s="1"/>
  <c r="P4247"/>
  <c r="O4247"/>
  <c r="N4247"/>
  <c r="R4246"/>
  <c r="W4246" s="1"/>
  <c r="AB4246" s="1"/>
  <c r="Q4246"/>
  <c r="P4246"/>
  <c r="O4246"/>
  <c r="N4246"/>
  <c r="R4245"/>
  <c r="Q4245"/>
  <c r="P4245"/>
  <c r="O4245"/>
  <c r="N4245"/>
  <c r="R4244"/>
  <c r="W4244" s="1"/>
  <c r="Q4244"/>
  <c r="P4244"/>
  <c r="O4244"/>
  <c r="N4244"/>
  <c r="S4244" s="1"/>
  <c r="X4244" s="1"/>
  <c r="R4243"/>
  <c r="W4243" s="1"/>
  <c r="Q4243"/>
  <c r="P4243"/>
  <c r="O4243"/>
  <c r="T4243" s="1"/>
  <c r="Y4243" s="1"/>
  <c r="N4243"/>
  <c r="S4243" s="1"/>
  <c r="X4243" s="1"/>
  <c r="R4242"/>
  <c r="Q4242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T4241" s="1"/>
  <c r="Y4241" s="1"/>
  <c r="N4241"/>
  <c r="R4239"/>
  <c r="W4239" s="1"/>
  <c r="AB4239" s="1"/>
  <c r="Q4239"/>
  <c r="V4239" s="1"/>
  <c r="AA4239" s="1"/>
  <c r="P4239"/>
  <c r="O4239"/>
  <c r="T4239" s="1"/>
  <c r="N4239"/>
  <c r="R4238"/>
  <c r="W4238" s="1"/>
  <c r="AB4238" s="1"/>
  <c r="Q4238"/>
  <c r="V4238" s="1"/>
  <c r="AA4238" s="1"/>
  <c r="P4238"/>
  <c r="U4238" s="1"/>
  <c r="O4238"/>
  <c r="N4238"/>
  <c r="R4237"/>
  <c r="Q4237"/>
  <c r="P4237"/>
  <c r="O4237"/>
  <c r="N4237"/>
  <c r="S4237" s="1"/>
  <c r="X4237" s="1"/>
  <c r="R4236"/>
  <c r="W4236" s="1"/>
  <c r="Q4236"/>
  <c r="P4236"/>
  <c r="O4236"/>
  <c r="T4236" s="1"/>
  <c r="Y4236" s="1"/>
  <c r="N4236"/>
  <c r="S4236" s="1"/>
  <c r="X4236" s="1"/>
  <c r="R4235"/>
  <c r="Q4235"/>
  <c r="P4235"/>
  <c r="U4235" s="1"/>
  <c r="Z4235" s="1"/>
  <c r="O4235"/>
  <c r="T4235" s="1"/>
  <c r="Y4235" s="1"/>
  <c r="N4235"/>
  <c r="S4235" s="1"/>
  <c r="X4235" s="1"/>
  <c r="R4234"/>
  <c r="Q4234"/>
  <c r="V4234" s="1"/>
  <c r="AA4234" s="1"/>
  <c r="P4234"/>
  <c r="U4234" s="1"/>
  <c r="Z4234" s="1"/>
  <c r="O4234"/>
  <c r="T4234" s="1"/>
  <c r="Y4234" s="1"/>
  <c r="N4234"/>
  <c r="S4234" s="1"/>
  <c r="R4233"/>
  <c r="W4233" s="1"/>
  <c r="AB4233" s="1"/>
  <c r="Q4233"/>
  <c r="V4233" s="1"/>
  <c r="AA4233" s="1"/>
  <c r="P4233"/>
  <c r="U4233" s="1"/>
  <c r="Z4233" s="1"/>
  <c r="O4233"/>
  <c r="N4233"/>
  <c r="R4232"/>
  <c r="W4232" s="1"/>
  <c r="AB4232" s="1"/>
  <c r="Q4232"/>
  <c r="V4232" s="1"/>
  <c r="AA4232" s="1"/>
  <c r="P4232"/>
  <c r="O4232"/>
  <c r="N4232"/>
  <c r="R4231"/>
  <c r="W4231" s="1"/>
  <c r="AB4231" s="1"/>
  <c r="Q4231"/>
  <c r="P4231"/>
  <c r="O4231"/>
  <c r="T4231" s="1"/>
  <c r="Y4231" s="1"/>
  <c r="N4231"/>
  <c r="R4230"/>
  <c r="Q4230"/>
  <c r="P4230"/>
  <c r="U4230" s="1"/>
  <c r="Z4230" s="1"/>
  <c r="O4230"/>
  <c r="N4230"/>
  <c r="R4229"/>
  <c r="W4229" s="1"/>
  <c r="Q4229"/>
  <c r="V4229" s="1"/>
  <c r="AA4229" s="1"/>
  <c r="P4229"/>
  <c r="O4229"/>
  <c r="N4229"/>
  <c r="S4229" s="1"/>
  <c r="X4229" s="1"/>
  <c r="R4228"/>
  <c r="W4228" s="1"/>
  <c r="AB4228" s="1"/>
  <c r="Q4228"/>
  <c r="P4228"/>
  <c r="O4228"/>
  <c r="T4228" s="1"/>
  <c r="Y4228" s="1"/>
  <c r="N4228"/>
  <c r="S4228" s="1"/>
  <c r="X4228" s="1"/>
  <c r="R4227"/>
  <c r="Q4227"/>
  <c r="P4227"/>
  <c r="U4227" s="1"/>
  <c r="Z4227" s="1"/>
  <c r="O4227"/>
  <c r="T4227" s="1"/>
  <c r="Y4227" s="1"/>
  <c r="N4227"/>
  <c r="S4227" s="1"/>
  <c r="X4227" s="1"/>
  <c r="R4226"/>
  <c r="Q4226"/>
  <c r="V4226" s="1"/>
  <c r="AA4226" s="1"/>
  <c r="P4226"/>
  <c r="U4226" s="1"/>
  <c r="Z4226" s="1"/>
  <c r="O4226"/>
  <c r="T4226" s="1"/>
  <c r="Y4226" s="1"/>
  <c r="N4226"/>
  <c r="R4209"/>
  <c r="W4209" s="1"/>
  <c r="AB4209" s="1"/>
  <c r="Q4209"/>
  <c r="V4209" s="1"/>
  <c r="AA4209" s="1"/>
  <c r="P4209"/>
  <c r="U4209" s="1"/>
  <c r="Z4209" s="1"/>
  <c r="O4209"/>
  <c r="N4209"/>
  <c r="R4208"/>
  <c r="W4208" s="1"/>
  <c r="AB4208" s="1"/>
  <c r="Q4208"/>
  <c r="V4208" s="1"/>
  <c r="AA4208" s="1"/>
  <c r="P4208"/>
  <c r="O4208"/>
  <c r="N4208"/>
  <c r="R4207"/>
  <c r="W4207" s="1"/>
  <c r="Q4207"/>
  <c r="P4207"/>
  <c r="O4207"/>
  <c r="N4207"/>
  <c r="R4206"/>
  <c r="W4206" s="1"/>
  <c r="Q4206"/>
  <c r="V4206" s="1"/>
  <c r="P4206"/>
  <c r="O4206"/>
  <c r="N4206"/>
  <c r="R4205"/>
  <c r="W4205" s="1"/>
  <c r="Q4205"/>
  <c r="P4205"/>
  <c r="O4205"/>
  <c r="N4205"/>
  <c r="S4205" s="1"/>
  <c r="X4205" s="1"/>
  <c r="R4204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R4202"/>
  <c r="Q4202"/>
  <c r="V4202" s="1"/>
  <c r="AA4202" s="1"/>
  <c r="P4202"/>
  <c r="U4202" s="1"/>
  <c r="Z4202" s="1"/>
  <c r="O4202"/>
  <c r="T4202" s="1"/>
  <c r="N4202"/>
  <c r="R4201"/>
  <c r="W4201" s="1"/>
  <c r="AB4201" s="1"/>
  <c r="Q4201"/>
  <c r="V4201" s="1"/>
  <c r="AA4201" s="1"/>
  <c r="P4201"/>
  <c r="U4201" s="1"/>
  <c r="O4201"/>
  <c r="T4201" s="1"/>
  <c r="N4201"/>
  <c r="S4201" s="1"/>
  <c r="R4200"/>
  <c r="W4200" s="1"/>
  <c r="AB4200" s="1"/>
  <c r="Q4200"/>
  <c r="V4200" s="1"/>
  <c r="P4200"/>
  <c r="U4200" s="1"/>
  <c r="O4200"/>
  <c r="T4200" s="1"/>
  <c r="N4200"/>
  <c r="R4199"/>
  <c r="W4199" s="1"/>
  <c r="Q4199"/>
  <c r="P4199"/>
  <c r="U4199" s="1"/>
  <c r="O4199"/>
  <c r="N4199"/>
  <c r="R4198"/>
  <c r="Q4198"/>
  <c r="P4198"/>
  <c r="O4198"/>
  <c r="N4198"/>
  <c r="R4197"/>
  <c r="Q4197"/>
  <c r="P4197"/>
  <c r="O4197"/>
  <c r="N4197"/>
  <c r="S4197" s="1"/>
  <c r="R4196"/>
  <c r="W4196" s="1"/>
  <c r="AB4196" s="1"/>
  <c r="Q4196"/>
  <c r="P4196"/>
  <c r="O4196"/>
  <c r="T4196" s="1"/>
  <c r="N4196"/>
  <c r="S4196" s="1"/>
  <c r="X4196" s="1"/>
  <c r="R4194"/>
  <c r="W4194" s="1"/>
  <c r="AB4194" s="1"/>
  <c r="Q4194"/>
  <c r="V4194" s="1"/>
  <c r="AA4194" s="1"/>
  <c r="P4194"/>
  <c r="U4194" s="1"/>
  <c r="Z4194" s="1"/>
  <c r="O4194"/>
  <c r="T4194" s="1"/>
  <c r="Y4194" s="1"/>
  <c r="N4194"/>
  <c r="R4193"/>
  <c r="W4193" s="1"/>
  <c r="AB4193" s="1"/>
  <c r="Q4193"/>
  <c r="V4193" s="1"/>
  <c r="AA4193" s="1"/>
  <c r="P4193"/>
  <c r="U4193" s="1"/>
  <c r="Z4193" s="1"/>
  <c r="O4193"/>
  <c r="N4193"/>
  <c r="R4192"/>
  <c r="W4192" s="1"/>
  <c r="AB4192" s="1"/>
  <c r="Q4192"/>
  <c r="V4192" s="1"/>
  <c r="P4192"/>
  <c r="O4192"/>
  <c r="N4192"/>
  <c r="S4192" s="1"/>
  <c r="X4192" s="1"/>
  <c r="R4191"/>
  <c r="W4191" s="1"/>
  <c r="Q4191"/>
  <c r="P4191"/>
  <c r="O4191"/>
  <c r="T4191" s="1"/>
  <c r="Y4191" s="1"/>
  <c r="N4191"/>
  <c r="S4191" s="1"/>
  <c r="X4191" s="1"/>
  <c r="R4190"/>
  <c r="Q4190"/>
  <c r="P4190"/>
  <c r="U4190" s="1"/>
  <c r="Z4190" s="1"/>
  <c r="O4190"/>
  <c r="T4190" s="1"/>
  <c r="Y4190" s="1"/>
  <c r="N4190"/>
  <c r="S4190" s="1"/>
  <c r="X4190" s="1"/>
  <c r="R4189"/>
  <c r="Q4189"/>
  <c r="V4189" s="1"/>
  <c r="AA4189" s="1"/>
  <c r="P4189"/>
  <c r="U4189" s="1"/>
  <c r="Z4189" s="1"/>
  <c r="O4189"/>
  <c r="T4189" s="1"/>
  <c r="Y4189" s="1"/>
  <c r="N4189"/>
  <c r="R4188"/>
  <c r="W4188" s="1"/>
  <c r="AB4188" s="1"/>
  <c r="Q4188"/>
  <c r="V4188" s="1"/>
  <c r="AA4188" s="1"/>
  <c r="P4188"/>
  <c r="U4188" s="1"/>
  <c r="Z4188" s="1"/>
  <c r="O4188"/>
  <c r="N4188"/>
  <c r="R4187"/>
  <c r="W4187" s="1"/>
  <c r="AB4187" s="1"/>
  <c r="Q4187"/>
  <c r="V4187" s="1"/>
  <c r="AA4187" s="1"/>
  <c r="P4187"/>
  <c r="O4187"/>
  <c r="N4187"/>
  <c r="R4186"/>
  <c r="W4186" s="1"/>
  <c r="AB4186" s="1"/>
  <c r="Q4186"/>
  <c r="V4186" s="1"/>
  <c r="P4186"/>
  <c r="O4186"/>
  <c r="N4186"/>
  <c r="R4185"/>
  <c r="W4185" s="1"/>
  <c r="Q4185"/>
  <c r="V4185" s="1"/>
  <c r="P4185"/>
  <c r="O4185"/>
  <c r="N4185"/>
  <c r="R4184"/>
  <c r="W4184" s="1"/>
  <c r="Q4184"/>
  <c r="V4184" s="1"/>
  <c r="P4184"/>
  <c r="O4184"/>
  <c r="N4184"/>
  <c r="S4184" s="1"/>
  <c r="X4184" s="1"/>
  <c r="R4183"/>
  <c r="W4183" s="1"/>
  <c r="Q4183"/>
  <c r="P4183"/>
  <c r="O4183"/>
  <c r="T4183" s="1"/>
  <c r="Y4183" s="1"/>
  <c r="N4183"/>
  <c r="S4183" s="1"/>
  <c r="X4183" s="1"/>
  <c r="R4182"/>
  <c r="Q4182"/>
  <c r="P4182"/>
  <c r="U4182" s="1"/>
  <c r="Z4182" s="1"/>
  <c r="O4182"/>
  <c r="T4182" s="1"/>
  <c r="Y4182" s="1"/>
  <c r="N4182"/>
  <c r="S4182" s="1"/>
  <c r="R4181"/>
  <c r="Q4181"/>
  <c r="V4181" s="1"/>
  <c r="AA4181" s="1"/>
  <c r="P4181"/>
  <c r="U4181" s="1"/>
  <c r="Z4181" s="1"/>
  <c r="O4181"/>
  <c r="T4181" s="1"/>
  <c r="N4181"/>
  <c r="R4148"/>
  <c r="W4148" s="1"/>
  <c r="AB4148" s="1"/>
  <c r="Q4148"/>
  <c r="V4148" s="1"/>
  <c r="AA4148" s="1"/>
  <c r="P4148"/>
  <c r="O4148"/>
  <c r="T4148" s="1"/>
  <c r="N4148"/>
  <c r="R4147"/>
  <c r="Q4147"/>
  <c r="P4147"/>
  <c r="U4147" s="1"/>
  <c r="O4147"/>
  <c r="N4147"/>
  <c r="R4146"/>
  <c r="Q4146"/>
  <c r="P4146"/>
  <c r="O4146"/>
  <c r="N4146"/>
  <c r="S4146" s="1"/>
  <c r="X4146" s="1"/>
  <c r="R4145"/>
  <c r="W4145" s="1"/>
  <c r="Q4145"/>
  <c r="P4145"/>
  <c r="O4145"/>
  <c r="T4145" s="1"/>
  <c r="Y4145" s="1"/>
  <c r="N4145"/>
  <c r="S4145" s="1"/>
  <c r="X4145" s="1"/>
  <c r="R4144"/>
  <c r="Q4144"/>
  <c r="P4144"/>
  <c r="U4144" s="1"/>
  <c r="Z4144" s="1"/>
  <c r="O4144"/>
  <c r="T4144" s="1"/>
  <c r="Y4144" s="1"/>
  <c r="N4144"/>
  <c r="S4144" s="1"/>
  <c r="X4144" s="1"/>
  <c r="R4143"/>
  <c r="Q4143"/>
  <c r="V4143" s="1"/>
  <c r="AA4143" s="1"/>
  <c r="P4143"/>
  <c r="U4143" s="1"/>
  <c r="Z4143" s="1"/>
  <c r="O4143"/>
  <c r="T4143" s="1"/>
  <c r="Y4143" s="1"/>
  <c r="N4143"/>
  <c r="S4143" s="1"/>
  <c r="R4142"/>
  <c r="W4142" s="1"/>
  <c r="AB4142" s="1"/>
  <c r="Q4142"/>
  <c r="V4142" s="1"/>
  <c r="AA4142" s="1"/>
  <c r="P4142"/>
  <c r="U4142" s="1"/>
  <c r="Z4142" s="1"/>
  <c r="O4142"/>
  <c r="N4142"/>
  <c r="R4141"/>
  <c r="W4141" s="1"/>
  <c r="AB4141" s="1"/>
  <c r="Q4141"/>
  <c r="V4141" s="1"/>
  <c r="AA4141" s="1"/>
  <c r="P4141"/>
  <c r="O4141"/>
  <c r="N4141"/>
  <c r="R4140"/>
  <c r="W4140" s="1"/>
  <c r="AB4140" s="1"/>
  <c r="Q4140"/>
  <c r="P4140"/>
  <c r="O4140"/>
  <c r="N4140"/>
  <c r="R4139"/>
  <c r="Q4139"/>
  <c r="P4139"/>
  <c r="O4139"/>
  <c r="N4139"/>
  <c r="R4138"/>
  <c r="W4138" s="1"/>
  <c r="Q4138"/>
  <c r="P4138"/>
  <c r="O4138"/>
  <c r="N4138"/>
  <c r="S4138" s="1"/>
  <c r="X4138" s="1"/>
  <c r="R4137"/>
  <c r="W4137" s="1"/>
  <c r="Q4137"/>
  <c r="P4137"/>
  <c r="O4137"/>
  <c r="T4137" s="1"/>
  <c r="Y4137" s="1"/>
  <c r="N4137"/>
  <c r="S4137" s="1"/>
  <c r="X4137" s="1"/>
  <c r="R4136"/>
  <c r="Q4136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R4087"/>
  <c r="W4087" s="1"/>
  <c r="AB4087" s="1"/>
  <c r="Q4087"/>
  <c r="V4087" s="1"/>
  <c r="AA4087" s="1"/>
  <c r="P4087"/>
  <c r="O4087"/>
  <c r="T4087" s="1"/>
  <c r="N4087"/>
  <c r="R4086"/>
  <c r="W4086" s="1"/>
  <c r="AB4086" s="1"/>
  <c r="Q4086"/>
  <c r="P4086"/>
  <c r="U4086" s="1"/>
  <c r="O4086"/>
  <c r="N4086"/>
  <c r="R4085"/>
  <c r="Q4085"/>
  <c r="P4085"/>
  <c r="O4085"/>
  <c r="N4085"/>
  <c r="S4085" s="1"/>
  <c r="X4085" s="1"/>
  <c r="R4084"/>
  <c r="W4084" s="1"/>
  <c r="Q4084"/>
  <c r="P4084"/>
  <c r="O4084"/>
  <c r="T4084" s="1"/>
  <c r="Y4084" s="1"/>
  <c r="N4084"/>
  <c r="S4084" s="1"/>
  <c r="X4084" s="1"/>
  <c r="R4083"/>
  <c r="Q4083"/>
  <c r="P4083"/>
  <c r="U4083" s="1"/>
  <c r="Z4083" s="1"/>
  <c r="O4083"/>
  <c r="T4083" s="1"/>
  <c r="Y4083" s="1"/>
  <c r="N4083"/>
  <c r="S4083" s="1"/>
  <c r="X4083" s="1"/>
  <c r="R4082"/>
  <c r="Q4082"/>
  <c r="V4082" s="1"/>
  <c r="AA4082" s="1"/>
  <c r="P4082"/>
  <c r="U4082" s="1"/>
  <c r="Z4082" s="1"/>
  <c r="O4082"/>
  <c r="T4082" s="1"/>
  <c r="Y4082" s="1"/>
  <c r="N4082"/>
  <c r="S4082" s="1"/>
  <c r="X4082" s="1"/>
  <c r="R4081"/>
  <c r="W4081" s="1"/>
  <c r="AB4081" s="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N4080"/>
  <c r="R4079"/>
  <c r="W4079" s="1"/>
  <c r="AB4079" s="1"/>
  <c r="Q4079"/>
  <c r="V4079" s="1"/>
  <c r="AA4079" s="1"/>
  <c r="P4079"/>
  <c r="O4079"/>
  <c r="N4079"/>
  <c r="R4078"/>
  <c r="W4078" s="1"/>
  <c r="AB4078" s="1"/>
  <c r="Q4078"/>
  <c r="P4078"/>
  <c r="O4078"/>
  <c r="N4078"/>
  <c r="R4077"/>
  <c r="W4077" s="1"/>
  <c r="Q4077"/>
  <c r="P4077"/>
  <c r="O4077"/>
  <c r="N4077"/>
  <c r="S4077" s="1"/>
  <c r="X4077" s="1"/>
  <c r="R4076"/>
  <c r="W4076" s="1"/>
  <c r="Q4076"/>
  <c r="P4076"/>
  <c r="O4076"/>
  <c r="T4076" s="1"/>
  <c r="Y4076" s="1"/>
  <c r="N4076"/>
  <c r="S4076" s="1"/>
  <c r="X4076" s="1"/>
  <c r="R4075"/>
  <c r="Q4075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43"/>
  <c r="W4043" s="1"/>
  <c r="AB4043" s="1"/>
  <c r="Q4043"/>
  <c r="V4043" s="1"/>
  <c r="AA4043" s="1"/>
  <c r="P4043"/>
  <c r="U4043" s="1"/>
  <c r="Z4043" s="1"/>
  <c r="O4043"/>
  <c r="T4043" s="1"/>
  <c r="N4043"/>
  <c r="R4042"/>
  <c r="W4042" s="1"/>
  <c r="AB4042" s="1"/>
  <c r="Q4042"/>
  <c r="V4042" s="1"/>
  <c r="AA4042" s="1"/>
  <c r="P4042"/>
  <c r="U4042" s="1"/>
  <c r="O4042"/>
  <c r="N4042"/>
  <c r="R4041"/>
  <c r="Q4041"/>
  <c r="P4041"/>
  <c r="O4041"/>
  <c r="N4041"/>
  <c r="S4041" s="1"/>
  <c r="X4041" s="1"/>
  <c r="R4040"/>
  <c r="W4040" s="1"/>
  <c r="Q4040"/>
  <c r="P4040"/>
  <c r="O4040"/>
  <c r="T4040" s="1"/>
  <c r="Y4040" s="1"/>
  <c r="N4040"/>
  <c r="S4040" s="1"/>
  <c r="X4040" s="1"/>
  <c r="R4039"/>
  <c r="Q4039"/>
  <c r="P4039"/>
  <c r="U4039" s="1"/>
  <c r="Z4039" s="1"/>
  <c r="O4039"/>
  <c r="T4039" s="1"/>
  <c r="Y4039" s="1"/>
  <c r="N4039"/>
  <c r="S4039" s="1"/>
  <c r="X4039" s="1"/>
  <c r="R4038"/>
  <c r="Q4038"/>
  <c r="V4038" s="1"/>
  <c r="AA4038" s="1"/>
  <c r="P4038"/>
  <c r="U4038" s="1"/>
  <c r="Z4038" s="1"/>
  <c r="O4038"/>
  <c r="T4038" s="1"/>
  <c r="Y4038" s="1"/>
  <c r="N4038"/>
  <c r="S4038" s="1"/>
  <c r="X4038" s="1"/>
  <c r="R4037"/>
  <c r="W4037" s="1"/>
  <c r="AB4037" s="1"/>
  <c r="Q4037"/>
  <c r="V4037" s="1"/>
  <c r="AA4037" s="1"/>
  <c r="P4037"/>
  <c r="U4037" s="1"/>
  <c r="Z4037" s="1"/>
  <c r="O4037"/>
  <c r="T4037" s="1"/>
  <c r="Y4037" s="1"/>
  <c r="N4037"/>
  <c r="R4036"/>
  <c r="W4036" s="1"/>
  <c r="AB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R4034"/>
  <c r="W4034" s="1"/>
  <c r="AB4034" s="1"/>
  <c r="Q4034"/>
  <c r="P4034"/>
  <c r="O4034"/>
  <c r="N4034"/>
  <c r="R4033"/>
  <c r="W4033" s="1"/>
  <c r="Q4033"/>
  <c r="P4033"/>
  <c r="O4033"/>
  <c r="N4033"/>
  <c r="S4033" s="1"/>
  <c r="X4033" s="1"/>
  <c r="R4032"/>
  <c r="W4032" s="1"/>
  <c r="Q4032"/>
  <c r="P4032"/>
  <c r="O4032"/>
  <c r="T4032" s="1"/>
  <c r="Y4032" s="1"/>
  <c r="N4032"/>
  <c r="S4032" s="1"/>
  <c r="X4032" s="1"/>
  <c r="R4031"/>
  <c r="Q4031"/>
  <c r="P4031"/>
  <c r="U4031" s="1"/>
  <c r="Z4031" s="1"/>
  <c r="O4031"/>
  <c r="T4031" s="1"/>
  <c r="Y4031" s="1"/>
  <c r="N4031"/>
  <c r="S4031" s="1"/>
  <c r="X4031" s="1"/>
  <c r="R4030"/>
  <c r="Q4030"/>
  <c r="V4030" s="1"/>
  <c r="AA4030" s="1"/>
  <c r="P4030"/>
  <c r="U4030" s="1"/>
  <c r="Z4030" s="1"/>
  <c r="O4030"/>
  <c r="T4030" s="1"/>
  <c r="Y4030" s="1"/>
  <c r="N4030"/>
  <c r="S4030" s="1"/>
  <c r="X4030" s="1"/>
  <c r="R3982"/>
  <c r="W3982" s="1"/>
  <c r="AB3982" s="1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N3981"/>
  <c r="R3980"/>
  <c r="W3980" s="1"/>
  <c r="AB3980" s="1"/>
  <c r="Q3980"/>
  <c r="V3980" s="1"/>
  <c r="AA3980" s="1"/>
  <c r="P3980"/>
  <c r="O3980"/>
  <c r="N3980"/>
  <c r="S3980" s="1"/>
  <c r="X3980" s="1"/>
  <c r="R3979"/>
  <c r="W3979" s="1"/>
  <c r="AB3979" s="1"/>
  <c r="Q3979"/>
  <c r="P3979"/>
  <c r="O3979"/>
  <c r="T3979" s="1"/>
  <c r="Y3979" s="1"/>
  <c r="N3979"/>
  <c r="S3979" s="1"/>
  <c r="X3979" s="1"/>
  <c r="R3978"/>
  <c r="Q3978"/>
  <c r="P3978"/>
  <c r="U3978" s="1"/>
  <c r="Z3978" s="1"/>
  <c r="O3978"/>
  <c r="T3978" s="1"/>
  <c r="Y3978" s="1"/>
  <c r="N3978"/>
  <c r="S3978" s="1"/>
  <c r="X3978" s="1"/>
  <c r="R3977"/>
  <c r="Q3977"/>
  <c r="V3977" s="1"/>
  <c r="AA3977" s="1"/>
  <c r="P3977"/>
  <c r="U3977" s="1"/>
  <c r="Z3977" s="1"/>
  <c r="O3977"/>
  <c r="T3977" s="1"/>
  <c r="Y3977" s="1"/>
  <c r="N3977"/>
  <c r="S3977" s="1"/>
  <c r="X3977" s="1"/>
  <c r="R3976"/>
  <c r="W3976" s="1"/>
  <c r="AB3976" s="1"/>
  <c r="Q3976"/>
  <c r="V3976" s="1"/>
  <c r="AA3976" s="1"/>
  <c r="P3976"/>
  <c r="U3976" s="1"/>
  <c r="Z3976" s="1"/>
  <c r="O3976"/>
  <c r="T3976" s="1"/>
  <c r="Y3976" s="1"/>
  <c r="N3976"/>
  <c r="R3975"/>
  <c r="W3975" s="1"/>
  <c r="AB3975" s="1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R3973"/>
  <c r="Q3973"/>
  <c r="P3973"/>
  <c r="U3973" s="1"/>
  <c r="Z3973" s="1"/>
  <c r="O3973"/>
  <c r="N3973"/>
  <c r="R3972"/>
  <c r="W3972" s="1"/>
  <c r="Q3972"/>
  <c r="V3972" s="1"/>
  <c r="AA3972" s="1"/>
  <c r="P3972"/>
  <c r="O3972"/>
  <c r="N3972"/>
  <c r="S3972" s="1"/>
  <c r="X3972" s="1"/>
  <c r="R3971"/>
  <c r="W3971" s="1"/>
  <c r="AB3971" s="1"/>
  <c r="Q3971"/>
  <c r="P3971"/>
  <c r="O3971"/>
  <c r="T3971" s="1"/>
  <c r="Y3971" s="1"/>
  <c r="N3971"/>
  <c r="S3971" s="1"/>
  <c r="X3971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R3967"/>
  <c r="W3967" s="1"/>
  <c r="AB3967" s="1"/>
  <c r="Q3967"/>
  <c r="V3967" s="1"/>
  <c r="AA3967" s="1"/>
  <c r="P3967"/>
  <c r="U3967" s="1"/>
  <c r="Z3967" s="1"/>
  <c r="O3967"/>
  <c r="N3967"/>
  <c r="R3966"/>
  <c r="W3966" s="1"/>
  <c r="AB3966" s="1"/>
  <c r="Q3966"/>
  <c r="V3966" s="1"/>
  <c r="AA3966" s="1"/>
  <c r="P3966"/>
  <c r="O3966"/>
  <c r="N3966"/>
  <c r="S3966" s="1"/>
  <c r="X3966" s="1"/>
  <c r="R3965"/>
  <c r="W3965" s="1"/>
  <c r="AB3965" s="1"/>
  <c r="Q3965"/>
  <c r="P3965"/>
  <c r="O3965"/>
  <c r="T3965" s="1"/>
  <c r="Y3965" s="1"/>
  <c r="N3965"/>
  <c r="R3964"/>
  <c r="W3964" s="1"/>
  <c r="Q3964"/>
  <c r="P3964"/>
  <c r="U3964" s="1"/>
  <c r="Z3964" s="1"/>
  <c r="O3964"/>
  <c r="N3964"/>
  <c r="R3963"/>
  <c r="W3963" s="1"/>
  <c r="Q3963"/>
  <c r="V3963" s="1"/>
  <c r="AA3963" s="1"/>
  <c r="P3963"/>
  <c r="O3963"/>
  <c r="N3963"/>
  <c r="S3963" s="1"/>
  <c r="X3963" s="1"/>
  <c r="R3962"/>
  <c r="W3962" s="1"/>
  <c r="AB3962" s="1"/>
  <c r="Q3962"/>
  <c r="P3962"/>
  <c r="O3962"/>
  <c r="T3962" s="1"/>
  <c r="Y3962" s="1"/>
  <c r="N3962"/>
  <c r="S3962" s="1"/>
  <c r="X3962" s="1"/>
  <c r="R3961"/>
  <c r="Q3961"/>
  <c r="P3961"/>
  <c r="U3961" s="1"/>
  <c r="Z3961" s="1"/>
  <c r="O3961"/>
  <c r="T3961" s="1"/>
  <c r="Y3961" s="1"/>
  <c r="N3961"/>
  <c r="S3961" s="1"/>
  <c r="X3961" s="1"/>
  <c r="R3960"/>
  <c r="Q3960"/>
  <c r="V3960" s="1"/>
  <c r="AA3960" s="1"/>
  <c r="P3960"/>
  <c r="U3960" s="1"/>
  <c r="Z3960" s="1"/>
  <c r="O3960"/>
  <c r="T3960" s="1"/>
  <c r="Y3960" s="1"/>
  <c r="N3960"/>
  <c r="R3959"/>
  <c r="W3959" s="1"/>
  <c r="AB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V3957" s="1"/>
  <c r="P3957"/>
  <c r="O3957"/>
  <c r="T3957" s="1"/>
  <c r="Y3957" s="1"/>
  <c r="N3957"/>
  <c r="R3956"/>
  <c r="W3956" s="1"/>
  <c r="Q3956"/>
  <c r="V3956" s="1"/>
  <c r="P3956"/>
  <c r="U3956" s="1"/>
  <c r="Z3956" s="1"/>
  <c r="O3956"/>
  <c r="N3956"/>
  <c r="R3955"/>
  <c r="W3955" s="1"/>
  <c r="Q3955"/>
  <c r="V3955" s="1"/>
  <c r="AA3955" s="1"/>
  <c r="P3955"/>
  <c r="O3955"/>
  <c r="N3955"/>
  <c r="S3955" s="1"/>
  <c r="X3955" s="1"/>
  <c r="R3954"/>
  <c r="W3954" s="1"/>
  <c r="AB3954" s="1"/>
  <c r="Q3954"/>
  <c r="P3954"/>
  <c r="O3954"/>
  <c r="T3954" s="1"/>
  <c r="Y3954" s="1"/>
  <c r="N3954"/>
  <c r="S3954" s="1"/>
  <c r="X3954" s="1"/>
  <c r="R3952"/>
  <c r="Q3952"/>
  <c r="P3952"/>
  <c r="U3952" s="1"/>
  <c r="Z3952" s="1"/>
  <c r="O3952"/>
  <c r="T3952" s="1"/>
  <c r="Y3952" s="1"/>
  <c r="N3952"/>
  <c r="S3952" s="1"/>
  <c r="X3952" s="1"/>
  <c r="R3951"/>
  <c r="Q3951"/>
  <c r="V3951" s="1"/>
  <c r="AA3951" s="1"/>
  <c r="P3951"/>
  <c r="U3951" s="1"/>
  <c r="Z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U3949" s="1"/>
  <c r="O3949"/>
  <c r="T3949" s="1"/>
  <c r="Y3949" s="1"/>
  <c r="N3949"/>
  <c r="S3949" s="1"/>
  <c r="X3949" s="1"/>
  <c r="R3948"/>
  <c r="W3948" s="1"/>
  <c r="AB3948" s="1"/>
  <c r="Q3948"/>
  <c r="V3948" s="1"/>
  <c r="P3948"/>
  <c r="U3948" s="1"/>
  <c r="Z3948" s="1"/>
  <c r="O3948"/>
  <c r="T3948" s="1"/>
  <c r="Y3948" s="1"/>
  <c r="N3948"/>
  <c r="R3947"/>
  <c r="W3947" s="1"/>
  <c r="Q3947"/>
  <c r="V3947" s="1"/>
  <c r="AA3947" s="1"/>
  <c r="P3947"/>
  <c r="U3947" s="1"/>
  <c r="Z3947" s="1"/>
  <c r="O3947"/>
  <c r="N3947"/>
  <c r="R3946"/>
  <c r="W3946" s="1"/>
  <c r="AB3946" s="1"/>
  <c r="Q3946"/>
  <c r="V3946" s="1"/>
  <c r="AA3946" s="1"/>
  <c r="P3946"/>
  <c r="O3946"/>
  <c r="N3946"/>
  <c r="S3946" s="1"/>
  <c r="X3946" s="1"/>
  <c r="R3945"/>
  <c r="W3945" s="1"/>
  <c r="AB3945" s="1"/>
  <c r="Q3945"/>
  <c r="P3945"/>
  <c r="O3945"/>
  <c r="T3945" s="1"/>
  <c r="Y3945" s="1"/>
  <c r="N3945"/>
  <c r="S3945" s="1"/>
  <c r="X3945" s="1"/>
  <c r="R3944"/>
  <c r="Q3944"/>
  <c r="P3944"/>
  <c r="U3944" s="1"/>
  <c r="Z3944" s="1"/>
  <c r="O3944"/>
  <c r="T3944" s="1"/>
  <c r="Y3944" s="1"/>
  <c r="N3944"/>
  <c r="S3944" s="1"/>
  <c r="X3944" s="1"/>
  <c r="R3943"/>
  <c r="Q3943"/>
  <c r="V3943" s="1"/>
  <c r="AA3943" s="1"/>
  <c r="P3943"/>
  <c r="U3943" s="1"/>
  <c r="Z3943" s="1"/>
  <c r="O3943"/>
  <c r="T3943" s="1"/>
  <c r="Y3943" s="1"/>
  <c r="N3943"/>
  <c r="R3942"/>
  <c r="W3942" s="1"/>
  <c r="AB3942" s="1"/>
  <c r="Q3942"/>
  <c r="V3942" s="1"/>
  <c r="AA3942" s="1"/>
  <c r="P3942"/>
  <c r="U3942" s="1"/>
  <c r="Z3942" s="1"/>
  <c r="O3942"/>
  <c r="T3942" s="1"/>
  <c r="N3942"/>
  <c r="S3942" s="1"/>
  <c r="X3942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40"/>
  <c r="W3940" s="1"/>
  <c r="AB3940" s="1"/>
  <c r="Q3940"/>
  <c r="V3940" s="1"/>
  <c r="P3940"/>
  <c r="U3940" s="1"/>
  <c r="Z3940" s="1"/>
  <c r="O3940"/>
  <c r="T3940" s="1"/>
  <c r="Y3940" s="1"/>
  <c r="N3940"/>
  <c r="R3939"/>
  <c r="W3939" s="1"/>
  <c r="Q3939"/>
  <c r="V3939" s="1"/>
  <c r="AA3939" s="1"/>
  <c r="P3939"/>
  <c r="U3939" s="1"/>
  <c r="Z3939" s="1"/>
  <c r="O3939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U3936" s="1"/>
  <c r="Z3936" s="1"/>
  <c r="O3936"/>
  <c r="N3936"/>
  <c r="R3935"/>
  <c r="W3935" s="1"/>
  <c r="AB3935" s="1"/>
  <c r="Q3935"/>
  <c r="V3935" s="1"/>
  <c r="P3935"/>
  <c r="O3935"/>
  <c r="N3935"/>
  <c r="S3935" s="1"/>
  <c r="X3935" s="1"/>
  <c r="R3934"/>
  <c r="W3934" s="1"/>
  <c r="Q3934"/>
  <c r="P3934"/>
  <c r="O3934"/>
  <c r="T3934" s="1"/>
  <c r="Y3934" s="1"/>
  <c r="N3934"/>
  <c r="S3934" s="1"/>
  <c r="X3934" s="1"/>
  <c r="R3933"/>
  <c r="Q3933"/>
  <c r="P3933"/>
  <c r="U3933" s="1"/>
  <c r="Z3933" s="1"/>
  <c r="O3933"/>
  <c r="T3933" s="1"/>
  <c r="Y3933" s="1"/>
  <c r="N3933"/>
  <c r="S3933" s="1"/>
  <c r="X3933" s="1"/>
  <c r="R3932"/>
  <c r="Q3932"/>
  <c r="V3932" s="1"/>
  <c r="AA3932" s="1"/>
  <c r="P3932"/>
  <c r="U3932" s="1"/>
  <c r="Z3932" s="1"/>
  <c r="O3932"/>
  <c r="T3932" s="1"/>
  <c r="Y3932" s="1"/>
  <c r="N3932"/>
  <c r="R3931"/>
  <c r="W3931" s="1"/>
  <c r="AB3931" s="1"/>
  <c r="Q3931"/>
  <c r="V3931" s="1"/>
  <c r="AA3931" s="1"/>
  <c r="P3931"/>
  <c r="U3931" s="1"/>
  <c r="Z3931" s="1"/>
  <c r="O3931"/>
  <c r="T3931" s="1"/>
  <c r="N3931"/>
  <c r="R3930"/>
  <c r="W3930" s="1"/>
  <c r="AB3930" s="1"/>
  <c r="Q3930"/>
  <c r="V3930" s="1"/>
  <c r="AA3930" s="1"/>
  <c r="P3930"/>
  <c r="U3930" s="1"/>
  <c r="O3930"/>
  <c r="T3930" s="1"/>
  <c r="N3930"/>
  <c r="R3929"/>
  <c r="W3929" s="1"/>
  <c r="AB3929" s="1"/>
  <c r="Q3929"/>
  <c r="V3929" s="1"/>
  <c r="P3929"/>
  <c r="U3929" s="1"/>
  <c r="O3929"/>
  <c r="T3929" s="1"/>
  <c r="N3929"/>
  <c r="R3928"/>
  <c r="W3928" s="1"/>
  <c r="Q3928"/>
  <c r="V3928" s="1"/>
  <c r="P3928"/>
  <c r="U3928" s="1"/>
  <c r="O3928"/>
  <c r="N3928"/>
  <c r="R3927"/>
  <c r="W3927" s="1"/>
  <c r="Q3927"/>
  <c r="V3927" s="1"/>
  <c r="P3927"/>
  <c r="O3927"/>
  <c r="N3927"/>
  <c r="S3927" s="1"/>
  <c r="X3927" s="1"/>
  <c r="R3926"/>
  <c r="W3926" s="1"/>
  <c r="Q3926"/>
  <c r="P3926"/>
  <c r="O3926"/>
  <c r="T3926" s="1"/>
  <c r="Y3926" s="1"/>
  <c r="N3926"/>
  <c r="S3926" s="1"/>
  <c r="X3926" s="1"/>
  <c r="R3925"/>
  <c r="Q3925"/>
  <c r="P3925"/>
  <c r="U3925" s="1"/>
  <c r="Z3925" s="1"/>
  <c r="O3925"/>
  <c r="T3925" s="1"/>
  <c r="Y3925" s="1"/>
  <c r="N3925"/>
  <c r="S3925" s="1"/>
  <c r="X3925" s="1"/>
  <c r="R3924"/>
  <c r="Q3924"/>
  <c r="V3924" s="1"/>
  <c r="AA3924" s="1"/>
  <c r="P3924"/>
  <c r="U3924" s="1"/>
  <c r="Z3924" s="1"/>
  <c r="O3924"/>
  <c r="T3924" s="1"/>
  <c r="Y3924" s="1"/>
  <c r="N3924"/>
  <c r="R3922"/>
  <c r="W3922" s="1"/>
  <c r="AB3922" s="1"/>
  <c r="Q3922"/>
  <c r="P3922"/>
  <c r="U3922" s="1"/>
  <c r="O3922"/>
  <c r="N3922"/>
  <c r="R3921"/>
  <c r="Q392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9"/>
  <c r="Q3919"/>
  <c r="P3919"/>
  <c r="U3919" s="1"/>
  <c r="Z3919" s="1"/>
  <c r="O3919"/>
  <c r="T3919" s="1"/>
  <c r="Y3919" s="1"/>
  <c r="N3919"/>
  <c r="S3919" s="1"/>
  <c r="X3919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R3916"/>
  <c r="W3916" s="1"/>
  <c r="AB3916" s="1"/>
  <c r="Q3916"/>
  <c r="V3916" s="1"/>
  <c r="P3916"/>
  <c r="U3916" s="1"/>
  <c r="Z3916" s="1"/>
  <c r="O3916"/>
  <c r="N3916"/>
  <c r="R3915"/>
  <c r="W3915" s="1"/>
  <c r="Q3915"/>
  <c r="V3915" s="1"/>
  <c r="AA3915" s="1"/>
  <c r="P3915"/>
  <c r="U3915" s="1"/>
  <c r="Z3915" s="1"/>
  <c r="O3915"/>
  <c r="N3915"/>
  <c r="R3914"/>
  <c r="Q3914"/>
  <c r="V3914" s="1"/>
  <c r="AA3914" s="1"/>
  <c r="P3914"/>
  <c r="O3914"/>
  <c r="N3914"/>
  <c r="R3913"/>
  <c r="W3913" s="1"/>
  <c r="Q3913"/>
  <c r="P3913"/>
  <c r="O3913"/>
  <c r="N3913"/>
  <c r="S3913" s="1"/>
  <c r="X3913" s="1"/>
  <c r="R3912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R3910"/>
  <c r="Q3910"/>
  <c r="V3910" s="1"/>
  <c r="AA3910" s="1"/>
  <c r="P3910"/>
  <c r="U3910" s="1"/>
  <c r="Z3910" s="1"/>
  <c r="O3910"/>
  <c r="T3910" s="1"/>
  <c r="N3910"/>
  <c r="R3909"/>
  <c r="W3909" s="1"/>
  <c r="AB3909" s="1"/>
  <c r="Q3909"/>
  <c r="V3909" s="1"/>
  <c r="AA3909" s="1"/>
  <c r="P3909"/>
  <c r="U3909" s="1"/>
  <c r="O3909"/>
  <c r="N3909"/>
  <c r="R3907"/>
  <c r="W3907" s="1"/>
  <c r="AB3907" s="1"/>
  <c r="Q3907"/>
  <c r="V3907" s="1"/>
  <c r="P3907"/>
  <c r="U3907" s="1"/>
  <c r="O3907"/>
  <c r="T3907" s="1"/>
  <c r="N3907"/>
  <c r="R3906"/>
  <c r="W3906" s="1"/>
  <c r="Q3906"/>
  <c r="V3906" s="1"/>
  <c r="P3906"/>
  <c r="U3906" s="1"/>
  <c r="O3906"/>
  <c r="N3906"/>
  <c r="R3905"/>
  <c r="W3905" s="1"/>
  <c r="Q3905"/>
  <c r="V3905" s="1"/>
  <c r="P3905"/>
  <c r="O3905"/>
  <c r="N3905"/>
  <c r="R3904"/>
  <c r="Q3904"/>
  <c r="P3904"/>
  <c r="O3904"/>
  <c r="N3904"/>
  <c r="S3904" s="1"/>
  <c r="X3904" s="1"/>
  <c r="R3903"/>
  <c r="Q3903"/>
  <c r="P3903"/>
  <c r="O3903"/>
  <c r="T3903" s="1"/>
  <c r="Y3903" s="1"/>
  <c r="N3903"/>
  <c r="S3903" s="1"/>
  <c r="X3903" s="1"/>
  <c r="R3902"/>
  <c r="Q3902"/>
  <c r="P3902"/>
  <c r="U3902" s="1"/>
  <c r="Z3902" s="1"/>
  <c r="O3902"/>
  <c r="T3902" s="1"/>
  <c r="Y3902" s="1"/>
  <c r="N3902"/>
  <c r="S3902" s="1"/>
  <c r="R390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N3900"/>
  <c r="R3899"/>
  <c r="W3899" s="1"/>
  <c r="AB3899" s="1"/>
  <c r="Q3899"/>
  <c r="V3899" s="1"/>
  <c r="P3899"/>
  <c r="O3899"/>
  <c r="N3899"/>
  <c r="R3898"/>
  <c r="W3898" s="1"/>
  <c r="Q3898"/>
  <c r="V3898" s="1"/>
  <c r="P3898"/>
  <c r="U3898" s="1"/>
  <c r="O3898"/>
  <c r="N3898"/>
  <c r="R3897"/>
  <c r="W3897" s="1"/>
  <c r="Q3897"/>
  <c r="V3897" s="1"/>
  <c r="AA3897" s="1"/>
  <c r="P3897"/>
  <c r="O3897"/>
  <c r="N3897"/>
  <c r="R3896"/>
  <c r="W3896" s="1"/>
  <c r="AB3896" s="1"/>
  <c r="Q3896"/>
  <c r="P3896"/>
  <c r="O3896"/>
  <c r="N3896"/>
  <c r="S3896" s="1"/>
  <c r="X3896" s="1"/>
  <c r="R3895"/>
  <c r="W3895" s="1"/>
  <c r="AB3895" s="1"/>
  <c r="Q3895"/>
  <c r="P3895"/>
  <c r="O3895"/>
  <c r="N3895"/>
  <c r="S3895" s="1"/>
  <c r="X3895" s="1"/>
  <c r="R3894"/>
  <c r="Q3894"/>
  <c r="P3894"/>
  <c r="U3894" s="1"/>
  <c r="O3894"/>
  <c r="T3894" s="1"/>
  <c r="Y3894" s="1"/>
  <c r="N3894"/>
  <c r="S3894" s="1"/>
  <c r="R3892"/>
  <c r="W3892" s="1"/>
  <c r="AB3892" s="1"/>
  <c r="Q3892"/>
  <c r="V3892" s="1"/>
  <c r="AA3892" s="1"/>
  <c r="P3892"/>
  <c r="U3892" s="1"/>
  <c r="Z3892" s="1"/>
  <c r="O3892"/>
  <c r="T3892" s="1"/>
  <c r="Y3892" s="1"/>
  <c r="N3892"/>
  <c r="R3891"/>
  <c r="W3891" s="1"/>
  <c r="AB3891" s="1"/>
  <c r="Q3891"/>
  <c r="V3891" s="1"/>
  <c r="AA3891" s="1"/>
  <c r="P3891"/>
  <c r="U3891" s="1"/>
  <c r="Z3891" s="1"/>
  <c r="O3891"/>
  <c r="N3891"/>
  <c r="R3890"/>
  <c r="W3890" s="1"/>
  <c r="AB3890" s="1"/>
  <c r="Q3890"/>
  <c r="P3890"/>
  <c r="O3890"/>
  <c r="N3890"/>
  <c r="S3890" s="1"/>
  <c r="X3890" s="1"/>
  <c r="R3889"/>
  <c r="W3889" s="1"/>
  <c r="Q3889"/>
  <c r="P3889"/>
  <c r="O3889"/>
  <c r="T3889" s="1"/>
  <c r="Y3889" s="1"/>
  <c r="N3889"/>
  <c r="S3889" s="1"/>
  <c r="X3889" s="1"/>
  <c r="R3888"/>
  <c r="Q3888"/>
  <c r="P3888"/>
  <c r="U3888" s="1"/>
  <c r="Z3888" s="1"/>
  <c r="O3888"/>
  <c r="T3888" s="1"/>
  <c r="Y3888" s="1"/>
  <c r="N3888"/>
  <c r="S3888" s="1"/>
  <c r="X3888" s="1"/>
  <c r="R3887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N3886"/>
  <c r="R3885"/>
  <c r="W3885" s="1"/>
  <c r="AB3885" s="1"/>
  <c r="Q3885"/>
  <c r="V3885" s="1"/>
  <c r="AA3885" s="1"/>
  <c r="P3885"/>
  <c r="O3885"/>
  <c r="N3885"/>
  <c r="R3884"/>
  <c r="W3884" s="1"/>
  <c r="AB3884" s="1"/>
  <c r="Q3884"/>
  <c r="P3884"/>
  <c r="O3884"/>
  <c r="N3884"/>
  <c r="R3883"/>
  <c r="Q3883"/>
  <c r="P3883"/>
  <c r="O3883"/>
  <c r="N3883"/>
  <c r="R3882"/>
  <c r="W3882" s="1"/>
  <c r="Q3882"/>
  <c r="P3882"/>
  <c r="O3882"/>
  <c r="N3882"/>
  <c r="S3882" s="1"/>
  <c r="X3882" s="1"/>
  <c r="R3881"/>
  <c r="W3881" s="1"/>
  <c r="Q3881"/>
  <c r="P3881"/>
  <c r="O3881"/>
  <c r="T3881" s="1"/>
  <c r="Y3881" s="1"/>
  <c r="N3881"/>
  <c r="S3881" s="1"/>
  <c r="X3881" s="1"/>
  <c r="R3880"/>
  <c r="Q3880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R3771"/>
  <c r="W3771" s="1"/>
  <c r="AB3771" s="1"/>
  <c r="Q3771"/>
  <c r="V3771" s="1"/>
  <c r="AA3771" s="1"/>
  <c r="P3771"/>
  <c r="U3771" s="1"/>
  <c r="Z3771" s="1"/>
  <c r="O3771"/>
  <c r="T3771" s="1"/>
  <c r="Y3771" s="1"/>
  <c r="N3771"/>
  <c r="R3770"/>
  <c r="Q3770"/>
  <c r="V3770" s="1"/>
  <c r="AA3770" s="1"/>
  <c r="P3770"/>
  <c r="U3770" s="1"/>
  <c r="Z3770" s="1"/>
  <c r="O3770"/>
  <c r="N3770"/>
  <c r="R3769"/>
  <c r="W3769" s="1"/>
  <c r="AB3769" s="1"/>
  <c r="Q3769"/>
  <c r="V3769" s="1"/>
  <c r="AA3769" s="1"/>
  <c r="P3769"/>
  <c r="O3769"/>
  <c r="N3769"/>
  <c r="S3769" s="1"/>
  <c r="X3769" s="1"/>
  <c r="R3768"/>
  <c r="W3768" s="1"/>
  <c r="AB3768" s="1"/>
  <c r="Q3768"/>
  <c r="P3768"/>
  <c r="O3768"/>
  <c r="T3768" s="1"/>
  <c r="Y3768" s="1"/>
  <c r="N3768"/>
  <c r="S3768" s="1"/>
  <c r="X3768" s="1"/>
  <c r="R3767"/>
  <c r="Q3767"/>
  <c r="P3767"/>
  <c r="U3767" s="1"/>
  <c r="Z3767" s="1"/>
  <c r="O3767"/>
  <c r="T3767" s="1"/>
  <c r="Y3767" s="1"/>
  <c r="N3767"/>
  <c r="S3767" s="1"/>
  <c r="X3767" s="1"/>
  <c r="R3766"/>
  <c r="Q3766"/>
  <c r="V3766" s="1"/>
  <c r="AA3766" s="1"/>
  <c r="P3766"/>
  <c r="U3766" s="1"/>
  <c r="Z3766" s="1"/>
  <c r="O3766"/>
  <c r="T3766" s="1"/>
  <c r="Y3766" s="1"/>
  <c r="N3766"/>
  <c r="S3766" s="1"/>
  <c r="R3765"/>
  <c r="W3765" s="1"/>
  <c r="AB3765" s="1"/>
  <c r="Q3765"/>
  <c r="V3765" s="1"/>
  <c r="AA3765" s="1"/>
  <c r="P3765"/>
  <c r="U3765" s="1"/>
  <c r="Z3765" s="1"/>
  <c r="O3765"/>
  <c r="N3765"/>
  <c r="S3765" s="1"/>
  <c r="X3765" s="1"/>
  <c r="R3764"/>
  <c r="W3764" s="1"/>
  <c r="AB3764" s="1"/>
  <c r="Q3764"/>
  <c r="V3764" s="1"/>
  <c r="AA3764" s="1"/>
  <c r="P3764"/>
  <c r="O3764"/>
  <c r="N3764"/>
  <c r="S3764" s="1"/>
  <c r="X3764" s="1"/>
  <c r="R3763"/>
  <c r="W3763" s="1"/>
  <c r="AB3763" s="1"/>
  <c r="Q3763"/>
  <c r="P3763"/>
  <c r="O3763"/>
  <c r="T3763" s="1"/>
  <c r="Y3763" s="1"/>
  <c r="N3763"/>
  <c r="R3762"/>
  <c r="Q3762"/>
  <c r="P3762"/>
  <c r="U3762" s="1"/>
  <c r="Z3762" s="1"/>
  <c r="O3762"/>
  <c r="N3762"/>
  <c r="R3761"/>
  <c r="W3761" s="1"/>
  <c r="Q3761"/>
  <c r="V3761" s="1"/>
  <c r="AA3761" s="1"/>
  <c r="P3761"/>
  <c r="O3761"/>
  <c r="N3761"/>
  <c r="S3761" s="1"/>
  <c r="X3761" s="1"/>
  <c r="R3760"/>
  <c r="W3760" s="1"/>
  <c r="AB3760" s="1"/>
  <c r="Q3760"/>
  <c r="P3760"/>
  <c r="O3760"/>
  <c r="T3760" s="1"/>
  <c r="Y3760" s="1"/>
  <c r="N3760"/>
  <c r="S3760" s="1"/>
  <c r="X3760" s="1"/>
  <c r="R3759"/>
  <c r="Q3759"/>
  <c r="P3759"/>
  <c r="U3759" s="1"/>
  <c r="Z3759" s="1"/>
  <c r="O3759"/>
  <c r="T3759" s="1"/>
  <c r="Y3759" s="1"/>
  <c r="N3759"/>
  <c r="S3759" s="1"/>
  <c r="X3759" s="1"/>
  <c r="R3758"/>
  <c r="Q3758"/>
  <c r="V3758" s="1"/>
  <c r="AA3758" s="1"/>
  <c r="P3758"/>
  <c r="U3758" s="1"/>
  <c r="Z3758" s="1"/>
  <c r="O3758"/>
  <c r="T3758" s="1"/>
  <c r="Y3758" s="1"/>
  <c r="N3758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R3753"/>
  <c r="W3753" s="1"/>
  <c r="Q3753"/>
  <c r="P3753"/>
  <c r="U3753" s="1"/>
  <c r="Z3753" s="1"/>
  <c r="O3753"/>
  <c r="N3753"/>
  <c r="R3752"/>
  <c r="W3752" s="1"/>
  <c r="Q3752"/>
  <c r="V3752" s="1"/>
  <c r="AA3752" s="1"/>
  <c r="P3752"/>
  <c r="O3752"/>
  <c r="N3752"/>
  <c r="S3752" s="1"/>
  <c r="X3752" s="1"/>
  <c r="R3751"/>
  <c r="W3751" s="1"/>
  <c r="AB3751" s="1"/>
  <c r="Q3751"/>
  <c r="P3751"/>
  <c r="O3751"/>
  <c r="T3751" s="1"/>
  <c r="Y3751" s="1"/>
  <c r="N3751"/>
  <c r="S3751" s="1"/>
  <c r="X3751" s="1"/>
  <c r="R3750"/>
  <c r="Q3750"/>
  <c r="P3750"/>
  <c r="U3750" s="1"/>
  <c r="Z3750" s="1"/>
  <c r="O3750"/>
  <c r="T3750" s="1"/>
  <c r="Y3750" s="1"/>
  <c r="N3750"/>
  <c r="S3750" s="1"/>
  <c r="X3750" s="1"/>
  <c r="R3749"/>
  <c r="Q3749"/>
  <c r="V3749" s="1"/>
  <c r="AA3749" s="1"/>
  <c r="P3749"/>
  <c r="U3749" s="1"/>
  <c r="Z3749" s="1"/>
  <c r="O3749"/>
  <c r="T3749" s="1"/>
  <c r="Y3749" s="1"/>
  <c r="N3749"/>
  <c r="R3748"/>
  <c r="W3748" s="1"/>
  <c r="AB3748" s="1"/>
  <c r="Q3748"/>
  <c r="V3748" s="1"/>
  <c r="AA3748" s="1"/>
  <c r="P3748"/>
  <c r="U3748" s="1"/>
  <c r="Z3748" s="1"/>
  <c r="O3748"/>
  <c r="N3748"/>
  <c r="S3748" s="1"/>
  <c r="X3748" s="1"/>
  <c r="R3747"/>
  <c r="W3747" s="1"/>
  <c r="AB3747" s="1"/>
  <c r="Q3747"/>
  <c r="V3747" s="1"/>
  <c r="AA3747" s="1"/>
  <c r="P3747"/>
  <c r="O3747"/>
  <c r="T3747" s="1"/>
  <c r="Y3747" s="1"/>
  <c r="N3747"/>
  <c r="S3747" s="1"/>
  <c r="X3747" s="1"/>
  <c r="R3746"/>
  <c r="W3746" s="1"/>
  <c r="AB3746" s="1"/>
  <c r="Q3746"/>
  <c r="V3746" s="1"/>
  <c r="P3746"/>
  <c r="U3746" s="1"/>
  <c r="Z3746" s="1"/>
  <c r="O3746"/>
  <c r="T3746" s="1"/>
  <c r="Y3746" s="1"/>
  <c r="N3746"/>
  <c r="R3745"/>
  <c r="W3745" s="1"/>
  <c r="Q3745"/>
  <c r="V3745" s="1"/>
  <c r="AA3745" s="1"/>
  <c r="P3745"/>
  <c r="U3745" s="1"/>
  <c r="Z3745" s="1"/>
  <c r="O3745"/>
  <c r="N3745"/>
  <c r="R3744"/>
  <c r="W3744" s="1"/>
  <c r="AB3744" s="1"/>
  <c r="Q3744"/>
  <c r="V3744" s="1"/>
  <c r="AA3744" s="1"/>
  <c r="P3744"/>
  <c r="O3744"/>
  <c r="N3744"/>
  <c r="S3744" s="1"/>
  <c r="X3744" s="1"/>
  <c r="R3743"/>
  <c r="W3743" s="1"/>
  <c r="AB3743" s="1"/>
  <c r="Q3743"/>
  <c r="P3743"/>
  <c r="O3743"/>
  <c r="T3743" s="1"/>
  <c r="Y3743" s="1"/>
  <c r="N3743"/>
  <c r="S3743" s="1"/>
  <c r="X3743" s="1"/>
  <c r="R3741"/>
  <c r="Q3741"/>
  <c r="P3741"/>
  <c r="U3741" s="1"/>
  <c r="Z3741" s="1"/>
  <c r="O3741"/>
  <c r="T3741" s="1"/>
  <c r="Y3741" s="1"/>
  <c r="N3741"/>
  <c r="S3741" s="1"/>
  <c r="X3741" s="1"/>
  <c r="R3740"/>
  <c r="Q3740"/>
  <c r="V3740" s="1"/>
  <c r="AA3740" s="1"/>
  <c r="P3740"/>
  <c r="U3740" s="1"/>
  <c r="Z3740" s="1"/>
  <c r="O3740"/>
  <c r="T3740" s="1"/>
  <c r="Y3740" s="1"/>
  <c r="N3740"/>
  <c r="R3739"/>
  <c r="W3739" s="1"/>
  <c r="AB3739" s="1"/>
  <c r="Q3739"/>
  <c r="V3739" s="1"/>
  <c r="AA3739" s="1"/>
  <c r="P3739"/>
  <c r="U3739" s="1"/>
  <c r="Z3739" s="1"/>
  <c r="O3739"/>
  <c r="N3739"/>
  <c r="S3739" s="1"/>
  <c r="X3739" s="1"/>
  <c r="R3738"/>
  <c r="W3738" s="1"/>
  <c r="AB3738" s="1"/>
  <c r="Q3738"/>
  <c r="V3738" s="1"/>
  <c r="AA3738" s="1"/>
  <c r="P3738"/>
  <c r="U3738" s="1"/>
  <c r="O3738"/>
  <c r="T3738" s="1"/>
  <c r="Y3738" s="1"/>
  <c r="N3738"/>
  <c r="S3738" s="1"/>
  <c r="X3738" s="1"/>
  <c r="R3737"/>
  <c r="W3737" s="1"/>
  <c r="AB3737" s="1"/>
  <c r="Q3737"/>
  <c r="V3737" s="1"/>
  <c r="P3737"/>
  <c r="U3737" s="1"/>
  <c r="Z3737" s="1"/>
  <c r="O3737"/>
  <c r="T3737" s="1"/>
  <c r="Y3737" s="1"/>
  <c r="N3737"/>
  <c r="R3736"/>
  <c r="W3736" s="1"/>
  <c r="Q3736"/>
  <c r="V3736" s="1"/>
  <c r="AA3736" s="1"/>
  <c r="P3736"/>
  <c r="U3736" s="1"/>
  <c r="Z3736" s="1"/>
  <c r="O3736"/>
  <c r="N3736"/>
  <c r="R3735"/>
  <c r="W3735" s="1"/>
  <c r="AB3735" s="1"/>
  <c r="Q3735"/>
  <c r="V3735" s="1"/>
  <c r="AA3735" s="1"/>
  <c r="P3735"/>
  <c r="O3735"/>
  <c r="N3735"/>
  <c r="S3735" s="1"/>
  <c r="X3735" s="1"/>
  <c r="R3734"/>
  <c r="W3734" s="1"/>
  <c r="AB3734" s="1"/>
  <c r="Q3734"/>
  <c r="P3734"/>
  <c r="O3734"/>
  <c r="T3734" s="1"/>
  <c r="Y3734" s="1"/>
  <c r="N3734"/>
  <c r="S3734" s="1"/>
  <c r="X3734" s="1"/>
  <c r="R3733"/>
  <c r="Q3733"/>
  <c r="P3733"/>
  <c r="U3733" s="1"/>
  <c r="Z3733" s="1"/>
  <c r="O3733"/>
  <c r="T3733" s="1"/>
  <c r="Y3733" s="1"/>
  <c r="N3733"/>
  <c r="S3733" s="1"/>
  <c r="X3733" s="1"/>
  <c r="R3732"/>
  <c r="Q3732"/>
  <c r="V3732" s="1"/>
  <c r="AA3732" s="1"/>
  <c r="P3732"/>
  <c r="U3732" s="1"/>
  <c r="Z3732" s="1"/>
  <c r="O3732"/>
  <c r="T3732" s="1"/>
  <c r="Y3732" s="1"/>
  <c r="N3732"/>
  <c r="R3731"/>
  <c r="W3731" s="1"/>
  <c r="AB3731" s="1"/>
  <c r="Q3731"/>
  <c r="V3731" s="1"/>
  <c r="AA3731" s="1"/>
  <c r="P3731"/>
  <c r="U3731" s="1"/>
  <c r="Z3731" s="1"/>
  <c r="O3731"/>
  <c r="T3731" s="1"/>
  <c r="N3731"/>
  <c r="S3731" s="1"/>
  <c r="X3731" s="1"/>
  <c r="R3730"/>
  <c r="W3730" s="1"/>
  <c r="AB3730" s="1"/>
  <c r="Q3730"/>
  <c r="V3730" s="1"/>
  <c r="AA3730" s="1"/>
  <c r="P3730"/>
  <c r="U3730" s="1"/>
  <c r="O3730"/>
  <c r="T3730" s="1"/>
  <c r="Y3730" s="1"/>
  <c r="N3730"/>
  <c r="S3730" s="1"/>
  <c r="X3730" s="1"/>
  <c r="R3729"/>
  <c r="W3729" s="1"/>
  <c r="AB3729" s="1"/>
  <c r="Q3729"/>
  <c r="V3729" s="1"/>
  <c r="P3729"/>
  <c r="U3729" s="1"/>
  <c r="Z3729" s="1"/>
  <c r="O3729"/>
  <c r="T3729" s="1"/>
  <c r="Y3729" s="1"/>
  <c r="N3729"/>
  <c r="R3728"/>
  <c r="W3728" s="1"/>
  <c r="Q3728"/>
  <c r="V3728" s="1"/>
  <c r="AA3728" s="1"/>
  <c r="P3728"/>
  <c r="U3728" s="1"/>
  <c r="Z3728" s="1"/>
  <c r="O3728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Q3725"/>
  <c r="V3725" s="1"/>
  <c r="AA3725" s="1"/>
  <c r="P3725"/>
  <c r="U3725" s="1"/>
  <c r="O3725"/>
  <c r="N3725"/>
  <c r="R3724"/>
  <c r="W3724" s="1"/>
  <c r="AB3724" s="1"/>
  <c r="Q3724"/>
  <c r="V3724" s="1"/>
  <c r="P3724"/>
  <c r="O3724"/>
  <c r="N3724"/>
  <c r="S3724" s="1"/>
  <c r="X3724" s="1"/>
  <c r="R3723"/>
  <c r="W3723" s="1"/>
  <c r="Q3723"/>
  <c r="P3723"/>
  <c r="O3723"/>
  <c r="T3723" s="1"/>
  <c r="Y3723" s="1"/>
  <c r="N3723"/>
  <c r="S3723" s="1"/>
  <c r="X3723" s="1"/>
  <c r="R3722"/>
  <c r="Q3722"/>
  <c r="P3722"/>
  <c r="U3722" s="1"/>
  <c r="Z3722" s="1"/>
  <c r="O3722"/>
  <c r="N3722"/>
  <c r="S3722" s="1"/>
  <c r="X3722" s="1"/>
  <c r="R3721"/>
  <c r="Q3721"/>
  <c r="V3721" s="1"/>
  <c r="AA3721" s="1"/>
  <c r="P3721"/>
  <c r="U3721" s="1"/>
  <c r="O3721"/>
  <c r="T3721" s="1"/>
  <c r="Y3721" s="1"/>
  <c r="N3721"/>
  <c r="S3721" s="1"/>
  <c r="R3720"/>
  <c r="W3720" s="1"/>
  <c r="AB3720" s="1"/>
  <c r="Q3720"/>
  <c r="V3720" s="1"/>
  <c r="P3720"/>
  <c r="U3720" s="1"/>
  <c r="Z3720" s="1"/>
  <c r="O3720"/>
  <c r="T3720" s="1"/>
  <c r="N3720"/>
  <c r="S3720" s="1"/>
  <c r="R3719"/>
  <c r="Q3719"/>
  <c r="V3719" s="1"/>
  <c r="AA3719" s="1"/>
  <c r="P3719"/>
  <c r="U3719" s="1"/>
  <c r="O3719"/>
  <c r="T3719" s="1"/>
  <c r="N3719"/>
  <c r="R3718"/>
  <c r="W3718" s="1"/>
  <c r="AB3718" s="1"/>
  <c r="Q3718"/>
  <c r="V3718" s="1"/>
  <c r="P3718"/>
  <c r="U3718" s="1"/>
  <c r="O3718"/>
  <c r="T3718" s="1"/>
  <c r="N3718"/>
  <c r="R3717"/>
  <c r="W3717" s="1"/>
  <c r="Q3717"/>
  <c r="V3717" s="1"/>
  <c r="P3717"/>
  <c r="U3717" s="1"/>
  <c r="O3717"/>
  <c r="N3717"/>
  <c r="R3716"/>
  <c r="W3716" s="1"/>
  <c r="Q3716"/>
  <c r="V3716" s="1"/>
  <c r="P3716"/>
  <c r="O3716"/>
  <c r="N3716"/>
  <c r="S3716" s="1"/>
  <c r="X3716" s="1"/>
  <c r="R3715"/>
  <c r="W3715" s="1"/>
  <c r="Q3715"/>
  <c r="P3715"/>
  <c r="O3715"/>
  <c r="T3715" s="1"/>
  <c r="Y3715" s="1"/>
  <c r="N3715"/>
  <c r="S3715" s="1"/>
  <c r="R3714"/>
  <c r="Q3714"/>
  <c r="P3714"/>
  <c r="U3714" s="1"/>
  <c r="Z3714" s="1"/>
  <c r="O3714"/>
  <c r="T3714" s="1"/>
  <c r="Y3714" s="1"/>
  <c r="N3714"/>
  <c r="S3714" s="1"/>
  <c r="X3714" s="1"/>
  <c r="R3713"/>
  <c r="Q3713"/>
  <c r="V3713" s="1"/>
  <c r="AA3713" s="1"/>
  <c r="P3713"/>
  <c r="U3713" s="1"/>
  <c r="O3713"/>
  <c r="T3713" s="1"/>
  <c r="Y3713" s="1"/>
  <c r="N3713"/>
  <c r="S3713" s="1"/>
  <c r="R3619"/>
  <c r="W3619" s="1"/>
  <c r="AB3619" s="1"/>
  <c r="Q3619"/>
  <c r="V3619" s="1"/>
  <c r="AA3619" s="1"/>
  <c r="P3619"/>
  <c r="O3619"/>
  <c r="T3619" s="1"/>
  <c r="N3619"/>
  <c r="R3618"/>
  <c r="W3618" s="1"/>
  <c r="AB3618" s="1"/>
  <c r="Q3618"/>
  <c r="P3618"/>
  <c r="U3618" s="1"/>
  <c r="O3618"/>
  <c r="N3618"/>
  <c r="R3617"/>
  <c r="Q3617"/>
  <c r="P3617"/>
  <c r="O3617"/>
  <c r="N3617"/>
  <c r="S3617" s="1"/>
  <c r="X3617" s="1"/>
  <c r="R3616"/>
  <c r="W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N3612"/>
  <c r="R3611"/>
  <c r="W3611" s="1"/>
  <c r="AB3611" s="1"/>
  <c r="Q3611"/>
  <c r="P3611"/>
  <c r="O3611"/>
  <c r="N3611"/>
  <c r="R3610"/>
  <c r="Q3610"/>
  <c r="P3610"/>
  <c r="O3610"/>
  <c r="N3610"/>
  <c r="R3609"/>
  <c r="W3609" s="1"/>
  <c r="Q3609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589"/>
  <c r="Q3589"/>
  <c r="P3589"/>
  <c r="U3589" s="1"/>
  <c r="Z3589" s="1"/>
  <c r="O3589"/>
  <c r="T3589" s="1"/>
  <c r="Y3589" s="1"/>
  <c r="N3589"/>
  <c r="S3589" s="1"/>
  <c r="R3588"/>
  <c r="Q3588"/>
  <c r="V3588" s="1"/>
  <c r="P3588"/>
  <c r="U3588" s="1"/>
  <c r="Z3588" s="1"/>
  <c r="O3588"/>
  <c r="T3588" s="1"/>
  <c r="N3588"/>
  <c r="R3587"/>
  <c r="W3587" s="1"/>
  <c r="Q3587"/>
  <c r="V3587" s="1"/>
  <c r="AA3587" s="1"/>
  <c r="P3587"/>
  <c r="U3587" s="1"/>
  <c r="O3587"/>
  <c r="N3587"/>
  <c r="S3587" s="1"/>
  <c r="R3586"/>
  <c r="W3586" s="1"/>
  <c r="AB3586" s="1"/>
  <c r="Q3586"/>
  <c r="V3586" s="1"/>
  <c r="P3586"/>
  <c r="O3586"/>
  <c r="N3586"/>
  <c r="R3585"/>
  <c r="W3585" s="1"/>
  <c r="Q3585"/>
  <c r="P3585"/>
  <c r="O3585"/>
  <c r="N3585"/>
  <c r="R3584"/>
  <c r="Q3584"/>
  <c r="V3584" s="1"/>
  <c r="P3584"/>
  <c r="O3584"/>
  <c r="N3584"/>
  <c r="R3583"/>
  <c r="W3583" s="1"/>
  <c r="Q3583"/>
  <c r="P3583"/>
  <c r="O3583"/>
  <c r="N3583"/>
  <c r="S3583" s="1"/>
  <c r="R3582"/>
  <c r="Q3582"/>
  <c r="P3582"/>
  <c r="O3582"/>
  <c r="T3582" s="1"/>
  <c r="N3582"/>
  <c r="S3582" s="1"/>
  <c r="X3582" s="1"/>
  <c r="R3581"/>
  <c r="Q3581"/>
  <c r="P3581"/>
  <c r="U3581" s="1"/>
  <c r="O3581"/>
  <c r="T3581" s="1"/>
  <c r="Y3581" s="1"/>
  <c r="N3581"/>
  <c r="S3581" s="1"/>
  <c r="R3580"/>
  <c r="Q3580"/>
  <c r="V3580" s="1"/>
  <c r="P3580"/>
  <c r="U3580" s="1"/>
  <c r="Z3580" s="1"/>
  <c r="O3580"/>
  <c r="T3580" s="1"/>
  <c r="N3580"/>
  <c r="R3579"/>
  <c r="W3579" s="1"/>
  <c r="Q3579"/>
  <c r="V3579" s="1"/>
  <c r="AA3579" s="1"/>
  <c r="P3579"/>
  <c r="U3579" s="1"/>
  <c r="O3579"/>
  <c r="N3579"/>
  <c r="S3579" s="1"/>
  <c r="R3578"/>
  <c r="W3578" s="1"/>
  <c r="AB3578" s="1"/>
  <c r="Q3578"/>
  <c r="V3578" s="1"/>
  <c r="P3578"/>
  <c r="O3578"/>
  <c r="N3578"/>
  <c r="R3577"/>
  <c r="W3577" s="1"/>
  <c r="Q3577"/>
  <c r="P3577"/>
  <c r="U3577" s="1"/>
  <c r="O3577"/>
  <c r="N3577"/>
  <c r="R3576"/>
  <c r="Q3576"/>
  <c r="V3576" s="1"/>
  <c r="P3576"/>
  <c r="O3576"/>
  <c r="N3576"/>
  <c r="R3559"/>
  <c r="W3559" s="1"/>
  <c r="AB3559" s="1"/>
  <c r="Q3559"/>
  <c r="V3559" s="1"/>
  <c r="AA3559" s="1"/>
  <c r="P3559"/>
  <c r="O3559"/>
  <c r="T3559" s="1"/>
  <c r="N3559"/>
  <c r="R3558"/>
  <c r="W3558" s="1"/>
  <c r="AB3558" s="1"/>
  <c r="Q3558"/>
  <c r="P3558"/>
  <c r="U3558" s="1"/>
  <c r="O3558"/>
  <c r="N3558"/>
  <c r="R3557"/>
  <c r="Q3557"/>
  <c r="P3557"/>
  <c r="O3557"/>
  <c r="N3557"/>
  <c r="S3557" s="1"/>
  <c r="X3557" s="1"/>
  <c r="R3556"/>
  <c r="W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R3554"/>
  <c r="Q3554"/>
  <c r="V3554" s="1"/>
  <c r="AA3554" s="1"/>
  <c r="P3554"/>
  <c r="U3554" s="1"/>
  <c r="Z3554" s="1"/>
  <c r="O3554"/>
  <c r="T3554" s="1"/>
  <c r="N3554"/>
  <c r="R3553"/>
  <c r="W3553" s="1"/>
  <c r="AB3553" s="1"/>
  <c r="Q3553"/>
  <c r="V3553" s="1"/>
  <c r="AA3553" s="1"/>
  <c r="P3553"/>
  <c r="U3553" s="1"/>
  <c r="O3553"/>
  <c r="N3553"/>
  <c r="R3552"/>
  <c r="W3552" s="1"/>
  <c r="AB3552" s="1"/>
  <c r="Q3552"/>
  <c r="V3552" s="1"/>
  <c r="P3552"/>
  <c r="U3552" s="1"/>
  <c r="O3552"/>
  <c r="N3552"/>
  <c r="R3551"/>
  <c r="W3551" s="1"/>
  <c r="Q3551"/>
  <c r="V3551" s="1"/>
  <c r="P3551"/>
  <c r="U3551" s="1"/>
  <c r="O3551"/>
  <c r="N3551"/>
  <c r="R3550"/>
  <c r="W3550" s="1"/>
  <c r="Q3550"/>
  <c r="V3550" s="1"/>
  <c r="P3550"/>
  <c r="O3550"/>
  <c r="N3550"/>
  <c r="R3549"/>
  <c r="W3549" s="1"/>
  <c r="Q3549"/>
  <c r="P3549"/>
  <c r="O3549"/>
  <c r="N3549"/>
  <c r="S3549" s="1"/>
  <c r="X3549" s="1"/>
  <c r="R3548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R3546"/>
  <c r="Q3546"/>
  <c r="V3546" s="1"/>
  <c r="AA3546" s="1"/>
  <c r="P3546"/>
  <c r="U3546" s="1"/>
  <c r="Z3546" s="1"/>
  <c r="O3546"/>
  <c r="T3546" s="1"/>
  <c r="N3546"/>
  <c r="S3546" s="1"/>
  <c r="R3544"/>
  <c r="W3544" s="1"/>
  <c r="AB3544" s="1"/>
  <c r="Q3544"/>
  <c r="V3544" s="1"/>
  <c r="AA3544" s="1"/>
  <c r="P3544"/>
  <c r="U3544" s="1"/>
  <c r="O3544"/>
  <c r="N3544"/>
  <c r="S3544" s="1"/>
  <c r="R3543"/>
  <c r="W3543" s="1"/>
  <c r="AB3543" s="1"/>
  <c r="Q3543"/>
  <c r="V3543" s="1"/>
  <c r="P3543"/>
  <c r="O3543"/>
  <c r="N3543"/>
  <c r="R3542"/>
  <c r="W3542" s="1"/>
  <c r="Q3542"/>
  <c r="V3542" s="1"/>
  <c r="P3542"/>
  <c r="O3542"/>
  <c r="N3542"/>
  <c r="R3541"/>
  <c r="W3541" s="1"/>
  <c r="Q3541"/>
  <c r="V3541" s="1"/>
  <c r="P3541"/>
  <c r="O3541"/>
  <c r="N3541"/>
  <c r="R3540"/>
  <c r="W3540" s="1"/>
  <c r="Q3540"/>
  <c r="P3540"/>
  <c r="O3540"/>
  <c r="N3540"/>
  <c r="S3540" s="1"/>
  <c r="X3540" s="1"/>
  <c r="R3539"/>
  <c r="Q3539"/>
  <c r="P3539"/>
  <c r="O3539"/>
  <c r="T3539" s="1"/>
  <c r="Y3539" s="1"/>
  <c r="N3539"/>
  <c r="S3539" s="1"/>
  <c r="X3539" s="1"/>
  <c r="R3538"/>
  <c r="Q3538"/>
  <c r="P3538"/>
  <c r="U3538" s="1"/>
  <c r="Z3538" s="1"/>
  <c r="O3538"/>
  <c r="T3538" s="1"/>
  <c r="Y3538" s="1"/>
  <c r="N3538"/>
  <c r="S3538" s="1"/>
  <c r="R3537"/>
  <c r="Q3537"/>
  <c r="V3537" s="1"/>
  <c r="AA3537" s="1"/>
  <c r="P3537"/>
  <c r="U3537" s="1"/>
  <c r="Z3537" s="1"/>
  <c r="O3537"/>
  <c r="T3537" s="1"/>
  <c r="N3537"/>
  <c r="S3537" s="1"/>
  <c r="R3536"/>
  <c r="W3536" s="1"/>
  <c r="AB3536" s="1"/>
  <c r="Q3536"/>
  <c r="V3536" s="1"/>
  <c r="AA3536" s="1"/>
  <c r="P3536"/>
  <c r="U3536" s="1"/>
  <c r="O3536"/>
  <c r="T3536" s="1"/>
  <c r="N3536"/>
  <c r="S3536" s="1"/>
  <c r="R3535"/>
  <c r="W3535" s="1"/>
  <c r="AB3535" s="1"/>
  <c r="Q3535"/>
  <c r="V3535" s="1"/>
  <c r="P3535"/>
  <c r="U3535" s="1"/>
  <c r="O3535"/>
  <c r="T3535" s="1"/>
  <c r="N3535"/>
  <c r="R3534"/>
  <c r="W3534" s="1"/>
  <c r="Q3534"/>
  <c r="P3534"/>
  <c r="U3534" s="1"/>
  <c r="O3534"/>
  <c r="N3534"/>
  <c r="R3533"/>
  <c r="W3533" s="1"/>
  <c r="Q3533"/>
  <c r="P3533"/>
  <c r="O3533"/>
  <c r="N3533"/>
  <c r="R3532"/>
  <c r="W3532" s="1"/>
  <c r="Q3532"/>
  <c r="P3532"/>
  <c r="O3532"/>
  <c r="N3532"/>
  <c r="S3532" s="1"/>
  <c r="X3532" s="1"/>
  <c r="R3531"/>
  <c r="Q3531"/>
  <c r="P3531"/>
  <c r="O3531"/>
  <c r="T3531" s="1"/>
  <c r="Y3531" s="1"/>
  <c r="N3531"/>
  <c r="S3531" s="1"/>
  <c r="X3531" s="1"/>
  <c r="R3529"/>
  <c r="Q3529"/>
  <c r="P3529"/>
  <c r="U3529" s="1"/>
  <c r="Z3529" s="1"/>
  <c r="O3529"/>
  <c r="T3529" s="1"/>
  <c r="Y3529" s="1"/>
  <c r="N3529"/>
  <c r="S3529" s="1"/>
  <c r="R3528"/>
  <c r="Q3528"/>
  <c r="V3528" s="1"/>
  <c r="AA3528" s="1"/>
  <c r="P3528"/>
  <c r="U3528" s="1"/>
  <c r="Z3528" s="1"/>
  <c r="O3528"/>
  <c r="T3528" s="1"/>
  <c r="N3528"/>
  <c r="R3527"/>
  <c r="W3527" s="1"/>
  <c r="AB3527" s="1"/>
  <c r="Q3527"/>
  <c r="V3527" s="1"/>
  <c r="AA3527" s="1"/>
  <c r="P3527"/>
  <c r="U3527" s="1"/>
  <c r="O3527"/>
  <c r="T3527" s="1"/>
  <c r="N3527"/>
  <c r="R3526"/>
  <c r="W3526" s="1"/>
  <c r="AB3526" s="1"/>
  <c r="Q3526"/>
  <c r="V3526" s="1"/>
  <c r="P3526"/>
  <c r="U3526" s="1"/>
  <c r="O3526"/>
  <c r="T3526" s="1"/>
  <c r="N3526"/>
  <c r="R3525"/>
  <c r="W3525" s="1"/>
  <c r="Q3525"/>
  <c r="V3525" s="1"/>
  <c r="P3525"/>
  <c r="U3525" s="1"/>
  <c r="O3525"/>
  <c r="N3525"/>
  <c r="R3524"/>
  <c r="Q3524"/>
  <c r="V3524" s="1"/>
  <c r="P3524"/>
  <c r="O3524"/>
  <c r="N3524"/>
  <c r="R3523"/>
  <c r="W3523" s="1"/>
  <c r="Q3523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R3520"/>
  <c r="Q3520"/>
  <c r="V3520" s="1"/>
  <c r="AA3520" s="1"/>
  <c r="P3520"/>
  <c r="U3520" s="1"/>
  <c r="Z3520" s="1"/>
  <c r="O3520"/>
  <c r="T3520" s="1"/>
  <c r="N3520"/>
  <c r="R3519"/>
  <c r="W3519" s="1"/>
  <c r="Q3519"/>
  <c r="V3519" s="1"/>
  <c r="AA3519" s="1"/>
  <c r="P3519"/>
  <c r="U3519" s="1"/>
  <c r="O3519"/>
  <c r="N3519"/>
  <c r="R3518"/>
  <c r="W3518" s="1"/>
  <c r="AB3518" s="1"/>
  <c r="Q3518"/>
  <c r="V3518" s="1"/>
  <c r="P3518"/>
  <c r="O3518"/>
  <c r="T3518" s="1"/>
  <c r="N3518"/>
  <c r="R3517"/>
  <c r="W3517" s="1"/>
  <c r="Q3517"/>
  <c r="P3517"/>
  <c r="U3517" s="1"/>
  <c r="O3517"/>
  <c r="N3517"/>
  <c r="R3516"/>
  <c r="Q3516"/>
  <c r="P3516"/>
  <c r="O3516"/>
  <c r="N3516"/>
  <c r="R3499"/>
  <c r="W3499" s="1"/>
  <c r="Q3499"/>
  <c r="P3499"/>
  <c r="O3499"/>
  <c r="N3499"/>
  <c r="S3499" s="1"/>
  <c r="R3498"/>
  <c r="Q3498"/>
  <c r="P3498"/>
  <c r="O3498"/>
  <c r="T3498" s="1"/>
  <c r="N3498"/>
  <c r="S3498" s="1"/>
  <c r="X3498" s="1"/>
  <c r="R3497"/>
  <c r="Q3497"/>
  <c r="P3497"/>
  <c r="U3497" s="1"/>
  <c r="O3497"/>
  <c r="T3497" s="1"/>
  <c r="Y3497" s="1"/>
  <c r="N3497"/>
  <c r="S3497" s="1"/>
  <c r="R3496"/>
  <c r="Q3496"/>
  <c r="V3496" s="1"/>
  <c r="P3496"/>
  <c r="U3496" s="1"/>
  <c r="Z3496" s="1"/>
  <c r="O3496"/>
  <c r="N3496"/>
  <c r="R3495"/>
  <c r="W3495" s="1"/>
  <c r="Q3495"/>
  <c r="V3495" s="1"/>
  <c r="AA3495" s="1"/>
  <c r="P3495"/>
  <c r="U3495" s="1"/>
  <c r="O3495"/>
  <c r="N3495"/>
  <c r="R3494"/>
  <c r="W3494" s="1"/>
  <c r="AB3494" s="1"/>
  <c r="Q3494"/>
  <c r="V3494" s="1"/>
  <c r="P3494"/>
  <c r="O3494"/>
  <c r="T3494" s="1"/>
  <c r="N3494"/>
  <c r="R3493"/>
  <c r="W3493" s="1"/>
  <c r="Q3493"/>
  <c r="P3493"/>
  <c r="U3493" s="1"/>
  <c r="O3493"/>
  <c r="N3493"/>
  <c r="R3492"/>
  <c r="Q3492"/>
  <c r="V3492" s="1"/>
  <c r="P3492"/>
  <c r="O3492"/>
  <c r="N3492"/>
  <c r="R3491"/>
  <c r="W3491" s="1"/>
  <c r="Q3491"/>
  <c r="P3491"/>
  <c r="O3491"/>
  <c r="N3491"/>
  <c r="S3491" s="1"/>
  <c r="R3490"/>
  <c r="Q3490"/>
  <c r="P3490"/>
  <c r="O3490"/>
  <c r="T3490" s="1"/>
  <c r="N3490"/>
  <c r="S3490" s="1"/>
  <c r="X3490" s="1"/>
  <c r="R3489"/>
  <c r="Q3489"/>
  <c r="P3489"/>
  <c r="U3489" s="1"/>
  <c r="O3489"/>
  <c r="T3489" s="1"/>
  <c r="Y3489" s="1"/>
  <c r="N3489"/>
  <c r="S3489" s="1"/>
  <c r="R3488"/>
  <c r="Q3488"/>
  <c r="V3488" s="1"/>
  <c r="P3488"/>
  <c r="U3488" s="1"/>
  <c r="Z3488" s="1"/>
  <c r="O3488"/>
  <c r="T3488" s="1"/>
  <c r="N3488"/>
  <c r="R3487"/>
  <c r="W3487" s="1"/>
  <c r="Q3487"/>
  <c r="V3487" s="1"/>
  <c r="AA3487" s="1"/>
  <c r="P3487"/>
  <c r="O3487"/>
  <c r="N3487"/>
  <c r="R3486"/>
  <c r="W3486" s="1"/>
  <c r="AB3486" s="1"/>
  <c r="Q3486"/>
  <c r="V3486" s="1"/>
  <c r="P3486"/>
  <c r="O3486"/>
  <c r="N3486"/>
  <c r="R3484"/>
  <c r="W3484" s="1"/>
  <c r="Q3484"/>
  <c r="P3484"/>
  <c r="U3484" s="1"/>
  <c r="O3484"/>
  <c r="N3484"/>
  <c r="R3483"/>
  <c r="Q3483"/>
  <c r="V3483" s="1"/>
  <c r="P3483"/>
  <c r="O3483"/>
  <c r="N3483"/>
  <c r="R3482"/>
  <c r="W3482" s="1"/>
  <c r="Q3482"/>
  <c r="P3482"/>
  <c r="O3482"/>
  <c r="N3482"/>
  <c r="S3482" s="1"/>
  <c r="R3481"/>
  <c r="Q3481"/>
  <c r="P3481"/>
  <c r="O3481"/>
  <c r="T3481" s="1"/>
  <c r="N3481"/>
  <c r="S3481" s="1"/>
  <c r="X3481" s="1"/>
  <c r="R3480"/>
  <c r="Q3480"/>
  <c r="P3480"/>
  <c r="U3480" s="1"/>
  <c r="O3480"/>
  <c r="T3480" s="1"/>
  <c r="Y3480" s="1"/>
  <c r="N3480"/>
  <c r="R3479"/>
  <c r="Q3479"/>
  <c r="V3479" s="1"/>
  <c r="P3479"/>
  <c r="U3479" s="1"/>
  <c r="Z3479" s="1"/>
  <c r="O3479"/>
  <c r="T3479" s="1"/>
  <c r="N3479"/>
  <c r="R3478"/>
  <c r="W3478" s="1"/>
  <c r="Q3478"/>
  <c r="V3478" s="1"/>
  <c r="AA3478" s="1"/>
  <c r="P3478"/>
  <c r="U3478" s="1"/>
  <c r="O3478"/>
  <c r="N3478"/>
  <c r="S3478" s="1"/>
  <c r="R3477"/>
  <c r="W3477" s="1"/>
  <c r="AB3477" s="1"/>
  <c r="Q3477"/>
  <c r="P3477"/>
  <c r="O3477"/>
  <c r="T3477" s="1"/>
  <c r="N3477"/>
  <c r="R3476"/>
  <c r="W3476" s="1"/>
  <c r="Q3476"/>
  <c r="P3476"/>
  <c r="O3476"/>
  <c r="N3476"/>
  <c r="R3475"/>
  <c r="Q3475"/>
  <c r="V3475" s="1"/>
  <c r="P3475"/>
  <c r="O3475"/>
  <c r="N3475"/>
  <c r="R3474"/>
  <c r="W3474" s="1"/>
  <c r="Q3474"/>
  <c r="P3474"/>
  <c r="O3474"/>
  <c r="N3474"/>
  <c r="S3474" s="1"/>
  <c r="R3473"/>
  <c r="Q3473"/>
  <c r="P3473"/>
  <c r="O3473"/>
  <c r="T3473" s="1"/>
  <c r="N3473"/>
  <c r="S3473" s="1"/>
  <c r="X3473" s="1"/>
  <c r="R3472"/>
  <c r="Q3472"/>
  <c r="P3472"/>
  <c r="U3472" s="1"/>
  <c r="O3472"/>
  <c r="T3472" s="1"/>
  <c r="Y3472" s="1"/>
  <c r="N3472"/>
  <c r="R3471"/>
  <c r="Q3471"/>
  <c r="V3471" s="1"/>
  <c r="P3471"/>
  <c r="U3471" s="1"/>
  <c r="Z3471" s="1"/>
  <c r="O3471"/>
  <c r="T3471" s="1"/>
  <c r="N3471"/>
  <c r="R3469"/>
  <c r="W3469" s="1"/>
  <c r="Q3469"/>
  <c r="V3469" s="1"/>
  <c r="AA3469" s="1"/>
  <c r="P3469"/>
  <c r="U3469" s="1"/>
  <c r="O3469"/>
  <c r="N3469"/>
  <c r="S3469" s="1"/>
  <c r="R3468"/>
  <c r="W3468" s="1"/>
  <c r="AB3468" s="1"/>
  <c r="Q3468"/>
  <c r="V3468" s="1"/>
  <c r="P3468"/>
  <c r="O3468"/>
  <c r="T3468" s="1"/>
  <c r="N3468"/>
  <c r="R3467"/>
  <c r="Q3467"/>
  <c r="P3467"/>
  <c r="U3467" s="1"/>
  <c r="O3467"/>
  <c r="N3467"/>
  <c r="R3466"/>
  <c r="Q3466"/>
  <c r="P3466"/>
  <c r="O3466"/>
  <c r="N3466"/>
  <c r="R3465"/>
  <c r="W3465" s="1"/>
  <c r="Q3465"/>
  <c r="P3465"/>
  <c r="O3465"/>
  <c r="N3465"/>
  <c r="S3465" s="1"/>
  <c r="R3464"/>
  <c r="Q3464"/>
  <c r="P3464"/>
  <c r="O3464"/>
  <c r="T3464" s="1"/>
  <c r="N3464"/>
  <c r="S3464" s="1"/>
  <c r="X3464" s="1"/>
  <c r="R3463"/>
  <c r="Q3463"/>
  <c r="P3463"/>
  <c r="U3463" s="1"/>
  <c r="O3463"/>
  <c r="T3463" s="1"/>
  <c r="Y3463" s="1"/>
  <c r="N3463"/>
  <c r="S3463" s="1"/>
  <c r="R3462"/>
  <c r="Q3462"/>
  <c r="V3462" s="1"/>
  <c r="P3462"/>
  <c r="U3462" s="1"/>
  <c r="Z3462" s="1"/>
  <c r="O3462"/>
  <c r="N3462"/>
  <c r="R3461"/>
  <c r="W3461" s="1"/>
  <c r="Q3461"/>
  <c r="V3461" s="1"/>
  <c r="P3461"/>
  <c r="U3461" s="1"/>
  <c r="O3461"/>
  <c r="N3461"/>
  <c r="R3460"/>
  <c r="W3460" s="1"/>
  <c r="AB3460" s="1"/>
  <c r="Q3460"/>
  <c r="V3460" s="1"/>
  <c r="P3460"/>
  <c r="O3460"/>
  <c r="T3460" s="1"/>
  <c r="N3460"/>
  <c r="R3459"/>
  <c r="W3459" s="1"/>
  <c r="Q3459"/>
  <c r="P3459"/>
  <c r="U3459" s="1"/>
  <c r="O3459"/>
  <c r="N3459"/>
  <c r="R3458"/>
  <c r="Q3458"/>
  <c r="V3458" s="1"/>
  <c r="P3458"/>
  <c r="O3458"/>
  <c r="N3458"/>
  <c r="R3457"/>
  <c r="W3457" s="1"/>
  <c r="Q3457"/>
  <c r="P3457"/>
  <c r="O3457"/>
  <c r="N3457"/>
  <c r="S3457" s="1"/>
  <c r="R3456"/>
  <c r="Q3456"/>
  <c r="P3456"/>
  <c r="O3456"/>
  <c r="T3456" s="1"/>
  <c r="N3456"/>
  <c r="S3456" s="1"/>
  <c r="X3456" s="1"/>
  <c r="R3454"/>
  <c r="Q3454"/>
  <c r="P3454"/>
  <c r="U3454" s="1"/>
  <c r="O3454"/>
  <c r="T3454" s="1"/>
  <c r="Y3454" s="1"/>
  <c r="N3454"/>
  <c r="S3454" s="1"/>
  <c r="R3453"/>
  <c r="Q3453"/>
  <c r="V3453" s="1"/>
  <c r="P3453"/>
  <c r="U3453" s="1"/>
  <c r="Z3453" s="1"/>
  <c r="O3453"/>
  <c r="T3453" s="1"/>
  <c r="N3453"/>
  <c r="R3452"/>
  <c r="W3452" s="1"/>
  <c r="Q3452"/>
  <c r="V3452" s="1"/>
  <c r="P3452"/>
  <c r="O3452"/>
  <c r="N3452"/>
  <c r="R3451"/>
  <c r="W3451" s="1"/>
  <c r="AB3451" s="1"/>
  <c r="Q3451"/>
  <c r="V3451" s="1"/>
  <c r="P3451"/>
  <c r="O3451"/>
  <c r="N3451"/>
  <c r="R3450"/>
  <c r="W3450" s="1"/>
  <c r="Q3450"/>
  <c r="P3450"/>
  <c r="U3450" s="1"/>
  <c r="O3450"/>
  <c r="N3450"/>
  <c r="R3449"/>
  <c r="Q3449"/>
  <c r="V3449" s="1"/>
  <c r="P3449"/>
  <c r="O3449"/>
  <c r="N3449"/>
  <c r="R3448"/>
  <c r="W3448" s="1"/>
  <c r="Q3448"/>
  <c r="P3448"/>
  <c r="O3448"/>
  <c r="N3448"/>
  <c r="S3448" s="1"/>
  <c r="R3447"/>
  <c r="Q3447"/>
  <c r="P3447"/>
  <c r="O3447"/>
  <c r="T3447" s="1"/>
  <c r="N3447"/>
  <c r="S3447" s="1"/>
  <c r="X3447" s="1"/>
  <c r="R3446"/>
  <c r="Q3446"/>
  <c r="P3446"/>
  <c r="U3446" s="1"/>
  <c r="O3446"/>
  <c r="T3446" s="1"/>
  <c r="Y3446" s="1"/>
  <c r="N3446"/>
  <c r="R3445"/>
  <c r="Q3445"/>
  <c r="V3445" s="1"/>
  <c r="P3445"/>
  <c r="U3445" s="1"/>
  <c r="Z3445" s="1"/>
  <c r="O3445"/>
  <c r="T3445" s="1"/>
  <c r="N3445"/>
  <c r="R3444"/>
  <c r="W3444" s="1"/>
  <c r="Q3444"/>
  <c r="V3444" s="1"/>
  <c r="AA3444" s="1"/>
  <c r="P3444"/>
  <c r="U3444" s="1"/>
  <c r="O3444"/>
  <c r="N3444"/>
  <c r="S3444" s="1"/>
  <c r="R3443"/>
  <c r="W3443" s="1"/>
  <c r="AB3443" s="1"/>
  <c r="Q3443"/>
  <c r="P3443"/>
  <c r="O3443"/>
  <c r="T3443" s="1"/>
  <c r="N3443"/>
  <c r="R3442"/>
  <c r="W3442" s="1"/>
  <c r="Q3442"/>
  <c r="P3442"/>
  <c r="O3442"/>
  <c r="N3442"/>
  <c r="R3441"/>
  <c r="Q3441"/>
  <c r="V3441" s="1"/>
  <c r="P3441"/>
  <c r="O3441"/>
  <c r="N3441"/>
  <c r="R3439"/>
  <c r="W3439" s="1"/>
  <c r="Q3439"/>
  <c r="P3439"/>
  <c r="O3439"/>
  <c r="N3439"/>
  <c r="S3439" s="1"/>
  <c r="R3438"/>
  <c r="Q3438"/>
  <c r="P3438"/>
  <c r="O3438"/>
  <c r="T3438" s="1"/>
  <c r="N3438"/>
  <c r="S3438" s="1"/>
  <c r="X3438" s="1"/>
  <c r="R3437"/>
  <c r="Q3437"/>
  <c r="P3437"/>
  <c r="U3437" s="1"/>
  <c r="O3437"/>
  <c r="T3437" s="1"/>
  <c r="Y3437" s="1"/>
  <c r="N3437"/>
  <c r="R3436"/>
  <c r="Q3436"/>
  <c r="V3436" s="1"/>
  <c r="P3436"/>
  <c r="U3436" s="1"/>
  <c r="O3436"/>
  <c r="T3436" s="1"/>
  <c r="N3436"/>
  <c r="R3435"/>
  <c r="W3435" s="1"/>
  <c r="Q3435"/>
  <c r="V3435" s="1"/>
  <c r="P3435"/>
  <c r="U3435" s="1"/>
  <c r="O3435"/>
  <c r="N3435"/>
  <c r="R3434"/>
  <c r="W3434" s="1"/>
  <c r="Q3434"/>
  <c r="P3434"/>
  <c r="O3434"/>
  <c r="N3434"/>
  <c r="R3433"/>
  <c r="W3433" s="1"/>
  <c r="Q3433"/>
  <c r="P3433"/>
  <c r="O3433"/>
  <c r="N3433"/>
  <c r="R3432"/>
  <c r="Q3432"/>
  <c r="P3432"/>
  <c r="O3432"/>
  <c r="N3432"/>
  <c r="S3432" s="1"/>
  <c r="X3432" s="1"/>
  <c r="R3431"/>
  <c r="Q3431"/>
  <c r="P3431"/>
  <c r="O3431"/>
  <c r="T3431" s="1"/>
  <c r="Y3431" s="1"/>
  <c r="N3431"/>
  <c r="S3431" s="1"/>
  <c r="R3430"/>
  <c r="Q3430"/>
  <c r="P3430"/>
  <c r="O3430"/>
  <c r="T3430" s="1"/>
  <c r="N3430"/>
  <c r="S3430" s="1"/>
  <c r="R3429"/>
  <c r="Q3429"/>
  <c r="P3429"/>
  <c r="U3429" s="1"/>
  <c r="O3429"/>
  <c r="T3429" s="1"/>
  <c r="N3429"/>
  <c r="S3429" s="1"/>
  <c r="R3428"/>
  <c r="Q3428"/>
  <c r="V3428" s="1"/>
  <c r="P3428"/>
  <c r="U3428" s="1"/>
  <c r="O3428"/>
  <c r="T3428" s="1"/>
  <c r="N3428"/>
  <c r="R3427"/>
  <c r="W3427" s="1"/>
  <c r="Q3427"/>
  <c r="V3427" s="1"/>
  <c r="P3427"/>
  <c r="U3427" s="1"/>
  <c r="O3427"/>
  <c r="N3427"/>
  <c r="R3426"/>
  <c r="W3426" s="1"/>
  <c r="Q3426"/>
  <c r="V3426" s="1"/>
  <c r="P3426"/>
  <c r="O3426"/>
  <c r="N3426"/>
  <c r="R3424"/>
  <c r="W3424" s="1"/>
  <c r="Q3424"/>
  <c r="P3424"/>
  <c r="O3424"/>
  <c r="N3424"/>
  <c r="R3423"/>
  <c r="Q3423"/>
  <c r="P3423"/>
  <c r="O3423"/>
  <c r="N3423"/>
  <c r="R3422"/>
  <c r="Q3422"/>
  <c r="P3422"/>
  <c r="O3422"/>
  <c r="N3422"/>
  <c r="S3422" s="1"/>
  <c r="R3421"/>
  <c r="Q3421"/>
  <c r="P3421"/>
  <c r="O3421"/>
  <c r="T3421" s="1"/>
  <c r="N3421"/>
  <c r="S3421" s="1"/>
  <c r="R3420"/>
  <c r="Q3420"/>
  <c r="P3420"/>
  <c r="U3420" s="1"/>
  <c r="O3420"/>
  <c r="T3420" s="1"/>
  <c r="N3420"/>
  <c r="S3420" s="1"/>
  <c r="R3419"/>
  <c r="Q3419"/>
  <c r="V3419" s="1"/>
  <c r="P3419"/>
  <c r="U3419" s="1"/>
  <c r="O3419"/>
  <c r="T3419" s="1"/>
  <c r="N3419"/>
  <c r="R3418"/>
  <c r="W3418" s="1"/>
  <c r="Q3418"/>
  <c r="V3418" s="1"/>
  <c r="P3418"/>
  <c r="U3418" s="1"/>
  <c r="O3418"/>
  <c r="N3418"/>
  <c r="R3417"/>
  <c r="W3417" s="1"/>
  <c r="Q3417"/>
  <c r="V3417" s="1"/>
  <c r="P3417"/>
  <c r="O3417"/>
  <c r="N3417"/>
  <c r="R3416"/>
  <c r="W3416" s="1"/>
  <c r="Q3416"/>
  <c r="P3416"/>
  <c r="O3416"/>
  <c r="N3416"/>
  <c r="R3415"/>
  <c r="Q3415"/>
  <c r="P3415"/>
  <c r="O3415"/>
  <c r="N3415"/>
  <c r="R3414"/>
  <c r="Q3414"/>
  <c r="P3414"/>
  <c r="O3414"/>
  <c r="N3414"/>
  <c r="S3414" s="1"/>
  <c r="R3413"/>
  <c r="Q3413"/>
  <c r="P3413"/>
  <c r="O3413"/>
  <c r="T3413" s="1"/>
  <c r="N3413"/>
  <c r="S3413" s="1"/>
  <c r="R3412"/>
  <c r="Q3412"/>
  <c r="P3412"/>
  <c r="U3412" s="1"/>
  <c r="O3412"/>
  <c r="T3412" s="1"/>
  <c r="N3412"/>
  <c r="S3412" s="1"/>
  <c r="R3411"/>
  <c r="Q3411"/>
  <c r="V3411" s="1"/>
  <c r="P3411"/>
  <c r="U3411" s="1"/>
  <c r="O3411"/>
  <c r="T3411" s="1"/>
  <c r="N3411"/>
  <c r="R3409"/>
  <c r="W3409" s="1"/>
  <c r="AB3409" s="1"/>
  <c r="Q3409"/>
  <c r="V3409" s="1"/>
  <c r="AA3409" s="1"/>
  <c r="P3409"/>
  <c r="O3409"/>
  <c r="T3409" s="1"/>
  <c r="N3409"/>
  <c r="R3408"/>
  <c r="W3408" s="1"/>
  <c r="AB3408" s="1"/>
  <c r="Q3408"/>
  <c r="P3408"/>
  <c r="U3408" s="1"/>
  <c r="O3408"/>
  <c r="N3408"/>
  <c r="R3407"/>
  <c r="Q3407"/>
  <c r="P3407"/>
  <c r="O3407"/>
  <c r="N3407"/>
  <c r="S3407" s="1"/>
  <c r="X3407" s="1"/>
  <c r="R3406"/>
  <c r="W3406" s="1"/>
  <c r="Q3406"/>
  <c r="P3406"/>
  <c r="O3406"/>
  <c r="T3406" s="1"/>
  <c r="Y3406" s="1"/>
  <c r="N3406"/>
  <c r="S3406" s="1"/>
  <c r="X3406" s="1"/>
  <c r="R3405"/>
  <c r="Q3405"/>
  <c r="P3405"/>
  <c r="U3405" s="1"/>
  <c r="Z3405" s="1"/>
  <c r="O3405"/>
  <c r="T3405" s="1"/>
  <c r="Y3405" s="1"/>
  <c r="N3405"/>
  <c r="S3405" s="1"/>
  <c r="X3405" s="1"/>
  <c r="R3404"/>
  <c r="Q3404"/>
  <c r="V3404" s="1"/>
  <c r="AA3404" s="1"/>
  <c r="P3404"/>
  <c r="U3404" s="1"/>
  <c r="Z3404" s="1"/>
  <c r="O3404"/>
  <c r="T3404" s="1"/>
  <c r="Y3404" s="1"/>
  <c r="N3404"/>
  <c r="S3404" s="1"/>
  <c r="X3404" s="1"/>
  <c r="R3403"/>
  <c r="W3403" s="1"/>
  <c r="AB3403" s="1"/>
  <c r="Q3403"/>
  <c r="V3403" s="1"/>
  <c r="AA3403" s="1"/>
  <c r="P3403"/>
  <c r="U3403" s="1"/>
  <c r="Z3403" s="1"/>
  <c r="O3403"/>
  <c r="T3403" s="1"/>
  <c r="Y3403" s="1"/>
  <c r="N3403"/>
  <c r="R3402"/>
  <c r="W3402" s="1"/>
  <c r="AB3402" s="1"/>
  <c r="Q3402"/>
  <c r="V3402" s="1"/>
  <c r="AA3402" s="1"/>
  <c r="P3402"/>
  <c r="U3402" s="1"/>
  <c r="Z3402" s="1"/>
  <c r="O3402"/>
  <c r="N3402"/>
  <c r="R3401"/>
  <c r="W3401" s="1"/>
  <c r="AB3401" s="1"/>
  <c r="Q3401"/>
  <c r="V3401" s="1"/>
  <c r="AA3401" s="1"/>
  <c r="P3401"/>
  <c r="O3401"/>
  <c r="N3401"/>
  <c r="R3400"/>
  <c r="W3400" s="1"/>
  <c r="AB3400" s="1"/>
  <c r="Q3400"/>
  <c r="P3400"/>
  <c r="O3400"/>
  <c r="N3400"/>
  <c r="R3399"/>
  <c r="W3399" s="1"/>
  <c r="Q3399"/>
  <c r="P3399"/>
  <c r="O3399"/>
  <c r="N3399"/>
  <c r="S3399" s="1"/>
  <c r="X3399" s="1"/>
  <c r="R3398"/>
  <c r="W3398" s="1"/>
  <c r="Q3398"/>
  <c r="P3398"/>
  <c r="O3398"/>
  <c r="T3398" s="1"/>
  <c r="Y3398" s="1"/>
  <c r="N3398"/>
  <c r="S3398" s="1"/>
  <c r="X3398" s="1"/>
  <c r="R3397"/>
  <c r="Q3397"/>
  <c r="P3397"/>
  <c r="U3397" s="1"/>
  <c r="Z3397" s="1"/>
  <c r="O3397"/>
  <c r="T3397" s="1"/>
  <c r="Y3397" s="1"/>
  <c r="N3397"/>
  <c r="S3397" s="1"/>
  <c r="X3397" s="1"/>
  <c r="R3396"/>
  <c r="Q3396"/>
  <c r="V3396" s="1"/>
  <c r="AA3396" s="1"/>
  <c r="P3396"/>
  <c r="U3396" s="1"/>
  <c r="Z3396" s="1"/>
  <c r="O3396"/>
  <c r="T3396" s="1"/>
  <c r="Y3396" s="1"/>
  <c r="N3396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R3272"/>
  <c r="W3272" s="1"/>
  <c r="AB3272" s="1"/>
  <c r="Q3272"/>
  <c r="V3272" s="1"/>
  <c r="AA3272" s="1"/>
  <c r="P3272"/>
  <c r="U3272" s="1"/>
  <c r="Z3272" s="1"/>
  <c r="O3272"/>
  <c r="N3272"/>
  <c r="R3271"/>
  <c r="W3271" s="1"/>
  <c r="AB3271" s="1"/>
  <c r="Q3271"/>
  <c r="V3271" s="1"/>
  <c r="AA3271" s="1"/>
  <c r="P3271"/>
  <c r="O3271"/>
  <c r="N3271"/>
  <c r="S3271" s="1"/>
  <c r="X3271" s="1"/>
  <c r="R3270"/>
  <c r="W3270" s="1"/>
  <c r="AB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X3268" s="1"/>
  <c r="R3267"/>
  <c r="W3267" s="1"/>
  <c r="AB3267" s="1"/>
  <c r="Q3267"/>
  <c r="V3267" s="1"/>
  <c r="AA3267" s="1"/>
  <c r="P3267"/>
  <c r="U3267" s="1"/>
  <c r="Z3267" s="1"/>
  <c r="O3267"/>
  <c r="T3267" s="1"/>
  <c r="Y3267" s="1"/>
  <c r="N3267"/>
  <c r="S3267" s="1"/>
  <c r="X3267" s="1"/>
  <c r="R3266"/>
  <c r="W3266" s="1"/>
  <c r="AB3266" s="1"/>
  <c r="Q3266"/>
  <c r="V3266" s="1"/>
  <c r="AA3266" s="1"/>
  <c r="P3266"/>
  <c r="U3266" s="1"/>
  <c r="Z3266" s="1"/>
  <c r="O3266"/>
  <c r="T3266" s="1"/>
  <c r="Y3266" s="1"/>
  <c r="N3266"/>
  <c r="S3266" s="1"/>
  <c r="X3266" s="1"/>
  <c r="R3265"/>
  <c r="W3265" s="1"/>
  <c r="AB3265" s="1"/>
  <c r="Q3265"/>
  <c r="V3265" s="1"/>
  <c r="AA3265" s="1"/>
  <c r="P3265"/>
  <c r="U3265" s="1"/>
  <c r="Z3265" s="1"/>
  <c r="O3265"/>
  <c r="T3265" s="1"/>
  <c r="Y3265" s="1"/>
  <c r="N3265"/>
  <c r="R3264"/>
  <c r="Q3264"/>
  <c r="V3264" s="1"/>
  <c r="AA3264" s="1"/>
  <c r="P3264"/>
  <c r="U3264" s="1"/>
  <c r="Z3264" s="1"/>
  <c r="O3264"/>
  <c r="N3264"/>
  <c r="R3263"/>
  <c r="W3263" s="1"/>
  <c r="Q3263"/>
  <c r="V3263" s="1"/>
  <c r="AA3263" s="1"/>
  <c r="P3263"/>
  <c r="O3263"/>
  <c r="N3263"/>
  <c r="S3263" s="1"/>
  <c r="X3263" s="1"/>
  <c r="R3262"/>
  <c r="W3262" s="1"/>
  <c r="AB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43"/>
  <c r="W3243" s="1"/>
  <c r="Q3243"/>
  <c r="P3243"/>
  <c r="U3243" s="1"/>
  <c r="O3243"/>
  <c r="T3243" s="1"/>
  <c r="Y3243" s="1"/>
  <c r="N3243"/>
  <c r="S3243" s="1"/>
  <c r="X3243" s="1"/>
  <c r="R3242"/>
  <c r="W3242" s="1"/>
  <c r="Q3242"/>
  <c r="V3242" s="1"/>
  <c r="P3242"/>
  <c r="U3242" s="1"/>
  <c r="Z3242" s="1"/>
  <c r="O3242"/>
  <c r="T3242" s="1"/>
  <c r="Y3242" s="1"/>
  <c r="N3242"/>
  <c r="S3242" s="1"/>
  <c r="X3242" s="1"/>
  <c r="R3241"/>
  <c r="W3241" s="1"/>
  <c r="Q3241"/>
  <c r="V3241" s="1"/>
  <c r="AA3241" s="1"/>
  <c r="P3241"/>
  <c r="U3241" s="1"/>
  <c r="Z3241" s="1"/>
  <c r="O3241"/>
  <c r="T3241" s="1"/>
  <c r="Y3241" s="1"/>
  <c r="N3241"/>
  <c r="S3241" s="1"/>
  <c r="X3241" s="1"/>
  <c r="R3240"/>
  <c r="W3240" s="1"/>
  <c r="AB3240" s="1"/>
  <c r="Q3240"/>
  <c r="V3240" s="1"/>
  <c r="AA3240" s="1"/>
  <c r="P3240"/>
  <c r="U3240" s="1"/>
  <c r="Z3240" s="1"/>
  <c r="O3240"/>
  <c r="T3240" s="1"/>
  <c r="N3240"/>
  <c r="R3239"/>
  <c r="W3239" s="1"/>
  <c r="AB3239" s="1"/>
  <c r="Q3239"/>
  <c r="V3239" s="1"/>
  <c r="AA3239" s="1"/>
  <c r="P3239"/>
  <c r="O3239"/>
  <c r="T3239" s="1"/>
  <c r="Y3239" s="1"/>
  <c r="N3239"/>
  <c r="S3239" s="1"/>
  <c r="X3239" s="1"/>
  <c r="R3238"/>
  <c r="W3238" s="1"/>
  <c r="AB3238" s="1"/>
  <c r="Q3238"/>
  <c r="V3238" s="1"/>
  <c r="P3238"/>
  <c r="U3238" s="1"/>
  <c r="Z3238" s="1"/>
  <c r="O3238"/>
  <c r="N3238"/>
  <c r="R3237"/>
  <c r="W3237" s="1"/>
  <c r="AB3237" s="1"/>
  <c r="Q3237"/>
  <c r="V3237" s="1"/>
  <c r="P3237"/>
  <c r="U3237" s="1"/>
  <c r="O3237"/>
  <c r="T3237" s="1"/>
  <c r="Y3237" s="1"/>
  <c r="N3237"/>
  <c r="R3236"/>
  <c r="W3236" s="1"/>
  <c r="AB3236" s="1"/>
  <c r="Q3236"/>
  <c r="V3236" s="1"/>
  <c r="AA3236" s="1"/>
  <c r="P3236"/>
  <c r="U3236" s="1"/>
  <c r="O3236"/>
  <c r="N3236"/>
  <c r="S3236" s="1"/>
  <c r="X3236" s="1"/>
  <c r="R3235"/>
  <c r="W3235" s="1"/>
  <c r="Q3235"/>
  <c r="V3235" s="1"/>
  <c r="P3235"/>
  <c r="U3235" s="1"/>
  <c r="O3235"/>
  <c r="T3235" s="1"/>
  <c r="Y3235" s="1"/>
  <c r="N3235"/>
  <c r="S3235" s="1"/>
  <c r="X3235" s="1"/>
  <c r="R3234"/>
  <c r="W3234" s="1"/>
  <c r="AB3234" s="1"/>
  <c r="Q3234"/>
  <c r="V3234" s="1"/>
  <c r="P3234"/>
  <c r="U3234" s="1"/>
  <c r="Z3234" s="1"/>
  <c r="O3234"/>
  <c r="T3234" s="1"/>
  <c r="Y3234" s="1"/>
  <c r="N3234"/>
  <c r="S3234" s="1"/>
  <c r="X3234" s="1"/>
  <c r="R3233"/>
  <c r="W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N3232"/>
  <c r="R3231"/>
  <c r="W3231" s="1"/>
  <c r="AB3231" s="1"/>
  <c r="Q3231"/>
  <c r="V3231" s="1"/>
  <c r="AA3231" s="1"/>
  <c r="P3231"/>
  <c r="O3231"/>
  <c r="T3231" s="1"/>
  <c r="Y3231" s="1"/>
  <c r="N3231"/>
  <c r="S3231" s="1"/>
  <c r="X3231" s="1"/>
  <c r="R3230"/>
  <c r="W3230" s="1"/>
  <c r="AB3230" s="1"/>
  <c r="Q3230"/>
  <c r="V3230" s="1"/>
  <c r="P3230"/>
  <c r="U3230" s="1"/>
  <c r="O3230"/>
  <c r="T3230" s="1"/>
  <c r="Y3230" s="1"/>
  <c r="N3230"/>
  <c r="S3230" s="1"/>
  <c r="X3230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R3222"/>
  <c r="W3222" s="1"/>
  <c r="AB3222" s="1"/>
  <c r="Q3222"/>
  <c r="V3222" s="1"/>
  <c r="AA3222" s="1"/>
  <c r="P3222"/>
  <c r="U3222" s="1"/>
  <c r="Z3222" s="1"/>
  <c r="O3222"/>
  <c r="T3222" s="1"/>
  <c r="N3222"/>
  <c r="S3222" s="1"/>
  <c r="X3222" s="1"/>
  <c r="R3221"/>
  <c r="W3221" s="1"/>
  <c r="AB3221" s="1"/>
  <c r="Q3221"/>
  <c r="V3221" s="1"/>
  <c r="AA3221" s="1"/>
  <c r="P3221"/>
  <c r="U3221" s="1"/>
  <c r="O3221"/>
  <c r="T3221" s="1"/>
  <c r="Y3221" s="1"/>
  <c r="N3221"/>
  <c r="S3221" s="1"/>
  <c r="X3221" s="1"/>
  <c r="R3220"/>
  <c r="W3220" s="1"/>
  <c r="AB3220" s="1"/>
  <c r="Q3220"/>
  <c r="V3220" s="1"/>
  <c r="P3220"/>
  <c r="U3220" s="1"/>
  <c r="Z3220" s="1"/>
  <c r="O3220"/>
  <c r="T3220" s="1"/>
  <c r="Y3220" s="1"/>
  <c r="N3220"/>
  <c r="R3219"/>
  <c r="W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R3183"/>
  <c r="W3183" s="1"/>
  <c r="AB3183" s="1"/>
  <c r="Q3183"/>
  <c r="V3183" s="1"/>
  <c r="AA3183" s="1"/>
  <c r="P3183"/>
  <c r="U3183" s="1"/>
  <c r="Z3183" s="1"/>
  <c r="O3183"/>
  <c r="T3183" s="1"/>
  <c r="N3183"/>
  <c r="R3182"/>
  <c r="W3182" s="1"/>
  <c r="AB3182" s="1"/>
  <c r="Q3182"/>
  <c r="P3182"/>
  <c r="U3182" s="1"/>
  <c r="O3182"/>
  <c r="N3182"/>
  <c r="R3181"/>
  <c r="Q318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O3176"/>
  <c r="T3176" s="1"/>
  <c r="N3176"/>
  <c r="R3175"/>
  <c r="W3175" s="1"/>
  <c r="AB3175" s="1"/>
  <c r="Q3175"/>
  <c r="P3175"/>
  <c r="O3175"/>
  <c r="N3175"/>
  <c r="R3174"/>
  <c r="Q3174"/>
  <c r="P3174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8"/>
  <c r="W3168" s="1"/>
  <c r="AB3168" s="1"/>
  <c r="Q3168"/>
  <c r="P3168"/>
  <c r="U3168" s="1"/>
  <c r="Z3168" s="1"/>
  <c r="O3168"/>
  <c r="T3168" s="1"/>
  <c r="Y3168" s="1"/>
  <c r="N3168"/>
  <c r="R3167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R3160"/>
  <c r="W3160" s="1"/>
  <c r="AB3160" s="1"/>
  <c r="Q3160"/>
  <c r="P3160"/>
  <c r="O3160"/>
  <c r="N3160"/>
  <c r="R3159"/>
  <c r="Q3159"/>
  <c r="P3159"/>
  <c r="O3159"/>
  <c r="N3159"/>
  <c r="R3158"/>
  <c r="W3158" s="1"/>
  <c r="Q3158"/>
  <c r="P3158"/>
  <c r="O3158"/>
  <c r="N3158"/>
  <c r="S3158" s="1"/>
  <c r="X3158" s="1"/>
  <c r="R3157"/>
  <c r="W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3"/>
  <c r="W3153" s="1"/>
  <c r="AB3153" s="1"/>
  <c r="Q3153"/>
  <c r="V3153" s="1"/>
  <c r="AA3153" s="1"/>
  <c r="P3153"/>
  <c r="U3153" s="1"/>
  <c r="Z3153" s="1"/>
  <c r="O3153"/>
  <c r="N3153"/>
  <c r="R3152"/>
  <c r="W3152" s="1"/>
  <c r="AB3152" s="1"/>
  <c r="Q3152"/>
  <c r="V3152" s="1"/>
  <c r="AA3152" s="1"/>
  <c r="P3152"/>
  <c r="O3152"/>
  <c r="N3152"/>
  <c r="R3151"/>
  <c r="W3151" s="1"/>
  <c r="AB3151" s="1"/>
  <c r="Q3151"/>
  <c r="P3151"/>
  <c r="O3151"/>
  <c r="N3151"/>
  <c r="R3150"/>
  <c r="W3150" s="1"/>
  <c r="Q3150"/>
  <c r="P3150"/>
  <c r="O3150"/>
  <c r="N3150"/>
  <c r="R3149"/>
  <c r="W3149" s="1"/>
  <c r="Q3149"/>
  <c r="V3149" s="1"/>
  <c r="P3149"/>
  <c r="O3149"/>
  <c r="N3149"/>
  <c r="S3149" s="1"/>
  <c r="X3149" s="1"/>
  <c r="R3148"/>
  <c r="W3148" s="1"/>
  <c r="Q3148"/>
  <c r="P3148"/>
  <c r="O3148"/>
  <c r="T3148" s="1"/>
  <c r="Y3148" s="1"/>
  <c r="N3148"/>
  <c r="S3148" s="1"/>
  <c r="X3148" s="1"/>
  <c r="R3147"/>
  <c r="Q3147"/>
  <c r="P3147"/>
  <c r="U3147" s="1"/>
  <c r="Z3147" s="1"/>
  <c r="O3147"/>
  <c r="T3147" s="1"/>
  <c r="Y3147" s="1"/>
  <c r="N3147"/>
  <c r="S3147" s="1"/>
  <c r="X3147" s="1"/>
  <c r="R3146"/>
  <c r="Q3146"/>
  <c r="V3146" s="1"/>
  <c r="AA3146" s="1"/>
  <c r="P3146"/>
  <c r="U3146" s="1"/>
  <c r="Z3146" s="1"/>
  <c r="O3146"/>
  <c r="T3146" s="1"/>
  <c r="Y3146" s="1"/>
  <c r="N3146"/>
  <c r="R3145"/>
  <c r="W3145" s="1"/>
  <c r="AB3145" s="1"/>
  <c r="Q3145"/>
  <c r="V3145" s="1"/>
  <c r="AA3145" s="1"/>
  <c r="P3145"/>
  <c r="U3145" s="1"/>
  <c r="O3145"/>
  <c r="N3145"/>
  <c r="R3144"/>
  <c r="W3144" s="1"/>
  <c r="AB3144" s="1"/>
  <c r="Q3144"/>
  <c r="V3144" s="1"/>
  <c r="P3144"/>
  <c r="U3144" s="1"/>
  <c r="O3144"/>
  <c r="N3144"/>
  <c r="R3143"/>
  <c r="W3143" s="1"/>
  <c r="Q3143"/>
  <c r="V3143" s="1"/>
  <c r="P3143"/>
  <c r="U3143" s="1"/>
  <c r="O3143"/>
  <c r="N3143"/>
  <c r="R3142"/>
  <c r="W3142" s="1"/>
  <c r="Q3142"/>
  <c r="V3142" s="1"/>
  <c r="P3142"/>
  <c r="O3142"/>
  <c r="N3142"/>
  <c r="R3141"/>
  <c r="W3141" s="1"/>
  <c r="Q3141"/>
  <c r="P3141"/>
  <c r="O3141"/>
  <c r="N3141"/>
  <c r="S3141" s="1"/>
  <c r="X3141" s="1"/>
  <c r="R3140"/>
  <c r="Q3140"/>
  <c r="P3140"/>
  <c r="O3140"/>
  <c r="T3140" s="1"/>
  <c r="Y3140" s="1"/>
  <c r="N3140"/>
  <c r="S3140" s="1"/>
  <c r="X3140" s="1"/>
  <c r="R3138"/>
  <c r="W3138" s="1"/>
  <c r="AB3138" s="1"/>
  <c r="Q3138"/>
  <c r="V3138" s="1"/>
  <c r="AA3138" s="1"/>
  <c r="P3138"/>
  <c r="O3138"/>
  <c r="T3138" s="1"/>
  <c r="Y3138" s="1"/>
  <c r="N3138"/>
  <c r="R3137"/>
  <c r="W3137" s="1"/>
  <c r="AB3137" s="1"/>
  <c r="Q3137"/>
  <c r="P3137"/>
  <c r="U3137" s="1"/>
  <c r="Z3137" s="1"/>
  <c r="O3137"/>
  <c r="N3137"/>
  <c r="R3136"/>
  <c r="W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R3131"/>
  <c r="W3131" s="1"/>
  <c r="AB3131" s="1"/>
  <c r="Q3131"/>
  <c r="V3131" s="1"/>
  <c r="AA3131" s="1"/>
  <c r="P3131"/>
  <c r="U3131" s="1"/>
  <c r="Z3131" s="1"/>
  <c r="O3131"/>
  <c r="N3131"/>
  <c r="S3131" s="1"/>
  <c r="X3131" s="1"/>
  <c r="R3130"/>
  <c r="W3130" s="1"/>
  <c r="AB3130" s="1"/>
  <c r="Q3130"/>
  <c r="V3130" s="1"/>
  <c r="AA3130" s="1"/>
  <c r="P3130"/>
  <c r="O3130"/>
  <c r="T3130" s="1"/>
  <c r="Y3130" s="1"/>
  <c r="N3130"/>
  <c r="R3129"/>
  <c r="W3129" s="1"/>
  <c r="AB3129" s="1"/>
  <c r="Q3129"/>
  <c r="V3129" s="1"/>
  <c r="P3129"/>
  <c r="U3129" s="1"/>
  <c r="Z3129" s="1"/>
  <c r="O3129"/>
  <c r="N3129"/>
  <c r="R3128"/>
  <c r="W3128" s="1"/>
  <c r="Q3128"/>
  <c r="V3128" s="1"/>
  <c r="AA3128" s="1"/>
  <c r="P3128"/>
  <c r="O3128"/>
  <c r="N3128"/>
  <c r="S3128" s="1"/>
  <c r="X3128" s="1"/>
  <c r="R3127"/>
  <c r="W3127" s="1"/>
  <c r="AB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S3125" s="1"/>
  <c r="X3125" s="1"/>
  <c r="R3123"/>
  <c r="W3123" s="1"/>
  <c r="AB3123" s="1"/>
  <c r="Q3123"/>
  <c r="V3123" s="1"/>
  <c r="AA3123" s="1"/>
  <c r="P3123"/>
  <c r="O3123"/>
  <c r="T3123" s="1"/>
  <c r="Y3123" s="1"/>
  <c r="N3123"/>
  <c r="R3122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X3119" s="1"/>
  <c r="R3118"/>
  <c r="Q3118"/>
  <c r="V3118" s="1"/>
  <c r="AA3118" s="1"/>
  <c r="P3118"/>
  <c r="U3118" s="1"/>
  <c r="Z3118" s="1"/>
  <c r="O3118"/>
  <c r="T3118" s="1"/>
  <c r="Y3118" s="1"/>
  <c r="N3118"/>
  <c r="S3118" s="1"/>
  <c r="R3117"/>
  <c r="W3117" s="1"/>
  <c r="AB3117" s="1"/>
  <c r="Q3117"/>
  <c r="V3117" s="1"/>
  <c r="AA3117" s="1"/>
  <c r="P3117"/>
  <c r="U3117" s="1"/>
  <c r="Z3117" s="1"/>
  <c r="O3117"/>
  <c r="N3117"/>
  <c r="R3116"/>
  <c r="W3116" s="1"/>
  <c r="AB3116" s="1"/>
  <c r="Q3116"/>
  <c r="V3116" s="1"/>
  <c r="AA3116" s="1"/>
  <c r="P3116"/>
  <c r="O3116"/>
  <c r="N3116"/>
  <c r="R3115"/>
  <c r="W3115" s="1"/>
  <c r="AB3115" s="1"/>
  <c r="Q3115"/>
  <c r="P3115"/>
  <c r="O3115"/>
  <c r="N3115"/>
  <c r="R3114"/>
  <c r="Q3114"/>
  <c r="P3114"/>
  <c r="O3114"/>
  <c r="N3114"/>
  <c r="R3113"/>
  <c r="W3113" s="1"/>
  <c r="Q3113"/>
  <c r="P3113"/>
  <c r="O3113"/>
  <c r="N3113"/>
  <c r="S3113" s="1"/>
  <c r="X3113" s="1"/>
  <c r="R3112"/>
  <c r="W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X3111" s="1"/>
  <c r="R3110"/>
  <c r="Q3110"/>
  <c r="V3110" s="1"/>
  <c r="AA3110" s="1"/>
  <c r="P3110"/>
  <c r="U3110" s="1"/>
  <c r="Z3110" s="1"/>
  <c r="O3110"/>
  <c r="T3110" s="1"/>
  <c r="Y3110" s="1"/>
  <c r="N3110"/>
  <c r="R3108"/>
  <c r="W3108" s="1"/>
  <c r="AB3108" s="1"/>
  <c r="Q3108"/>
  <c r="V3108" s="1"/>
  <c r="AA3108" s="1"/>
  <c r="P3108"/>
  <c r="U3108" s="1"/>
  <c r="Z3108" s="1"/>
  <c r="O3108"/>
  <c r="N3108"/>
  <c r="R3107"/>
  <c r="W3107" s="1"/>
  <c r="AB3107" s="1"/>
  <c r="Q3107"/>
  <c r="V3107" s="1"/>
  <c r="AA3107" s="1"/>
  <c r="P3107"/>
  <c r="O3107"/>
  <c r="N3107"/>
  <c r="R3106"/>
  <c r="W3106" s="1"/>
  <c r="AB3106" s="1"/>
  <c r="Q3106"/>
  <c r="V3106" s="1"/>
  <c r="P3106"/>
  <c r="O3106"/>
  <c r="N3106"/>
  <c r="R3105"/>
  <c r="W3105" s="1"/>
  <c r="Q3105"/>
  <c r="V3105" s="1"/>
  <c r="P3105"/>
  <c r="O3105"/>
  <c r="N3105"/>
  <c r="S3105" s="1"/>
  <c r="X3105" s="1"/>
  <c r="R3104"/>
  <c r="W3104" s="1"/>
  <c r="Q3104"/>
  <c r="P3104"/>
  <c r="O3104"/>
  <c r="T3104" s="1"/>
  <c r="Y3104" s="1"/>
  <c r="N3104"/>
  <c r="S3104" s="1"/>
  <c r="X3104" s="1"/>
  <c r="R3103"/>
  <c r="Q3103"/>
  <c r="P3103"/>
  <c r="U3103" s="1"/>
  <c r="Z3103" s="1"/>
  <c r="O3103"/>
  <c r="T3103" s="1"/>
  <c r="Y3103" s="1"/>
  <c r="N3103"/>
  <c r="S3103" s="1"/>
  <c r="X3103" s="1"/>
  <c r="R3102"/>
  <c r="Q3102"/>
  <c r="V3102" s="1"/>
  <c r="AA3102" s="1"/>
  <c r="P3102"/>
  <c r="U3102" s="1"/>
  <c r="Z3102" s="1"/>
  <c r="O3102"/>
  <c r="T3102" s="1"/>
  <c r="Y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N3101"/>
  <c r="R3100"/>
  <c r="W3100" s="1"/>
  <c r="AB3100" s="1"/>
  <c r="Q3100"/>
  <c r="V3100" s="1"/>
  <c r="AA3100" s="1"/>
  <c r="P3100"/>
  <c r="U3100" s="1"/>
  <c r="O3100"/>
  <c r="N3100"/>
  <c r="R3099"/>
  <c r="W3099" s="1"/>
  <c r="AB3099" s="1"/>
  <c r="Q3099"/>
  <c r="V3099" s="1"/>
  <c r="P3099"/>
  <c r="U3099" s="1"/>
  <c r="O3099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S3097" s="1"/>
  <c r="X3097" s="1"/>
  <c r="R3096"/>
  <c r="W3096" s="1"/>
  <c r="Q3096"/>
  <c r="P3096"/>
  <c r="O3096"/>
  <c r="T3096" s="1"/>
  <c r="Y3096" s="1"/>
  <c r="N3096"/>
  <c r="S3096" s="1"/>
  <c r="X3096" s="1"/>
  <c r="R3095"/>
  <c r="Q3095"/>
  <c r="P3095"/>
  <c r="U3095" s="1"/>
  <c r="Z3095" s="1"/>
  <c r="O3095"/>
  <c r="T3095" s="1"/>
  <c r="Y3095" s="1"/>
  <c r="N3095"/>
  <c r="S3095" s="1"/>
  <c r="X3095" s="1"/>
  <c r="R3093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T3092" s="1"/>
  <c r="N3092"/>
  <c r="R3091"/>
  <c r="W3091" s="1"/>
  <c r="AB3091" s="1"/>
  <c r="Q3091"/>
  <c r="V3091" s="1"/>
  <c r="AA3091" s="1"/>
  <c r="P3091"/>
  <c r="U3091" s="1"/>
  <c r="O3091"/>
  <c r="T3091" s="1"/>
  <c r="N3091"/>
  <c r="R3090"/>
  <c r="W3090" s="1"/>
  <c r="AB3090" s="1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S3088" s="1"/>
  <c r="X3088" s="1"/>
  <c r="R3087"/>
  <c r="W3087" s="1"/>
  <c r="Q3087"/>
  <c r="P3087"/>
  <c r="O3087"/>
  <c r="T3087" s="1"/>
  <c r="Y3087" s="1"/>
  <c r="N3087"/>
  <c r="S3087" s="1"/>
  <c r="X3087" s="1"/>
  <c r="R3086"/>
  <c r="Q3086"/>
  <c r="P3086"/>
  <c r="U3086" s="1"/>
  <c r="Z3086" s="1"/>
  <c r="O3086"/>
  <c r="T3086" s="1"/>
  <c r="Y3086" s="1"/>
  <c r="N3086"/>
  <c r="S3086" s="1"/>
  <c r="X3086" s="1"/>
  <c r="R3085"/>
  <c r="Q3085"/>
  <c r="V3085" s="1"/>
  <c r="AA3085" s="1"/>
  <c r="P3085"/>
  <c r="U3085" s="1"/>
  <c r="Z3085" s="1"/>
  <c r="O3085"/>
  <c r="T3085" s="1"/>
  <c r="Y3085" s="1"/>
  <c r="N3085"/>
  <c r="R3084"/>
  <c r="W3084" s="1"/>
  <c r="AB3084" s="1"/>
  <c r="Q3084"/>
  <c r="V3084" s="1"/>
  <c r="AA3084" s="1"/>
  <c r="P3084"/>
  <c r="U3084" s="1"/>
  <c r="Z3084" s="1"/>
  <c r="O3084"/>
  <c r="T3084" s="1"/>
  <c r="N3084"/>
  <c r="S3084" s="1"/>
  <c r="R3083"/>
  <c r="W3083" s="1"/>
  <c r="AB3083" s="1"/>
  <c r="Q3083"/>
  <c r="V3083" s="1"/>
  <c r="AA3083" s="1"/>
  <c r="P3083"/>
  <c r="U3083" s="1"/>
  <c r="O3083"/>
  <c r="T3083" s="1"/>
  <c r="N3083"/>
  <c r="S3083" s="1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S3080" s="1"/>
  <c r="X3080" s="1"/>
  <c r="R3078"/>
  <c r="Q3078"/>
  <c r="P3078"/>
  <c r="O3078"/>
  <c r="T3078" s="1"/>
  <c r="Y3078" s="1"/>
  <c r="N3078"/>
  <c r="S3078" s="1"/>
  <c r="R3077"/>
  <c r="Q3077"/>
  <c r="P3077"/>
  <c r="U3077" s="1"/>
  <c r="Z3077" s="1"/>
  <c r="O3077"/>
  <c r="T3077" s="1"/>
  <c r="N3077"/>
  <c r="S3077" s="1"/>
  <c r="X3077" s="1"/>
  <c r="R3076"/>
  <c r="Q3076"/>
  <c r="V3076" s="1"/>
  <c r="AA3076" s="1"/>
  <c r="P3076"/>
  <c r="U3076" s="1"/>
  <c r="O3076"/>
  <c r="T3076" s="1"/>
  <c r="Y3076" s="1"/>
  <c r="N3076"/>
  <c r="S3076" s="1"/>
  <c r="R3075"/>
  <c r="W3075" s="1"/>
  <c r="AB3075" s="1"/>
  <c r="Q3075"/>
  <c r="V3075" s="1"/>
  <c r="P3075"/>
  <c r="U3075" s="1"/>
  <c r="Z3075" s="1"/>
  <c r="O3075"/>
  <c r="T3075" s="1"/>
  <c r="N3075"/>
  <c r="R3074"/>
  <c r="W3074" s="1"/>
  <c r="Q3074"/>
  <c r="V3074" s="1"/>
  <c r="AA3074" s="1"/>
  <c r="P3074"/>
  <c r="U3074" s="1"/>
  <c r="O3074"/>
  <c r="N3074"/>
  <c r="R3073"/>
  <c r="W3073" s="1"/>
  <c r="AB3073" s="1"/>
  <c r="Q3073"/>
  <c r="P3073"/>
  <c r="O3073"/>
  <c r="T3073" s="1"/>
  <c r="N3073"/>
  <c r="R3072"/>
  <c r="W3072" s="1"/>
  <c r="Q3072"/>
  <c r="P3072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R3069"/>
  <c r="Q3069"/>
  <c r="P3069"/>
  <c r="U3069" s="1"/>
  <c r="Z3069" s="1"/>
  <c r="O3069"/>
  <c r="T3069" s="1"/>
  <c r="N3069"/>
  <c r="S3069" s="1"/>
  <c r="X3069" s="1"/>
  <c r="R3068"/>
  <c r="Q3068"/>
  <c r="V3068" s="1"/>
  <c r="AA3068" s="1"/>
  <c r="P3068"/>
  <c r="U3068" s="1"/>
  <c r="O3068"/>
  <c r="T3068" s="1"/>
  <c r="Y3068" s="1"/>
  <c r="N3068"/>
  <c r="R3067"/>
  <c r="W3067" s="1"/>
  <c r="AB3067" s="1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P3065"/>
  <c r="O3065"/>
  <c r="T3065" s="1"/>
  <c r="N3065"/>
  <c r="R3063"/>
  <c r="Q3063"/>
  <c r="P3063"/>
  <c r="O3063"/>
  <c r="N3063"/>
  <c r="R3062"/>
  <c r="Q3062"/>
  <c r="V3062" s="1"/>
  <c r="P3062"/>
  <c r="O3062"/>
  <c r="N3062"/>
  <c r="S3062" s="1"/>
  <c r="X3062" s="1"/>
  <c r="R3061"/>
  <c r="W3061" s="1"/>
  <c r="Q3061"/>
  <c r="P3061"/>
  <c r="O3061"/>
  <c r="T3061" s="1"/>
  <c r="Y3061" s="1"/>
  <c r="N3061"/>
  <c r="S3061" s="1"/>
  <c r="R3060"/>
  <c r="Q3060"/>
  <c r="P3060"/>
  <c r="U3060" s="1"/>
  <c r="Z3060" s="1"/>
  <c r="O3060"/>
  <c r="T3060" s="1"/>
  <c r="N3060"/>
  <c r="S3060" s="1"/>
  <c r="X3060" s="1"/>
  <c r="R3059"/>
  <c r="Q3059"/>
  <c r="V3059" s="1"/>
  <c r="AA3059" s="1"/>
  <c r="P3059"/>
  <c r="U3059" s="1"/>
  <c r="O3059"/>
  <c r="T3059" s="1"/>
  <c r="Y3059" s="1"/>
  <c r="N3059"/>
  <c r="R3058"/>
  <c r="W3058" s="1"/>
  <c r="AB3058" s="1"/>
  <c r="Q3058"/>
  <c r="V3058" s="1"/>
  <c r="P3058"/>
  <c r="U3058" s="1"/>
  <c r="Z3058" s="1"/>
  <c r="O3058"/>
  <c r="N3058"/>
  <c r="R3057"/>
  <c r="W3057" s="1"/>
  <c r="Q3057"/>
  <c r="V3057" s="1"/>
  <c r="AA3057" s="1"/>
  <c r="P3057"/>
  <c r="U3057" s="1"/>
  <c r="O3057"/>
  <c r="N3057"/>
  <c r="R3056"/>
  <c r="W3056" s="1"/>
  <c r="AB3056" s="1"/>
  <c r="Q3056"/>
  <c r="V3056" s="1"/>
  <c r="P3056"/>
  <c r="O3056"/>
  <c r="T3056" s="1"/>
  <c r="N3056"/>
  <c r="R3055"/>
  <c r="W3055" s="1"/>
  <c r="Q3055"/>
  <c r="P3055"/>
  <c r="U3055" s="1"/>
  <c r="O3055"/>
  <c r="N3055"/>
  <c r="R3054"/>
  <c r="Q3054"/>
  <c r="P3054"/>
  <c r="O3054"/>
  <c r="N3054"/>
  <c r="S3054" s="1"/>
  <c r="X3054" s="1"/>
  <c r="R3053"/>
  <c r="W3053" s="1"/>
  <c r="Q3053"/>
  <c r="P3053"/>
  <c r="O3053"/>
  <c r="T3053" s="1"/>
  <c r="Y3053" s="1"/>
  <c r="N3053"/>
  <c r="S3053" s="1"/>
  <c r="R3052"/>
  <c r="Q3052"/>
  <c r="P3052"/>
  <c r="U3052" s="1"/>
  <c r="Z3052" s="1"/>
  <c r="O3052"/>
  <c r="T3052" s="1"/>
  <c r="N3052"/>
  <c r="S3052" s="1"/>
  <c r="X3052" s="1"/>
  <c r="R3051"/>
  <c r="Q3051"/>
  <c r="V3051" s="1"/>
  <c r="AA3051" s="1"/>
  <c r="P3051"/>
  <c r="U3051" s="1"/>
  <c r="O3051"/>
  <c r="T3051" s="1"/>
  <c r="Y3051" s="1"/>
  <c r="N3051"/>
  <c r="S3051" s="1"/>
  <c r="R3050"/>
  <c r="W3050" s="1"/>
  <c r="AB3050" s="1"/>
  <c r="Q3050"/>
  <c r="V3050" s="1"/>
  <c r="P3050"/>
  <c r="U3050" s="1"/>
  <c r="Z3050" s="1"/>
  <c r="O3050"/>
  <c r="T3050" s="1"/>
  <c r="N3050"/>
  <c r="R3033"/>
  <c r="W3033" s="1"/>
  <c r="Q3033"/>
  <c r="V3033" s="1"/>
  <c r="AA3033" s="1"/>
  <c r="P3033"/>
  <c r="U3033" s="1"/>
  <c r="Z3033" s="1"/>
  <c r="O3033"/>
  <c r="T3033" s="1"/>
  <c r="Y3033" s="1"/>
  <c r="N3033"/>
  <c r="R3032"/>
  <c r="W3032" s="1"/>
  <c r="AB3032" s="1"/>
  <c r="Q3032"/>
  <c r="V3032" s="1"/>
  <c r="AA3032" s="1"/>
  <c r="P3032"/>
  <c r="U3032" s="1"/>
  <c r="Z3032" s="1"/>
  <c r="O3032"/>
  <c r="N3032"/>
  <c r="R3031"/>
  <c r="W3031" s="1"/>
  <c r="AB3031" s="1"/>
  <c r="Q3031"/>
  <c r="V3031" s="1"/>
  <c r="AA3031" s="1"/>
  <c r="P3031"/>
  <c r="O3031"/>
  <c r="N3031"/>
  <c r="S3031" s="1"/>
  <c r="X3031" s="1"/>
  <c r="R3030"/>
  <c r="W3030" s="1"/>
  <c r="AB3030" s="1"/>
  <c r="Q3030"/>
  <c r="P3030"/>
  <c r="O3030"/>
  <c r="T3030" s="1"/>
  <c r="Y3030" s="1"/>
  <c r="N3030"/>
  <c r="S3030" s="1"/>
  <c r="X3030" s="1"/>
  <c r="R3029"/>
  <c r="Q3029"/>
  <c r="P3029"/>
  <c r="U3029" s="1"/>
  <c r="Z3029" s="1"/>
  <c r="O3029"/>
  <c r="T3029" s="1"/>
  <c r="Y3029" s="1"/>
  <c r="N3029"/>
  <c r="S3029" s="1"/>
  <c r="R3028"/>
  <c r="Q3028"/>
  <c r="V3028" s="1"/>
  <c r="AA3028" s="1"/>
  <c r="P3028"/>
  <c r="U3028" s="1"/>
  <c r="Z3028" s="1"/>
  <c r="O3028"/>
  <c r="T3028" s="1"/>
  <c r="N3028"/>
  <c r="S3028" s="1"/>
  <c r="X3028" s="1"/>
  <c r="R3027"/>
  <c r="W3027" s="1"/>
  <c r="AB3027" s="1"/>
  <c r="Q3027"/>
  <c r="V3027" s="1"/>
  <c r="AA3027" s="1"/>
  <c r="P3027"/>
  <c r="U3027" s="1"/>
  <c r="O3027"/>
  <c r="T3027" s="1"/>
  <c r="Y3027" s="1"/>
  <c r="N3027"/>
  <c r="S3027" s="1"/>
  <c r="X3027" s="1"/>
  <c r="R3026"/>
  <c r="W3026" s="1"/>
  <c r="AB3026" s="1"/>
  <c r="Q3026"/>
  <c r="V3026" s="1"/>
  <c r="P3026"/>
  <c r="U3026" s="1"/>
  <c r="Z3026" s="1"/>
  <c r="O3026"/>
  <c r="T3026" s="1"/>
  <c r="Y3026" s="1"/>
  <c r="N3026"/>
  <c r="S3026" s="1"/>
  <c r="X3026" s="1"/>
  <c r="R3025"/>
  <c r="W3025" s="1"/>
  <c r="Q3025"/>
  <c r="V3025" s="1"/>
  <c r="AA3025" s="1"/>
  <c r="P3025"/>
  <c r="U3025" s="1"/>
  <c r="Z3025" s="1"/>
  <c r="O3025"/>
  <c r="T3025" s="1"/>
  <c r="Y3025" s="1"/>
  <c r="N3025"/>
  <c r="R3024"/>
  <c r="W3024" s="1"/>
  <c r="AB3024" s="1"/>
  <c r="Q3024"/>
  <c r="V3024" s="1"/>
  <c r="AA3024" s="1"/>
  <c r="P3024"/>
  <c r="U3024" s="1"/>
  <c r="Z3024" s="1"/>
  <c r="O3024"/>
  <c r="N3024"/>
  <c r="R3023"/>
  <c r="W3023" s="1"/>
  <c r="AB3023" s="1"/>
  <c r="Q3023"/>
  <c r="V3023" s="1"/>
  <c r="AA3023" s="1"/>
  <c r="P3023"/>
  <c r="O3023"/>
  <c r="N3023"/>
  <c r="S3023" s="1"/>
  <c r="X3023" s="1"/>
  <c r="R3022"/>
  <c r="W3022" s="1"/>
  <c r="AB3022" s="1"/>
  <c r="Q3022"/>
  <c r="P3022"/>
  <c r="O3022"/>
  <c r="T3022" s="1"/>
  <c r="Y3022" s="1"/>
  <c r="N3022"/>
  <c r="S3022" s="1"/>
  <c r="X3022" s="1"/>
  <c r="R3021"/>
  <c r="Q3021"/>
  <c r="P3021"/>
  <c r="U3021" s="1"/>
  <c r="Z3021" s="1"/>
  <c r="O3021"/>
  <c r="T3021" s="1"/>
  <c r="Y3021" s="1"/>
  <c r="N3021"/>
  <c r="S3021" s="1"/>
  <c r="R3020"/>
  <c r="Q3020"/>
  <c r="V3020" s="1"/>
  <c r="AA3020" s="1"/>
  <c r="P3020"/>
  <c r="U3020" s="1"/>
  <c r="Z3020" s="1"/>
  <c r="O3020"/>
  <c r="T3020" s="1"/>
  <c r="N3020"/>
  <c r="S3020" s="1"/>
  <c r="X3020" s="1"/>
  <c r="R2896"/>
  <c r="W2896" s="1"/>
  <c r="AB2896" s="1"/>
  <c r="Q2896"/>
  <c r="V2896" s="1"/>
  <c r="AA2896" s="1"/>
  <c r="P2896"/>
  <c r="U2896" s="1"/>
  <c r="O2896"/>
  <c r="T2896" s="1"/>
  <c r="N2896"/>
  <c r="S2896" s="1"/>
  <c r="R2895"/>
  <c r="W2895" s="1"/>
  <c r="AB2895" s="1"/>
  <c r="Q2895"/>
  <c r="V2895" s="1"/>
  <c r="P2895"/>
  <c r="U2895" s="1"/>
  <c r="O2895"/>
  <c r="T2895" s="1"/>
  <c r="N2895"/>
  <c r="R2894"/>
  <c r="W2894" s="1"/>
  <c r="Q2894"/>
  <c r="P2894"/>
  <c r="U2894" s="1"/>
  <c r="O2894"/>
  <c r="N2894"/>
  <c r="R2893"/>
  <c r="Q2893"/>
  <c r="P2893"/>
  <c r="O2893"/>
  <c r="N2893"/>
  <c r="R2892"/>
  <c r="W2892" s="1"/>
  <c r="Q2892"/>
  <c r="P2892"/>
  <c r="O2892"/>
  <c r="N2892"/>
  <c r="S2892" s="1"/>
  <c r="X2892" s="1"/>
  <c r="R2891"/>
  <c r="Q2891"/>
  <c r="P2891"/>
  <c r="O2891"/>
  <c r="T2891" s="1"/>
  <c r="Y2891" s="1"/>
  <c r="N2891"/>
  <c r="S2891" s="1"/>
  <c r="X2891" s="1"/>
  <c r="R2890"/>
  <c r="Q2890"/>
  <c r="P2890"/>
  <c r="U2890" s="1"/>
  <c r="Z2890" s="1"/>
  <c r="O2890"/>
  <c r="T2890" s="1"/>
  <c r="Y2890" s="1"/>
  <c r="N2890"/>
  <c r="S2890" s="1"/>
  <c r="R2889"/>
  <c r="Q2889"/>
  <c r="V2889" s="1"/>
  <c r="AA2889" s="1"/>
  <c r="P2889"/>
  <c r="U2889" s="1"/>
  <c r="Z2889" s="1"/>
  <c r="O2889"/>
  <c r="T2889" s="1"/>
  <c r="N2889"/>
  <c r="R2888"/>
  <c r="W2888" s="1"/>
  <c r="AB2888" s="1"/>
  <c r="Q2888"/>
  <c r="V2888" s="1"/>
  <c r="AA2888" s="1"/>
  <c r="P2888"/>
  <c r="U2888" s="1"/>
  <c r="O2888"/>
  <c r="N2888"/>
  <c r="R2887"/>
  <c r="W2887" s="1"/>
  <c r="AB2887" s="1"/>
  <c r="Q2887"/>
  <c r="V2887" s="1"/>
  <c r="P2887"/>
  <c r="U2887" s="1"/>
  <c r="O2887"/>
  <c r="T2887" s="1"/>
  <c r="N2887"/>
  <c r="R2886"/>
  <c r="W2886" s="1"/>
  <c r="Q2886"/>
  <c r="V2886" s="1"/>
  <c r="P2886"/>
  <c r="U2886" s="1"/>
  <c r="O2886"/>
  <c r="N2886"/>
  <c r="R2885"/>
  <c r="W2885" s="1"/>
  <c r="Q2885"/>
  <c r="V2885" s="1"/>
  <c r="P2885"/>
  <c r="O2885"/>
  <c r="N2885"/>
  <c r="R2884"/>
  <c r="Q2884"/>
  <c r="P2884"/>
  <c r="O2884"/>
  <c r="N2884"/>
  <c r="S2884" s="1"/>
  <c r="X2884" s="1"/>
  <c r="R2883"/>
  <c r="Q2883"/>
  <c r="P2883"/>
  <c r="O2883"/>
  <c r="T2883" s="1"/>
  <c r="Y2883" s="1"/>
  <c r="N2883"/>
  <c r="S2883" s="1"/>
  <c r="X2883" s="1"/>
  <c r="R2881"/>
  <c r="Q2881"/>
  <c r="P2881"/>
  <c r="U2881" s="1"/>
  <c r="Z2881" s="1"/>
  <c r="O2881"/>
  <c r="T2881" s="1"/>
  <c r="Y2881" s="1"/>
  <c r="N2881"/>
  <c r="S2881" s="1"/>
  <c r="R2880"/>
  <c r="Q2880"/>
  <c r="V2880" s="1"/>
  <c r="AA2880" s="1"/>
  <c r="P2880"/>
  <c r="U2880" s="1"/>
  <c r="Z2880" s="1"/>
  <c r="O2880"/>
  <c r="T2880" s="1"/>
  <c r="N2880"/>
  <c r="R2879"/>
  <c r="W2879" s="1"/>
  <c r="AB2879" s="1"/>
  <c r="Q2879"/>
  <c r="V2879" s="1"/>
  <c r="AA2879" s="1"/>
  <c r="P2879"/>
  <c r="U2879" s="1"/>
  <c r="O2879"/>
  <c r="N2879"/>
  <c r="R2878"/>
  <c r="W2878" s="1"/>
  <c r="AB2878" s="1"/>
  <c r="Q2878"/>
  <c r="V2878" s="1"/>
  <c r="P2878"/>
  <c r="O2878"/>
  <c r="N2878"/>
  <c r="R2877"/>
  <c r="W2877" s="1"/>
  <c r="Q2877"/>
  <c r="V2877" s="1"/>
  <c r="P2877"/>
  <c r="U2877" s="1"/>
  <c r="O2877"/>
  <c r="N2877"/>
  <c r="R2876"/>
  <c r="W2876" s="1"/>
  <c r="Q2876"/>
  <c r="V2876" s="1"/>
  <c r="P2876"/>
  <c r="O2876"/>
  <c r="N2876"/>
  <c r="R2875"/>
  <c r="W2875" s="1"/>
  <c r="Q2875"/>
  <c r="P2875"/>
  <c r="O2875"/>
  <c r="N2875"/>
  <c r="S2875" s="1"/>
  <c r="X2875" s="1"/>
  <c r="R2874"/>
  <c r="Q2874"/>
  <c r="P2874"/>
  <c r="O2874"/>
  <c r="T2874" s="1"/>
  <c r="Y2874" s="1"/>
  <c r="N2874"/>
  <c r="S2874" s="1"/>
  <c r="X2874" s="1"/>
  <c r="R2873"/>
  <c r="Q2873"/>
  <c r="P2873"/>
  <c r="U2873" s="1"/>
  <c r="O2873"/>
  <c r="T2873" s="1"/>
  <c r="Y2873" s="1"/>
  <c r="N2873"/>
  <c r="S2873" s="1"/>
  <c r="R2872"/>
  <c r="Q2872"/>
  <c r="V2872" s="1"/>
  <c r="P2872"/>
  <c r="U2872" s="1"/>
  <c r="Z2872" s="1"/>
  <c r="O2872"/>
  <c r="T2872" s="1"/>
  <c r="N2872"/>
  <c r="R2871"/>
  <c r="W2871" s="1"/>
  <c r="Q2871"/>
  <c r="V2871" s="1"/>
  <c r="AA2871" s="1"/>
  <c r="P2871"/>
  <c r="U2871" s="1"/>
  <c r="O2871"/>
  <c r="N2871"/>
  <c r="S2871" s="1"/>
  <c r="R2870"/>
  <c r="W2870" s="1"/>
  <c r="AB2870" s="1"/>
  <c r="Q2870"/>
  <c r="V2870" s="1"/>
  <c r="P2870"/>
  <c r="O2870"/>
  <c r="N2870"/>
  <c r="R2869"/>
  <c r="W2869" s="1"/>
  <c r="Q2869"/>
  <c r="P2869"/>
  <c r="U2869" s="1"/>
  <c r="O2869"/>
  <c r="N2869"/>
  <c r="R2868"/>
  <c r="Q2868"/>
  <c r="V2868" s="1"/>
  <c r="P2868"/>
  <c r="O2868"/>
  <c r="N2868"/>
  <c r="R2866"/>
  <c r="W2866" s="1"/>
  <c r="Q2866"/>
  <c r="P2866"/>
  <c r="O2866"/>
  <c r="N2866"/>
  <c r="S2866" s="1"/>
  <c r="R2865"/>
  <c r="Q2865"/>
  <c r="P2865"/>
  <c r="O2865"/>
  <c r="T2865" s="1"/>
  <c r="N2865"/>
  <c r="S2865" s="1"/>
  <c r="X2865" s="1"/>
  <c r="R2864"/>
  <c r="Q2864"/>
  <c r="P2864"/>
  <c r="U2864" s="1"/>
  <c r="O2864"/>
  <c r="T2864" s="1"/>
  <c r="Y2864" s="1"/>
  <c r="N2864"/>
  <c r="S2864" s="1"/>
  <c r="R2863"/>
  <c r="Q2863"/>
  <c r="V2863" s="1"/>
  <c r="P2863"/>
  <c r="U2863" s="1"/>
  <c r="Z2863" s="1"/>
  <c r="O2863"/>
  <c r="T2863" s="1"/>
  <c r="N2863"/>
  <c r="R2862"/>
  <c r="W2862" s="1"/>
  <c r="Q2862"/>
  <c r="V2862" s="1"/>
  <c r="P2862"/>
  <c r="U2862" s="1"/>
  <c r="O2862"/>
  <c r="N2862"/>
  <c r="R2861"/>
  <c r="W2861" s="1"/>
  <c r="Q2861"/>
  <c r="V2861" s="1"/>
  <c r="P2861"/>
  <c r="O2861"/>
  <c r="N2861"/>
  <c r="R2860"/>
  <c r="W2860" s="1"/>
  <c r="Q2860"/>
  <c r="P2860"/>
  <c r="O2860"/>
  <c r="N2860"/>
  <c r="R2859"/>
  <c r="Q2859"/>
  <c r="P2859"/>
  <c r="O2859"/>
  <c r="N2859"/>
  <c r="R2858"/>
  <c r="Q2858"/>
  <c r="P2858"/>
  <c r="O2858"/>
  <c r="N2858"/>
  <c r="S2858" s="1"/>
  <c r="R2857"/>
  <c r="Q2857"/>
  <c r="P2857"/>
  <c r="O2857"/>
  <c r="T2857" s="1"/>
  <c r="N2857"/>
  <c r="S2857" s="1"/>
  <c r="R2856"/>
  <c r="Q2856"/>
  <c r="P2856"/>
  <c r="U2856" s="1"/>
  <c r="O2856"/>
  <c r="T2856" s="1"/>
  <c r="N2856"/>
  <c r="S2856" s="1"/>
  <c r="R2855"/>
  <c r="Q2855"/>
  <c r="V2855" s="1"/>
  <c r="P2855"/>
  <c r="U2855" s="1"/>
  <c r="O2855"/>
  <c r="T2855" s="1"/>
  <c r="N2855"/>
  <c r="R2854"/>
  <c r="W2854" s="1"/>
  <c r="Q2854"/>
  <c r="V2854" s="1"/>
  <c r="P2854"/>
  <c r="U2854" s="1"/>
  <c r="O2854"/>
  <c r="N2854"/>
  <c r="R2853"/>
  <c r="W2853" s="1"/>
  <c r="Q2853"/>
  <c r="V2853" s="1"/>
  <c r="P2853"/>
  <c r="O2853"/>
  <c r="N2853"/>
  <c r="R2851"/>
  <c r="W2851" s="1"/>
  <c r="Q2851"/>
  <c r="P2851"/>
  <c r="O2851"/>
  <c r="N2851"/>
  <c r="R2850"/>
  <c r="Q2850"/>
  <c r="P2850"/>
  <c r="O2850"/>
  <c r="N2850"/>
  <c r="R2849"/>
  <c r="Q2849"/>
  <c r="P2849"/>
  <c r="O2849"/>
  <c r="N2849"/>
  <c r="S2849" s="1"/>
  <c r="R2848"/>
  <c r="Q2848"/>
  <c r="P2848"/>
  <c r="O2848"/>
  <c r="T2848" s="1"/>
  <c r="N2848"/>
  <c r="S2848" s="1"/>
  <c r="R2847"/>
  <c r="Q2847"/>
  <c r="P2847"/>
  <c r="U2847" s="1"/>
  <c r="O2847"/>
  <c r="T2847" s="1"/>
  <c r="N2847"/>
  <c r="S2847" s="1"/>
  <c r="R2846"/>
  <c r="Q2846"/>
  <c r="V2846" s="1"/>
  <c r="P2846"/>
  <c r="U2846" s="1"/>
  <c r="O2846"/>
  <c r="T2846" s="1"/>
  <c r="N2846"/>
  <c r="R2845"/>
  <c r="W2845" s="1"/>
  <c r="Q2845"/>
  <c r="V2845" s="1"/>
  <c r="P2845"/>
  <c r="U2845" s="1"/>
  <c r="O2845"/>
  <c r="N2845"/>
  <c r="R2844"/>
  <c r="W2844" s="1"/>
  <c r="Q2844"/>
  <c r="V2844" s="1"/>
  <c r="P2844"/>
  <c r="O2844"/>
  <c r="N2844"/>
  <c r="R2843"/>
  <c r="W2843" s="1"/>
  <c r="Q2843"/>
  <c r="P2843"/>
  <c r="O2843"/>
  <c r="N2843"/>
  <c r="R2842"/>
  <c r="Q2842"/>
  <c r="P2842"/>
  <c r="O2842"/>
  <c r="N2842"/>
  <c r="R2841"/>
  <c r="Q2841"/>
  <c r="P2841"/>
  <c r="O2841"/>
  <c r="N2841"/>
  <c r="S2841" s="1"/>
  <c r="R2840"/>
  <c r="Q2840"/>
  <c r="P2840"/>
  <c r="O2840"/>
  <c r="T2840" s="1"/>
  <c r="N2840"/>
  <c r="R2839"/>
  <c r="W2839" s="1"/>
  <c r="AB2839" s="1"/>
  <c r="Q2839"/>
  <c r="P2839"/>
  <c r="U2839" s="1"/>
  <c r="O2839"/>
  <c r="T2839" s="1"/>
  <c r="N2839"/>
  <c r="S2839" s="1"/>
  <c r="R2838"/>
  <c r="Q2838"/>
  <c r="V2838" s="1"/>
  <c r="P2838"/>
  <c r="U2838" s="1"/>
  <c r="O2838"/>
  <c r="T2838" s="1"/>
  <c r="N2838"/>
  <c r="R2836"/>
  <c r="W2836" s="1"/>
  <c r="Q2836"/>
  <c r="P2836"/>
  <c r="U2836" s="1"/>
  <c r="O2836"/>
  <c r="N2836"/>
  <c r="R2835"/>
  <c r="W2835" s="1"/>
  <c r="Q2835"/>
  <c r="V2835" s="1"/>
  <c r="P2835"/>
  <c r="O2835"/>
  <c r="N2835"/>
  <c r="R2834"/>
  <c r="W2834" s="1"/>
  <c r="Q2834"/>
  <c r="P2834"/>
  <c r="O2834"/>
  <c r="N2834"/>
  <c r="S2834" s="1"/>
  <c r="X2834" s="1"/>
  <c r="R2833"/>
  <c r="Q2833"/>
  <c r="P2833"/>
  <c r="O2833"/>
  <c r="T2833" s="1"/>
  <c r="Y2833" s="1"/>
  <c r="N2833"/>
  <c r="R2832"/>
  <c r="Q2832"/>
  <c r="P2832"/>
  <c r="U2832" s="1"/>
  <c r="Z2832" s="1"/>
  <c r="O2832"/>
  <c r="N2832"/>
  <c r="S2832" s="1"/>
  <c r="R2831"/>
  <c r="Q2831"/>
  <c r="V2831" s="1"/>
  <c r="AA2831" s="1"/>
  <c r="P2831"/>
  <c r="O2831"/>
  <c r="T2831" s="1"/>
  <c r="N2831"/>
  <c r="S2831" s="1"/>
  <c r="R2830"/>
  <c r="W2830" s="1"/>
  <c r="AB2830" s="1"/>
  <c r="Q2830"/>
  <c r="P2830"/>
  <c r="U2830" s="1"/>
  <c r="O2830"/>
  <c r="N2830"/>
  <c r="S2830" s="1"/>
  <c r="R2829"/>
  <c r="Q2829"/>
  <c r="V2829" s="1"/>
  <c r="P2829"/>
  <c r="O2829"/>
  <c r="T2829" s="1"/>
  <c r="N2829"/>
  <c r="R2828"/>
  <c r="W2828" s="1"/>
  <c r="Q2828"/>
  <c r="V2828" s="1"/>
  <c r="P2828"/>
  <c r="U2828" s="1"/>
  <c r="O2828"/>
  <c r="N2828"/>
  <c r="R2827"/>
  <c r="W2827" s="1"/>
  <c r="Q2827"/>
  <c r="V2827" s="1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R2824"/>
  <c r="Q2824"/>
  <c r="P2824"/>
  <c r="U2824" s="1"/>
  <c r="Z2824" s="1"/>
  <c r="O2824"/>
  <c r="T2824" s="1"/>
  <c r="N2824"/>
  <c r="S2824" s="1"/>
  <c r="R2823"/>
  <c r="Q2823"/>
  <c r="V2823" s="1"/>
  <c r="AA2823" s="1"/>
  <c r="P2823"/>
  <c r="U2823" s="1"/>
  <c r="O2823"/>
  <c r="T2823" s="1"/>
  <c r="N2823"/>
  <c r="S2823" s="1"/>
  <c r="R2821"/>
  <c r="W2821" s="1"/>
  <c r="AB2821" s="1"/>
  <c r="Q2821"/>
  <c r="P2821"/>
  <c r="U2821" s="1"/>
  <c r="O2821"/>
  <c r="T2821" s="1"/>
  <c r="N2821"/>
  <c r="S2821" s="1"/>
  <c r="R2820"/>
  <c r="Q2820"/>
  <c r="V2820" s="1"/>
  <c r="P2820"/>
  <c r="O2820"/>
  <c r="T2820" s="1"/>
  <c r="N2820"/>
  <c r="R2819"/>
  <c r="W2819" s="1"/>
  <c r="Q2819"/>
  <c r="V2819" s="1"/>
  <c r="P2819"/>
  <c r="U2819" s="1"/>
  <c r="O2819"/>
  <c r="N2819"/>
  <c r="R2818"/>
  <c r="W2818" s="1"/>
  <c r="Q2818"/>
  <c r="V2818" s="1"/>
  <c r="P2818"/>
  <c r="O2818"/>
  <c r="N2818"/>
  <c r="R2817"/>
  <c r="W2817" s="1"/>
  <c r="Q2817"/>
  <c r="P2817"/>
  <c r="O2817"/>
  <c r="N2817"/>
  <c r="S2817" s="1"/>
  <c r="X2817" s="1"/>
  <c r="R2816"/>
  <c r="Q2816"/>
  <c r="P2816"/>
  <c r="O2816"/>
  <c r="T2816" s="1"/>
  <c r="Y2816" s="1"/>
  <c r="N2816"/>
  <c r="R2815"/>
  <c r="Q2815"/>
  <c r="P2815"/>
  <c r="U2815" s="1"/>
  <c r="Z2815" s="1"/>
  <c r="O2815"/>
  <c r="T2815" s="1"/>
  <c r="N2815"/>
  <c r="S2815" s="1"/>
  <c r="R2814"/>
  <c r="Q2814"/>
  <c r="V2814" s="1"/>
  <c r="AA2814" s="1"/>
  <c r="P2814"/>
  <c r="U2814" s="1"/>
  <c r="O2814"/>
  <c r="T2814" s="1"/>
  <c r="N2814"/>
  <c r="R2813"/>
  <c r="W2813" s="1"/>
  <c r="AB2813" s="1"/>
  <c r="Q2813"/>
  <c r="V2813" s="1"/>
  <c r="P2813"/>
  <c r="U2813" s="1"/>
  <c r="O2813"/>
  <c r="T2813" s="1"/>
  <c r="N2813"/>
  <c r="S2813" s="1"/>
  <c r="R2812"/>
  <c r="W2812" s="1"/>
  <c r="Q2812"/>
  <c r="V2812" s="1"/>
  <c r="P2812"/>
  <c r="U2812" s="1"/>
  <c r="O2812"/>
  <c r="T2812" s="1"/>
  <c r="N2812"/>
  <c r="R2811"/>
  <c r="W2811" s="1"/>
  <c r="Q2811"/>
  <c r="P2811"/>
  <c r="U2811" s="1"/>
  <c r="O2811"/>
  <c r="N2811"/>
  <c r="R2810"/>
  <c r="W2810" s="1"/>
  <c r="Q2810"/>
  <c r="V2810" s="1"/>
  <c r="P2810"/>
  <c r="O2810"/>
  <c r="N2810"/>
  <c r="R2809"/>
  <c r="W2809" s="1"/>
  <c r="Q2809"/>
  <c r="P2809"/>
  <c r="O2809"/>
  <c r="N2809"/>
  <c r="S2809" s="1"/>
  <c r="X2809" s="1"/>
  <c r="R2808"/>
  <c r="Q2808"/>
  <c r="P2808"/>
  <c r="O2808"/>
  <c r="T2808" s="1"/>
  <c r="Y2808" s="1"/>
  <c r="N2808"/>
  <c r="S2808" s="1"/>
  <c r="R2806"/>
  <c r="Q2806"/>
  <c r="P2806"/>
  <c r="U2806" s="1"/>
  <c r="Z2806" s="1"/>
  <c r="O2806"/>
  <c r="N2806"/>
  <c r="S2806" s="1"/>
  <c r="R2805"/>
  <c r="Q2805"/>
  <c r="V2805" s="1"/>
  <c r="AA2805" s="1"/>
  <c r="P2805"/>
  <c r="U2805" s="1"/>
  <c r="O2805"/>
  <c r="T2805" s="1"/>
  <c r="N2805"/>
  <c r="R2804"/>
  <c r="W2804" s="1"/>
  <c r="AB2804" s="1"/>
  <c r="Q2804"/>
  <c r="V2804" s="1"/>
  <c r="P2804"/>
  <c r="U2804" s="1"/>
  <c r="O2804"/>
  <c r="N2804"/>
  <c r="S2804" s="1"/>
  <c r="R2803"/>
  <c r="W2803" s="1"/>
  <c r="Q2803"/>
  <c r="V2803" s="1"/>
  <c r="P2803"/>
  <c r="U2803" s="1"/>
  <c r="O2803"/>
  <c r="T2803" s="1"/>
  <c r="N2803"/>
  <c r="R2802"/>
  <c r="W2802" s="1"/>
  <c r="Q2802"/>
  <c r="V2802" s="1"/>
  <c r="P2802"/>
  <c r="U2802" s="1"/>
  <c r="O2802"/>
  <c r="N2802"/>
  <c r="R2801"/>
  <c r="Q2801"/>
  <c r="V2801" s="1"/>
  <c r="P2801"/>
  <c r="O2801"/>
  <c r="N2801"/>
  <c r="R2800"/>
  <c r="W2800" s="1"/>
  <c r="Q2800"/>
  <c r="P2800"/>
  <c r="O2800"/>
  <c r="N2800"/>
  <c r="S2800" s="1"/>
  <c r="X2800" s="1"/>
  <c r="R2799"/>
  <c r="Q2799"/>
  <c r="P2799"/>
  <c r="O2799"/>
  <c r="T2799" s="1"/>
  <c r="Y2799" s="1"/>
  <c r="N2799"/>
  <c r="S2799" s="1"/>
  <c r="R2798"/>
  <c r="Q2798"/>
  <c r="P2798"/>
  <c r="U2798" s="1"/>
  <c r="Z2798" s="1"/>
  <c r="O2798"/>
  <c r="T2798" s="1"/>
  <c r="N2798"/>
  <c r="S2798" s="1"/>
  <c r="R2797"/>
  <c r="Q2797"/>
  <c r="V2797" s="1"/>
  <c r="AA2797" s="1"/>
  <c r="P2797"/>
  <c r="O2797"/>
  <c r="T2797" s="1"/>
  <c r="N2797"/>
  <c r="R2796"/>
  <c r="W2796" s="1"/>
  <c r="AB2796" s="1"/>
  <c r="Q2796"/>
  <c r="P2796"/>
  <c r="U2796" s="1"/>
  <c r="O2796"/>
  <c r="N2796"/>
  <c r="S2796" s="1"/>
  <c r="R2795"/>
  <c r="W2795" s="1"/>
  <c r="Q2795"/>
  <c r="V2795" s="1"/>
  <c r="P2795"/>
  <c r="O2795"/>
  <c r="T2795" s="1"/>
  <c r="N2795"/>
  <c r="R2794"/>
  <c r="W2794" s="1"/>
  <c r="Q2794"/>
  <c r="V2794" s="1"/>
  <c r="P2794"/>
  <c r="U2794" s="1"/>
  <c r="O2794"/>
  <c r="N2794"/>
  <c r="R2793"/>
  <c r="W2793" s="1"/>
  <c r="Q2793"/>
  <c r="V2793" s="1"/>
  <c r="P2793"/>
  <c r="O2793"/>
  <c r="N2793"/>
  <c r="R2791"/>
  <c r="W2791" s="1"/>
  <c r="AB2791" s="1"/>
  <c r="Q2791"/>
  <c r="V2791" s="1"/>
  <c r="AA2791" s="1"/>
  <c r="P2791"/>
  <c r="U2791" s="1"/>
  <c r="O2791"/>
  <c r="T2791" s="1"/>
  <c r="N2791"/>
  <c r="R2790"/>
  <c r="W2790" s="1"/>
  <c r="AB2790" s="1"/>
  <c r="Q2790"/>
  <c r="V2790" s="1"/>
  <c r="AA2790" s="1"/>
  <c r="P2790"/>
  <c r="U2790" s="1"/>
  <c r="O2790"/>
  <c r="N2790"/>
  <c r="R2789"/>
  <c r="W2789" s="1"/>
  <c r="Q2789"/>
  <c r="V2789" s="1"/>
  <c r="P2789"/>
  <c r="O2789"/>
  <c r="N2789"/>
  <c r="S2789" s="1"/>
  <c r="X2789" s="1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X2786" s="1"/>
  <c r="R2785"/>
  <c r="W2785" s="1"/>
  <c r="AB2785" s="1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T2784" s="1"/>
  <c r="N2784"/>
  <c r="S2784" s="1"/>
  <c r="R2783"/>
  <c r="W2783" s="1"/>
  <c r="AB2783" s="1"/>
  <c r="Q2783"/>
  <c r="V2783" s="1"/>
  <c r="AA2783" s="1"/>
  <c r="P2783"/>
  <c r="U2783" s="1"/>
  <c r="O2783"/>
  <c r="T2783" s="1"/>
  <c r="N2783"/>
  <c r="R2782"/>
  <c r="Q2782"/>
  <c r="V2782" s="1"/>
  <c r="P2782"/>
  <c r="U2782" s="1"/>
  <c r="O2782"/>
  <c r="N2782"/>
  <c r="R2781"/>
  <c r="Q2781"/>
  <c r="V2781" s="1"/>
  <c r="P2781"/>
  <c r="O2781"/>
  <c r="N2781"/>
  <c r="S2781" s="1"/>
  <c r="X2781" s="1"/>
  <c r="R2780"/>
  <c r="W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S2778" s="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O2639"/>
  <c r="N2639"/>
  <c r="R2638"/>
  <c r="W2638" s="1"/>
  <c r="AB2638" s="1"/>
  <c r="Q2638"/>
  <c r="P2638"/>
  <c r="O2638"/>
  <c r="N2638"/>
  <c r="S2638" s="1"/>
  <c r="X2638" s="1"/>
  <c r="R2637"/>
  <c r="W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R2634"/>
  <c r="W2634" s="1"/>
  <c r="AB2634" s="1"/>
  <c r="Q2634"/>
  <c r="V2634" s="1"/>
  <c r="AA2634" s="1"/>
  <c r="P2634"/>
  <c r="U2634" s="1"/>
  <c r="Z2634" s="1"/>
  <c r="O2634"/>
  <c r="N2634"/>
  <c r="R2633"/>
  <c r="W2633" s="1"/>
  <c r="AB2633" s="1"/>
  <c r="Q2633"/>
  <c r="V2633" s="1"/>
  <c r="AA2633" s="1"/>
  <c r="P2633"/>
  <c r="O2633"/>
  <c r="N2633"/>
  <c r="R2632"/>
  <c r="W2632" s="1"/>
  <c r="AB2632" s="1"/>
  <c r="Q2632"/>
  <c r="P2632"/>
  <c r="O2632"/>
  <c r="N2632"/>
  <c r="R2631"/>
  <c r="Q2631"/>
  <c r="P263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5"/>
  <c r="W2625" s="1"/>
  <c r="AB2625" s="1"/>
  <c r="Q2625"/>
  <c r="V2625" s="1"/>
  <c r="AA2625" s="1"/>
  <c r="P2625"/>
  <c r="U2625" s="1"/>
  <c r="Z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U2623" s="1"/>
  <c r="O2623"/>
  <c r="N2623"/>
  <c r="R2622"/>
  <c r="W2622" s="1"/>
  <c r="Q2622"/>
  <c r="V2622" s="1"/>
  <c r="P2622"/>
  <c r="O2622"/>
  <c r="N2622"/>
  <c r="R2621"/>
  <c r="W2621" s="1"/>
  <c r="Q2621"/>
  <c r="P2621"/>
  <c r="O2621"/>
  <c r="N2621"/>
  <c r="S2621" s="1"/>
  <c r="X2621" s="1"/>
  <c r="R2620"/>
  <c r="Q2620"/>
  <c r="P2620"/>
  <c r="O2620"/>
  <c r="T2620" s="1"/>
  <c r="Y2620" s="1"/>
  <c r="N2620"/>
  <c r="S2620" s="1"/>
  <c r="X2620" s="1"/>
  <c r="R2619"/>
  <c r="Q2619"/>
  <c r="P2619"/>
  <c r="U2619" s="1"/>
  <c r="Z2619" s="1"/>
  <c r="O2619"/>
  <c r="T2619" s="1"/>
  <c r="Y2619" s="1"/>
  <c r="N2619"/>
  <c r="S2619" s="1"/>
  <c r="R2618"/>
  <c r="Q2618"/>
  <c r="V2618" s="1"/>
  <c r="AA2618" s="1"/>
  <c r="P2618"/>
  <c r="U2618" s="1"/>
  <c r="Z2618" s="1"/>
  <c r="O2618"/>
  <c r="T2618" s="1"/>
  <c r="N2618"/>
  <c r="S2618" s="1"/>
  <c r="R2617"/>
  <c r="W2617" s="1"/>
  <c r="AB2617" s="1"/>
  <c r="Q2617"/>
  <c r="V2617" s="1"/>
  <c r="AA2617" s="1"/>
  <c r="P2617"/>
  <c r="U2617" s="1"/>
  <c r="O2617"/>
  <c r="N2617"/>
  <c r="S2617" s="1"/>
  <c r="R2616"/>
  <c r="W2616" s="1"/>
  <c r="AB2616" s="1"/>
  <c r="Q2616"/>
  <c r="V2616" s="1"/>
  <c r="P2616"/>
  <c r="O2616"/>
  <c r="N2616"/>
  <c r="R2615"/>
  <c r="W2615" s="1"/>
  <c r="Q2615"/>
  <c r="P2615"/>
  <c r="O2615"/>
  <c r="N2615"/>
  <c r="R2614"/>
  <c r="W2614" s="1"/>
  <c r="Q2614"/>
  <c r="V2614" s="1"/>
  <c r="P2614"/>
  <c r="O2614"/>
  <c r="N2614"/>
  <c r="R2613"/>
  <c r="W2613" s="1"/>
  <c r="Q2613"/>
  <c r="P2613"/>
  <c r="O2613"/>
  <c r="N2613"/>
  <c r="S2613" s="1"/>
  <c r="X2613" s="1"/>
  <c r="R2612"/>
  <c r="Q2612"/>
  <c r="P2612"/>
  <c r="O2612"/>
  <c r="T2612" s="1"/>
  <c r="Y2612" s="1"/>
  <c r="N2612"/>
  <c r="S2612" s="1"/>
  <c r="X2612" s="1"/>
  <c r="R2610"/>
  <c r="W2610" s="1"/>
  <c r="Q2610"/>
  <c r="V2610" s="1"/>
  <c r="AA2610" s="1"/>
  <c r="P2610"/>
  <c r="U2610" s="1"/>
  <c r="O2610"/>
  <c r="N2610"/>
  <c r="R2609"/>
  <c r="W2609" s="1"/>
  <c r="AB2609" s="1"/>
  <c r="Q2609"/>
  <c r="V2609" s="1"/>
  <c r="P2609"/>
  <c r="U2609" s="1"/>
  <c r="O2609"/>
  <c r="N2609"/>
  <c r="S2609" s="1"/>
  <c r="R2608"/>
  <c r="W2608" s="1"/>
  <c r="Q2608"/>
  <c r="P2608"/>
  <c r="O2608"/>
  <c r="T2608" s="1"/>
  <c r="N2608"/>
  <c r="S2608" s="1"/>
  <c r="X2608" s="1"/>
  <c r="R2607"/>
  <c r="Q2607"/>
  <c r="P2607"/>
  <c r="O2607"/>
  <c r="T2607" s="1"/>
  <c r="Y2607" s="1"/>
  <c r="N2607"/>
  <c r="S2607" s="1"/>
  <c r="X2607" s="1"/>
  <c r="R2606"/>
  <c r="Q2606"/>
  <c r="V2606" s="1"/>
  <c r="P2606"/>
  <c r="U2606" s="1"/>
  <c r="Z2606" s="1"/>
  <c r="O2606"/>
  <c r="T2606" s="1"/>
  <c r="Y2606" s="1"/>
  <c r="N2606"/>
  <c r="S2606" s="1"/>
  <c r="R2605"/>
  <c r="W2605" s="1"/>
  <c r="Q2605"/>
  <c r="V2605" s="1"/>
  <c r="AA2605" s="1"/>
  <c r="P2605"/>
  <c r="U2605" s="1"/>
  <c r="Z2605" s="1"/>
  <c r="O2605"/>
  <c r="T2605" s="1"/>
  <c r="N2605"/>
  <c r="S2605" s="1"/>
  <c r="X2605" s="1"/>
  <c r="R2604"/>
  <c r="W2604" s="1"/>
  <c r="AB2604" s="1"/>
  <c r="Q2604"/>
  <c r="V2604" s="1"/>
  <c r="AA2604" s="1"/>
  <c r="P2604"/>
  <c r="U2604" s="1"/>
  <c r="O2604"/>
  <c r="T2604" s="1"/>
  <c r="Y2604" s="1"/>
  <c r="N2604"/>
  <c r="S2604" s="1"/>
  <c r="R2603"/>
  <c r="W2603" s="1"/>
  <c r="AB2603" s="1"/>
  <c r="Q2603"/>
  <c r="V2603" s="1"/>
  <c r="P2603"/>
  <c r="U2603" s="1"/>
  <c r="Z2603" s="1"/>
  <c r="O2603"/>
  <c r="T2603" s="1"/>
  <c r="N2603"/>
  <c r="R2602"/>
  <c r="W2602" s="1"/>
  <c r="Q2602"/>
  <c r="V2602" s="1"/>
  <c r="AA2602" s="1"/>
  <c r="P2602"/>
  <c r="U2602" s="1"/>
  <c r="O2602"/>
  <c r="N2602"/>
  <c r="R2601"/>
  <c r="W2601" s="1"/>
  <c r="AB2601" s="1"/>
  <c r="Q2601"/>
  <c r="V2601" s="1"/>
  <c r="P2601"/>
  <c r="O2601"/>
  <c r="N2601"/>
  <c r="S2601" s="1"/>
  <c r="R2600"/>
  <c r="W2600" s="1"/>
  <c r="Q2600"/>
  <c r="P2600"/>
  <c r="O2600"/>
  <c r="N2600"/>
  <c r="S2600" s="1"/>
  <c r="X2600" s="1"/>
  <c r="R2599"/>
  <c r="Q2599"/>
  <c r="P2599"/>
  <c r="U2599" s="1"/>
  <c r="O2599"/>
  <c r="T2599" s="1"/>
  <c r="Y2599" s="1"/>
  <c r="N2599"/>
  <c r="S2599" s="1"/>
  <c r="R2598"/>
  <c r="Q2598"/>
  <c r="V2598" s="1"/>
  <c r="P2598"/>
  <c r="U2598" s="1"/>
  <c r="Z2598" s="1"/>
  <c r="O2598"/>
  <c r="T2598" s="1"/>
  <c r="N2598"/>
  <c r="S2598" s="1"/>
  <c r="R2597"/>
  <c r="Q2597"/>
  <c r="V2597" s="1"/>
  <c r="AA2597" s="1"/>
  <c r="P2597"/>
  <c r="U2597" s="1"/>
  <c r="O2597"/>
  <c r="T2597" s="1"/>
  <c r="N2597"/>
  <c r="S2597" s="1"/>
  <c r="X2597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R2579"/>
  <c r="W2579" s="1"/>
  <c r="AB2579" s="1"/>
  <c r="Q2579"/>
  <c r="V2579" s="1"/>
  <c r="AA2579" s="1"/>
  <c r="P2579"/>
  <c r="U2579" s="1"/>
  <c r="Z2579" s="1"/>
  <c r="O2579"/>
  <c r="N2579"/>
  <c r="R2578"/>
  <c r="W2578" s="1"/>
  <c r="AB2578" s="1"/>
  <c r="Q2578"/>
  <c r="V2578" s="1"/>
  <c r="AA2578" s="1"/>
  <c r="P2578"/>
  <c r="O2578"/>
  <c r="N2578"/>
  <c r="S2578" s="1"/>
  <c r="X2578" s="1"/>
  <c r="R2577"/>
  <c r="W2577" s="1"/>
  <c r="AB2577" s="1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N2574"/>
  <c r="S2574" s="1"/>
  <c r="X2574" s="1"/>
  <c r="R2573"/>
  <c r="W2573" s="1"/>
  <c r="AB2573" s="1"/>
  <c r="Q2573"/>
  <c r="V2573" s="1"/>
  <c r="AA2573" s="1"/>
  <c r="P2573"/>
  <c r="O2573"/>
  <c r="T2573" s="1"/>
  <c r="Y2573" s="1"/>
  <c r="N2573"/>
  <c r="R2572"/>
  <c r="W2572" s="1"/>
  <c r="AB2572" s="1"/>
  <c r="Q2572"/>
  <c r="P2572"/>
  <c r="U2572" s="1"/>
  <c r="Z2572" s="1"/>
  <c r="O2572"/>
  <c r="N2572"/>
  <c r="R2571"/>
  <c r="Q2571"/>
  <c r="P2571"/>
  <c r="O2571"/>
  <c r="N2571"/>
  <c r="R2570"/>
  <c r="W2570" s="1"/>
  <c r="Q2570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S2568" s="1"/>
  <c r="X2568" s="1"/>
  <c r="R2567"/>
  <c r="Q2567"/>
  <c r="V2567" s="1"/>
  <c r="AA2567" s="1"/>
  <c r="P2567"/>
  <c r="U2567" s="1"/>
  <c r="Z2567" s="1"/>
  <c r="O2567"/>
  <c r="T2567" s="1"/>
  <c r="Y2567" s="1"/>
  <c r="N2567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R2558"/>
  <c r="W2558" s="1"/>
  <c r="AB2558" s="1"/>
  <c r="Q2558"/>
  <c r="V2558" s="1"/>
  <c r="AA2558" s="1"/>
  <c r="P2558"/>
  <c r="O2558"/>
  <c r="N2558"/>
  <c r="R2557"/>
  <c r="W2557" s="1"/>
  <c r="AB2557" s="1"/>
  <c r="Q2557"/>
  <c r="P2557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R2548"/>
  <c r="W2548" s="1"/>
  <c r="AB2548" s="1"/>
  <c r="Q2548"/>
  <c r="P2548"/>
  <c r="O2548"/>
  <c r="N2548"/>
  <c r="R2547"/>
  <c r="W2547" s="1"/>
  <c r="Q2547"/>
  <c r="P2547"/>
  <c r="O2547"/>
  <c r="N2547"/>
  <c r="R2546"/>
  <c r="W2546" s="1"/>
  <c r="Q2546"/>
  <c r="V2546" s="1"/>
  <c r="P2546"/>
  <c r="O2546"/>
  <c r="N2546"/>
  <c r="S2546" s="1"/>
  <c r="X2546" s="1"/>
  <c r="R2545"/>
  <c r="W2545" s="1"/>
  <c r="Q2545"/>
  <c r="P2545"/>
  <c r="O2545"/>
  <c r="T2545" s="1"/>
  <c r="Y2545" s="1"/>
  <c r="N2545"/>
  <c r="S2545" s="1"/>
  <c r="X2545" s="1"/>
  <c r="R2544"/>
  <c r="Q2544"/>
  <c r="P2544"/>
  <c r="U2544" s="1"/>
  <c r="Z2544" s="1"/>
  <c r="O2544"/>
  <c r="T2544" s="1"/>
  <c r="Y2544" s="1"/>
  <c r="N2544"/>
  <c r="S2544" s="1"/>
  <c r="R2543"/>
  <c r="Q2543"/>
  <c r="V2543" s="1"/>
  <c r="AA2543" s="1"/>
  <c r="P2543"/>
  <c r="U2543" s="1"/>
  <c r="Z2543" s="1"/>
  <c r="O2543"/>
  <c r="T2543" s="1"/>
  <c r="N2543"/>
  <c r="R2542"/>
  <c r="W2542" s="1"/>
  <c r="AB2542" s="1"/>
  <c r="Q2542"/>
  <c r="V2542" s="1"/>
  <c r="AA2542" s="1"/>
  <c r="P2542"/>
  <c r="U2542" s="1"/>
  <c r="O2542"/>
  <c r="N2542"/>
  <c r="R2541"/>
  <c r="W2541" s="1"/>
  <c r="AB2541" s="1"/>
  <c r="Q2541"/>
  <c r="V2541" s="1"/>
  <c r="P2541"/>
  <c r="U2541" s="1"/>
  <c r="O2541"/>
  <c r="N2541"/>
  <c r="R2540"/>
  <c r="W2540" s="1"/>
  <c r="Q2540"/>
  <c r="V2540" s="1"/>
  <c r="P2540"/>
  <c r="U2540" s="1"/>
  <c r="O2540"/>
  <c r="N2540"/>
  <c r="R2539"/>
  <c r="W2539" s="1"/>
  <c r="Q2539"/>
  <c r="V2539" s="1"/>
  <c r="P2539"/>
  <c r="O2539"/>
  <c r="N2539"/>
  <c r="R2538"/>
  <c r="W2538" s="1"/>
  <c r="Q2538"/>
  <c r="P2538"/>
  <c r="O2538"/>
  <c r="N2538"/>
  <c r="S2538" s="1"/>
  <c r="X2538" s="1"/>
  <c r="R2537"/>
  <c r="Q2537"/>
  <c r="P2537"/>
  <c r="O2537"/>
  <c r="T2537" s="1"/>
  <c r="Y2537" s="1"/>
  <c r="N2537"/>
  <c r="S2537" s="1"/>
  <c r="X2537" s="1"/>
  <c r="R2535"/>
  <c r="W2535" s="1"/>
  <c r="AB2535" s="1"/>
  <c r="Q2535"/>
  <c r="V2535" s="1"/>
  <c r="AA2535" s="1"/>
  <c r="P2535"/>
  <c r="U2535" s="1"/>
  <c r="Z2535" s="1"/>
  <c r="O2535"/>
  <c r="T2535" s="1"/>
  <c r="Y2535" s="1"/>
  <c r="N2535"/>
  <c r="R2534"/>
  <c r="W2534" s="1"/>
  <c r="Q2534"/>
  <c r="V2534" s="1"/>
  <c r="AA2534" s="1"/>
  <c r="P2534"/>
  <c r="U2534" s="1"/>
  <c r="Z2534" s="1"/>
  <c r="O2534"/>
  <c r="N2534"/>
  <c r="R2533"/>
  <c r="W2533" s="1"/>
  <c r="AB2533" s="1"/>
  <c r="Q2533"/>
  <c r="V2533" s="1"/>
  <c r="AA2533" s="1"/>
  <c r="P2533"/>
  <c r="O2533"/>
  <c r="N2533"/>
  <c r="S2533" s="1"/>
  <c r="X2533" s="1"/>
  <c r="R2532"/>
  <c r="W2532" s="1"/>
  <c r="AB2532" s="1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R2529"/>
  <c r="W2529" s="1"/>
  <c r="AB2529" s="1"/>
  <c r="Q2529"/>
  <c r="V2529" s="1"/>
  <c r="AA2529" s="1"/>
  <c r="P2529"/>
  <c r="U2529" s="1"/>
  <c r="Z2529" s="1"/>
  <c r="O2529"/>
  <c r="N2529"/>
  <c r="R2528"/>
  <c r="W2528" s="1"/>
  <c r="AB2528" s="1"/>
  <c r="Q2528"/>
  <c r="V2528" s="1"/>
  <c r="AA2528" s="1"/>
  <c r="P2528"/>
  <c r="O2528"/>
  <c r="N2528"/>
  <c r="R2527"/>
  <c r="W2527" s="1"/>
  <c r="AB2527" s="1"/>
  <c r="Q2527"/>
  <c r="V2527" s="1"/>
  <c r="P2527"/>
  <c r="O2527"/>
  <c r="N2527"/>
  <c r="R2526"/>
  <c r="W2526" s="1"/>
  <c r="Q2526"/>
  <c r="V2526" s="1"/>
  <c r="P2526"/>
  <c r="O2526"/>
  <c r="N2526"/>
  <c r="R2525"/>
  <c r="W2525" s="1"/>
  <c r="Q2525"/>
  <c r="V2525" s="1"/>
  <c r="P2525"/>
  <c r="O2525"/>
  <c r="N2525"/>
  <c r="S2525" s="1"/>
  <c r="X2525" s="1"/>
  <c r="R2524"/>
  <c r="W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S2523" s="1"/>
  <c r="X2523" s="1"/>
  <c r="R2522"/>
  <c r="Q2522"/>
  <c r="V2522" s="1"/>
  <c r="AA2522" s="1"/>
  <c r="P2522"/>
  <c r="U2522" s="1"/>
  <c r="Z2522" s="1"/>
  <c r="O2522"/>
  <c r="T2522" s="1"/>
  <c r="Y2522" s="1"/>
  <c r="N2522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R2453"/>
  <c r="W2453" s="1"/>
  <c r="AB2453" s="1"/>
  <c r="Q2453"/>
  <c r="V2453" s="1"/>
  <c r="AA2453" s="1"/>
  <c r="P2453"/>
  <c r="U2453" s="1"/>
  <c r="Z2453" s="1"/>
  <c r="O2453"/>
  <c r="N2453"/>
  <c r="S2453" s="1"/>
  <c r="X2453" s="1"/>
  <c r="R2452"/>
  <c r="W2452" s="1"/>
  <c r="AB2452" s="1"/>
  <c r="Q2452"/>
  <c r="V2452" s="1"/>
  <c r="AA2452" s="1"/>
  <c r="P2452"/>
  <c r="O2452"/>
  <c r="T2452" s="1"/>
  <c r="Y2452" s="1"/>
  <c r="N2452"/>
  <c r="S2452" s="1"/>
  <c r="X2452" s="1"/>
  <c r="R2451"/>
  <c r="W2451" s="1"/>
  <c r="AB2451" s="1"/>
  <c r="Q2451"/>
  <c r="P2451"/>
  <c r="U2451" s="1"/>
  <c r="Z2451" s="1"/>
  <c r="O2451"/>
  <c r="T2451" s="1"/>
  <c r="Y2451" s="1"/>
  <c r="N2451"/>
  <c r="R2450"/>
  <c r="Q2450"/>
  <c r="V2450" s="1"/>
  <c r="AA2450" s="1"/>
  <c r="P2450"/>
  <c r="U2450" s="1"/>
  <c r="Z2450" s="1"/>
  <c r="O2450"/>
  <c r="N2450"/>
  <c r="R2449"/>
  <c r="W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R2444"/>
  <c r="W2444" s="1"/>
  <c r="AB2444" s="1"/>
  <c r="Q2444"/>
  <c r="V2444" s="1"/>
  <c r="AA2444" s="1"/>
  <c r="P2444"/>
  <c r="U2444" s="1"/>
  <c r="Z2444" s="1"/>
  <c r="O2444"/>
  <c r="T2444" s="1"/>
  <c r="N2444"/>
  <c r="R2443"/>
  <c r="W2443" s="1"/>
  <c r="AB2443" s="1"/>
  <c r="Q2443"/>
  <c r="V2443" s="1"/>
  <c r="AA2443" s="1"/>
  <c r="P2443"/>
  <c r="U2443" s="1"/>
  <c r="O2443"/>
  <c r="N2443"/>
  <c r="R2442"/>
  <c r="W2442" s="1"/>
  <c r="AB2442" s="1"/>
  <c r="Q2442"/>
  <c r="P2442"/>
  <c r="O2442"/>
  <c r="N2442"/>
  <c r="S2442" s="1"/>
  <c r="X2442" s="1"/>
  <c r="R2441"/>
  <c r="W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R2437"/>
  <c r="W2437" s="1"/>
  <c r="AB2437" s="1"/>
  <c r="Q2437"/>
  <c r="V2437" s="1"/>
  <c r="AA2437" s="1"/>
  <c r="P2437"/>
  <c r="O2437"/>
  <c r="N2437"/>
  <c r="R2436"/>
  <c r="W2436" s="1"/>
  <c r="AB2436" s="1"/>
  <c r="Q2436"/>
  <c r="P2436"/>
  <c r="O2436"/>
  <c r="N2436"/>
  <c r="R2435"/>
  <c r="Q2435"/>
  <c r="P2435"/>
  <c r="O2435"/>
  <c r="N2435"/>
  <c r="R2434"/>
  <c r="W2434" s="1"/>
  <c r="Q2434"/>
  <c r="P2434"/>
  <c r="O2434"/>
  <c r="N2434"/>
  <c r="S2434" s="1"/>
  <c r="X2434" s="1"/>
  <c r="R2433"/>
  <c r="W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O2429"/>
  <c r="N2429"/>
  <c r="R2428"/>
  <c r="W2428" s="1"/>
  <c r="AB2428" s="1"/>
  <c r="Q2428"/>
  <c r="V2428" s="1"/>
  <c r="P2428"/>
  <c r="O2428"/>
  <c r="N2428"/>
  <c r="R2427"/>
  <c r="W2427" s="1"/>
  <c r="Q2427"/>
  <c r="V2427" s="1"/>
  <c r="P2427"/>
  <c r="U2427" s="1"/>
  <c r="O2427"/>
  <c r="N2427"/>
  <c r="R2426"/>
  <c r="W2426" s="1"/>
  <c r="Q2426"/>
  <c r="V2426" s="1"/>
  <c r="P2426"/>
  <c r="O2426"/>
  <c r="N2426"/>
  <c r="R2425"/>
  <c r="W2425" s="1"/>
  <c r="Q2425"/>
  <c r="P2425"/>
  <c r="O2425"/>
  <c r="N2425"/>
  <c r="S2425" s="1"/>
  <c r="X2425" s="1"/>
  <c r="R2424"/>
  <c r="Q2424"/>
  <c r="P2424"/>
  <c r="O2424"/>
  <c r="T2424" s="1"/>
  <c r="Y2424" s="1"/>
  <c r="N2424"/>
  <c r="S2424" s="1"/>
  <c r="X2424" s="1"/>
  <c r="R2423"/>
  <c r="Q2423"/>
  <c r="P2423"/>
  <c r="U2423" s="1"/>
  <c r="Z2423" s="1"/>
  <c r="O2423"/>
  <c r="T2423" s="1"/>
  <c r="Y2423" s="1"/>
  <c r="N2423"/>
  <c r="S2423" s="1"/>
  <c r="R2422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U2421" s="1"/>
  <c r="O2421"/>
  <c r="N2421"/>
  <c r="S2421" s="1"/>
  <c r="R2420"/>
  <c r="W2420" s="1"/>
  <c r="AB2420" s="1"/>
  <c r="Q2420"/>
  <c r="V2420" s="1"/>
  <c r="P2420"/>
  <c r="O2420"/>
  <c r="N2420"/>
  <c r="R2419"/>
  <c r="W2419" s="1"/>
  <c r="Q2419"/>
  <c r="P2419"/>
  <c r="O2419"/>
  <c r="N2419"/>
  <c r="R2418"/>
  <c r="W2418" s="1"/>
  <c r="Q2418"/>
  <c r="V2418" s="1"/>
  <c r="P2418"/>
  <c r="O2418"/>
  <c r="N2418"/>
  <c r="R2417"/>
  <c r="W2417" s="1"/>
  <c r="Q2417"/>
  <c r="P2417"/>
  <c r="O2417"/>
  <c r="N2417"/>
  <c r="S2417" s="1"/>
  <c r="X2417" s="1"/>
  <c r="R2416"/>
  <c r="Q2416"/>
  <c r="P2416"/>
  <c r="O2416"/>
  <c r="T2416" s="1"/>
  <c r="Y2416" s="1"/>
  <c r="N2416"/>
  <c r="S2416" s="1"/>
  <c r="X2416" s="1"/>
  <c r="R2414"/>
  <c r="W2414" s="1"/>
  <c r="Q2414"/>
  <c r="V2414" s="1"/>
  <c r="AA2414" s="1"/>
  <c r="P2414"/>
  <c r="U2414" s="1"/>
  <c r="Z2414" s="1"/>
  <c r="O2414"/>
  <c r="T2414" s="1"/>
  <c r="N2414"/>
  <c r="R2413"/>
  <c r="W2413" s="1"/>
  <c r="AB2413" s="1"/>
  <c r="Q2413"/>
  <c r="V2413" s="1"/>
  <c r="AA2413" s="1"/>
  <c r="P2413"/>
  <c r="U2413" s="1"/>
  <c r="O2413"/>
  <c r="N2413"/>
  <c r="R2412"/>
  <c r="W2412" s="1"/>
  <c r="AB2412" s="1"/>
  <c r="Q2412"/>
  <c r="P2412"/>
  <c r="O2412"/>
  <c r="N2412"/>
  <c r="S2412" s="1"/>
  <c r="R2411"/>
  <c r="W2411" s="1"/>
  <c r="Q2411"/>
  <c r="P2411"/>
  <c r="O2411"/>
  <c r="T2411" s="1"/>
  <c r="N2411"/>
  <c r="S2411" s="1"/>
  <c r="X2411" s="1"/>
  <c r="R2410"/>
  <c r="Q2410"/>
  <c r="P2410"/>
  <c r="U2410" s="1"/>
  <c r="O2410"/>
  <c r="T2410" s="1"/>
  <c r="Y2410" s="1"/>
  <c r="N2410"/>
  <c r="S2410" s="1"/>
  <c r="R2409"/>
  <c r="Q2409"/>
  <c r="V2409" s="1"/>
  <c r="P2409"/>
  <c r="U2409" s="1"/>
  <c r="Z2409" s="1"/>
  <c r="O2409"/>
  <c r="T2409" s="1"/>
  <c r="N2409"/>
  <c r="S2409" s="1"/>
  <c r="X2409" s="1"/>
  <c r="R2408"/>
  <c r="W2408" s="1"/>
  <c r="Q2408"/>
  <c r="V2408" s="1"/>
  <c r="AA2408" s="1"/>
  <c r="P2408"/>
  <c r="U2408" s="1"/>
  <c r="O2408"/>
  <c r="T2408" s="1"/>
  <c r="Y2408" s="1"/>
  <c r="N2408"/>
  <c r="S2408" s="1"/>
  <c r="X2408" s="1"/>
  <c r="R2407"/>
  <c r="W2407" s="1"/>
  <c r="AB2407" s="1"/>
  <c r="Q2407"/>
  <c r="V2407" s="1"/>
  <c r="P2407"/>
  <c r="U2407" s="1"/>
  <c r="Z2407" s="1"/>
  <c r="O2407"/>
  <c r="T2407" s="1"/>
  <c r="Y2407" s="1"/>
  <c r="N2407"/>
  <c r="S2407" s="1"/>
  <c r="R2406"/>
  <c r="W2406" s="1"/>
  <c r="Q2406"/>
  <c r="V2406" s="1"/>
  <c r="AA2406" s="1"/>
  <c r="P2406"/>
  <c r="U2406" s="1"/>
  <c r="Z2406" s="1"/>
  <c r="O2406"/>
  <c r="T2406" s="1"/>
  <c r="N2406"/>
  <c r="R2405"/>
  <c r="W2405" s="1"/>
  <c r="AB2405" s="1"/>
  <c r="Q2405"/>
  <c r="V2405" s="1"/>
  <c r="AA2405" s="1"/>
  <c r="P2405"/>
  <c r="U2405" s="1"/>
  <c r="O2405"/>
  <c r="N2405"/>
  <c r="R2404"/>
  <c r="W2404" s="1"/>
  <c r="AB2404" s="1"/>
  <c r="Q2404"/>
  <c r="V2404" s="1"/>
  <c r="P2404"/>
  <c r="O2404"/>
  <c r="N2404"/>
  <c r="S2404" s="1"/>
  <c r="R2403"/>
  <c r="W2403" s="1"/>
  <c r="Q2403"/>
  <c r="P2403"/>
  <c r="O2403"/>
  <c r="T2403" s="1"/>
  <c r="N2403"/>
  <c r="S2403" s="1"/>
  <c r="X2403" s="1"/>
  <c r="R2402"/>
  <c r="Q2402"/>
  <c r="P2402"/>
  <c r="U2402" s="1"/>
  <c r="O2402"/>
  <c r="T2402" s="1"/>
  <c r="Y2402" s="1"/>
  <c r="N2402"/>
  <c r="S2402" s="1"/>
  <c r="R2401"/>
  <c r="Q2401"/>
  <c r="V2401" s="1"/>
  <c r="P2401"/>
  <c r="U2401" s="1"/>
  <c r="Z2401" s="1"/>
  <c r="O2401"/>
  <c r="T2401" s="1"/>
  <c r="N2401"/>
  <c r="S2401" s="1"/>
  <c r="X2401" s="1"/>
  <c r="R2278"/>
  <c r="W2278" s="1"/>
  <c r="AB2278" s="1"/>
  <c r="Q2278"/>
  <c r="V2278" s="1"/>
  <c r="AA2278" s="1"/>
  <c r="P2278"/>
  <c r="U2278" s="1"/>
  <c r="Z2278" s="1"/>
  <c r="O2278"/>
  <c r="T2278" s="1"/>
  <c r="N2278"/>
  <c r="R2277"/>
  <c r="W2277" s="1"/>
  <c r="AB2277" s="1"/>
  <c r="Q2277"/>
  <c r="V2277" s="1"/>
  <c r="AA2277" s="1"/>
  <c r="P2277"/>
  <c r="U2277" s="1"/>
  <c r="O2277"/>
  <c r="N2277"/>
  <c r="R2276"/>
  <c r="W2276" s="1"/>
  <c r="AB2276" s="1"/>
  <c r="Q2276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R2272"/>
  <c r="W2272" s="1"/>
  <c r="AB2272" s="1"/>
  <c r="Q2272"/>
  <c r="V2272" s="1"/>
  <c r="AA2272" s="1"/>
  <c r="P2272"/>
  <c r="U2272" s="1"/>
  <c r="Z2272" s="1"/>
  <c r="O2272"/>
  <c r="N2272"/>
  <c r="S2272" s="1"/>
  <c r="R2271"/>
  <c r="W2271" s="1"/>
  <c r="AB2271" s="1"/>
  <c r="Q2271"/>
  <c r="V2271" s="1"/>
  <c r="AA2271" s="1"/>
  <c r="P2271"/>
  <c r="O2271"/>
  <c r="N2271"/>
  <c r="S2271" s="1"/>
  <c r="R2270"/>
  <c r="W2270" s="1"/>
  <c r="AB2270" s="1"/>
  <c r="Q2270"/>
  <c r="P2270"/>
  <c r="O2270"/>
  <c r="T2270" s="1"/>
  <c r="N2270"/>
  <c r="R2269"/>
  <c r="Q2269"/>
  <c r="P2269"/>
  <c r="O2269"/>
  <c r="N2269"/>
  <c r="R2268"/>
  <c r="W2268" s="1"/>
  <c r="Q2268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68"/>
  <c r="W3968" s="1"/>
  <c r="AB3968" s="1"/>
  <c r="Q3968"/>
  <c r="V3968" s="1"/>
  <c r="AA3968" s="1"/>
  <c r="P3968"/>
  <c r="U3968" s="1"/>
  <c r="Z3968" s="1"/>
  <c r="O3968"/>
  <c r="T3968" s="1"/>
  <c r="Y3968" s="1"/>
  <c r="N3968"/>
  <c r="R3575"/>
  <c r="W3575" s="1"/>
  <c r="AB3575" s="1"/>
  <c r="Q3575"/>
  <c r="V3575" s="1"/>
  <c r="AA3575" s="1"/>
  <c r="P3575"/>
  <c r="U3575" s="1"/>
  <c r="O3575"/>
  <c r="T3575" s="1"/>
  <c r="Y3575" s="1"/>
  <c r="N3575"/>
  <c r="R2882"/>
  <c r="W2882" s="1"/>
  <c r="AB2882" s="1"/>
  <c r="Q2882"/>
  <c r="V2882" s="1"/>
  <c r="AA2882" s="1"/>
  <c r="P2882"/>
  <c r="U2882" s="1"/>
  <c r="Z2882" s="1"/>
  <c r="O2882"/>
  <c r="T2882" s="1"/>
  <c r="N288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57"/>
  <c r="Q3757"/>
  <c r="P3757"/>
  <c r="U3757" s="1"/>
  <c r="Z3757" s="1"/>
  <c r="O3757"/>
  <c r="T3757" s="1"/>
  <c r="Y3757" s="1"/>
  <c r="N3757"/>
  <c r="S3757" s="1"/>
  <c r="X3757" s="1"/>
  <c r="R4225"/>
  <c r="Q4225"/>
  <c r="P4225"/>
  <c r="U4225" s="1"/>
  <c r="Z4225" s="1"/>
  <c r="O4225"/>
  <c r="T4225" s="1"/>
  <c r="Y4225" s="1"/>
  <c r="N4225"/>
  <c r="S4225" s="1"/>
  <c r="X422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53"/>
  <c r="Q3953"/>
  <c r="P3953"/>
  <c r="U3953" s="1"/>
  <c r="Z3953" s="1"/>
  <c r="O3953"/>
  <c r="T3953" s="1"/>
  <c r="Y3953" s="1"/>
  <c r="N3953"/>
  <c r="S3953" s="1"/>
  <c r="X3953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S2626" s="1"/>
  <c r="X2626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5"/>
  <c r="Q2395"/>
  <c r="P2395"/>
  <c r="U2395" s="1"/>
  <c r="Z2395" s="1"/>
  <c r="O2395"/>
  <c r="T2395" s="1"/>
  <c r="Y2395" s="1"/>
  <c r="N2395"/>
  <c r="S2395" s="1"/>
  <c r="X2395" s="1"/>
  <c r="R2394"/>
  <c r="Q2394"/>
  <c r="V2394" s="1"/>
  <c r="AA2394" s="1"/>
  <c r="P2394"/>
  <c r="U2394" s="1"/>
  <c r="Z2394" s="1"/>
  <c r="O2394"/>
  <c r="T2394" s="1"/>
  <c r="Y2394" s="1"/>
  <c r="N2394"/>
  <c r="S2394" s="1"/>
  <c r="X2394" s="1"/>
  <c r="R2393"/>
  <c r="W2393" s="1"/>
  <c r="AB2393" s="1"/>
  <c r="Q2393"/>
  <c r="V2393" s="1"/>
  <c r="AA2393" s="1"/>
  <c r="P2393"/>
  <c r="U2393" s="1"/>
  <c r="Z2393" s="1"/>
  <c r="O2393"/>
  <c r="T2393" s="1"/>
  <c r="Y2393" s="1"/>
  <c r="N2393"/>
  <c r="S2393" s="1"/>
  <c r="R2392"/>
  <c r="W2392" s="1"/>
  <c r="AB2392" s="1"/>
  <c r="Q2392"/>
  <c r="V2392" s="1"/>
  <c r="AA2392" s="1"/>
  <c r="P2392"/>
  <c r="U2392" s="1"/>
  <c r="Z2392" s="1"/>
  <c r="O2392"/>
  <c r="T2392" s="1"/>
  <c r="N2392"/>
  <c r="S2392" s="1"/>
  <c r="X2392" s="1"/>
  <c r="R2391"/>
  <c r="W2391" s="1"/>
  <c r="AB2391" s="1"/>
  <c r="Q2391"/>
  <c r="V2391" s="1"/>
  <c r="AA2391" s="1"/>
  <c r="P2391"/>
  <c r="U2391" s="1"/>
  <c r="O2391"/>
  <c r="T2391" s="1"/>
  <c r="Y2391" s="1"/>
  <c r="N2391"/>
  <c r="R2390"/>
  <c r="W2390" s="1"/>
  <c r="AB2390" s="1"/>
  <c r="Q2390"/>
  <c r="V2390" s="1"/>
  <c r="P2390"/>
  <c r="U2390" s="1"/>
  <c r="Z2390" s="1"/>
  <c r="O2390"/>
  <c r="N2390"/>
  <c r="R2389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X2386" s="1"/>
  <c r="R2385"/>
  <c r="Q2385"/>
  <c r="V2385" s="1"/>
  <c r="AA2385" s="1"/>
  <c r="P2385"/>
  <c r="U2385" s="1"/>
  <c r="Z2385" s="1"/>
  <c r="O2385"/>
  <c r="T2385" s="1"/>
  <c r="Y2385" s="1"/>
  <c r="N2385"/>
  <c r="S2385" s="1"/>
  <c r="X2385" s="1"/>
  <c r="N4180"/>
  <c r="S4180" s="1"/>
  <c r="O4180"/>
  <c r="T4180" s="1"/>
  <c r="P4180"/>
  <c r="U4180" s="1"/>
  <c r="Q4180"/>
  <c r="R4180"/>
  <c r="R4240"/>
  <c r="W4240" s="1"/>
  <c r="AB4240" s="1"/>
  <c r="Q4240"/>
  <c r="V4240" s="1"/>
  <c r="AA4240" s="1"/>
  <c r="P4240"/>
  <c r="U4240" s="1"/>
  <c r="Z4240" s="1"/>
  <c r="O4240"/>
  <c r="T4240" s="1"/>
  <c r="N4240"/>
  <c r="S424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2384"/>
  <c r="W2384" s="1"/>
  <c r="Q2384"/>
  <c r="V2384" s="1"/>
  <c r="AA2384" s="1"/>
  <c r="P2384"/>
  <c r="U2384" s="1"/>
  <c r="O2384"/>
  <c r="N2384"/>
  <c r="R2383"/>
  <c r="W2383" s="1"/>
  <c r="Q2383"/>
  <c r="V2383" s="1"/>
  <c r="P2383"/>
  <c r="O2383"/>
  <c r="T2383" s="1"/>
  <c r="N2383"/>
  <c r="S2383" s="1"/>
  <c r="R2382"/>
  <c r="Q2382"/>
  <c r="V2382" s="1"/>
  <c r="P2382"/>
  <c r="U2382" s="1"/>
  <c r="O2382"/>
  <c r="T2382" s="1"/>
  <c r="N2382"/>
  <c r="S2382" s="1"/>
  <c r="R2381"/>
  <c r="W2381" s="1"/>
  <c r="Q2381"/>
  <c r="V2381" s="1"/>
  <c r="P2381"/>
  <c r="U2381" s="1"/>
  <c r="O2381"/>
  <c r="T2381" s="1"/>
  <c r="N2381"/>
  <c r="S2381" s="1"/>
  <c r="R2380"/>
  <c r="W2380" s="1"/>
  <c r="Q2380"/>
  <c r="V2380" s="1"/>
  <c r="P2380"/>
  <c r="U2380" s="1"/>
  <c r="O2380"/>
  <c r="T2380" s="1"/>
  <c r="N2380"/>
  <c r="S2380" s="1"/>
  <c r="R2379"/>
  <c r="W2379" s="1"/>
  <c r="Q2379"/>
  <c r="V2379" s="1"/>
  <c r="P2379"/>
  <c r="U2379" s="1"/>
  <c r="O2379"/>
  <c r="T2379" s="1"/>
  <c r="N2379"/>
  <c r="S2379" s="1"/>
  <c r="R2378"/>
  <c r="W2378" s="1"/>
  <c r="Q2378"/>
  <c r="V2378" s="1"/>
  <c r="P2378"/>
  <c r="U2378" s="1"/>
  <c r="O2378"/>
  <c r="T2378" s="1"/>
  <c r="N2378"/>
  <c r="S2378" s="1"/>
  <c r="R2377"/>
  <c r="W2377" s="1"/>
  <c r="Q2377"/>
  <c r="V2377" s="1"/>
  <c r="P2377"/>
  <c r="U2377" s="1"/>
  <c r="O2377"/>
  <c r="T2377" s="1"/>
  <c r="N2377"/>
  <c r="S2377" s="1"/>
  <c r="R2376"/>
  <c r="W2376" s="1"/>
  <c r="Q2376"/>
  <c r="V2376" s="1"/>
  <c r="P2376"/>
  <c r="U2376" s="1"/>
  <c r="O2376"/>
  <c r="N2376"/>
  <c r="S2376" s="1"/>
  <c r="R2375"/>
  <c r="W2375" s="1"/>
  <c r="Q2375"/>
  <c r="V2375" s="1"/>
  <c r="P2375"/>
  <c r="U2375" s="1"/>
  <c r="O2375"/>
  <c r="N2375"/>
  <c r="R2374"/>
  <c r="W2374" s="1"/>
  <c r="AB2374" s="1"/>
  <c r="Q2374"/>
  <c r="P2374"/>
  <c r="O2374"/>
  <c r="N2374"/>
  <c r="S2374" s="1"/>
  <c r="R2373"/>
  <c r="W2373" s="1"/>
  <c r="Q2373"/>
  <c r="P2373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R2371"/>
  <c r="W2371" s="1"/>
  <c r="Q2371"/>
  <c r="V2371" s="1"/>
  <c r="P2371"/>
  <c r="U2371" s="1"/>
  <c r="O2371"/>
  <c r="T2371" s="1"/>
  <c r="N2371"/>
  <c r="S2371" s="1"/>
  <c r="R2370"/>
  <c r="W2370" s="1"/>
  <c r="Q2370"/>
  <c r="V2370" s="1"/>
  <c r="P2370"/>
  <c r="U2370" s="1"/>
  <c r="O2370"/>
  <c r="T2370" s="1"/>
  <c r="N2370"/>
  <c r="S2370" s="1"/>
  <c r="R2520"/>
  <c r="W2520" s="1"/>
  <c r="Q2520"/>
  <c r="V2520" s="1"/>
  <c r="AA2520" s="1"/>
  <c r="P2520"/>
  <c r="U2520" s="1"/>
  <c r="O2520"/>
  <c r="N2520"/>
  <c r="R2519"/>
  <c r="W2519" s="1"/>
  <c r="Q2519"/>
  <c r="V2519" s="1"/>
  <c r="P2519"/>
  <c r="O2519"/>
  <c r="T2519" s="1"/>
  <c r="N2519"/>
  <c r="S2519" s="1"/>
  <c r="R2518"/>
  <c r="Q2518"/>
  <c r="V2518" s="1"/>
  <c r="P2518"/>
  <c r="U2518" s="1"/>
  <c r="O2518"/>
  <c r="T2518" s="1"/>
  <c r="N2518"/>
  <c r="S2518" s="1"/>
  <c r="R2517"/>
  <c r="W2517" s="1"/>
  <c r="Q2517"/>
  <c r="V2517" s="1"/>
  <c r="P2517"/>
  <c r="U2517" s="1"/>
  <c r="O2517"/>
  <c r="T2517" s="1"/>
  <c r="N2517"/>
  <c r="S2517" s="1"/>
  <c r="R2516"/>
  <c r="W2516" s="1"/>
  <c r="Q2516"/>
  <c r="V2516" s="1"/>
  <c r="P2516"/>
  <c r="U2516" s="1"/>
  <c r="O2516"/>
  <c r="T2516" s="1"/>
  <c r="N2516"/>
  <c r="S2516" s="1"/>
  <c r="R2515"/>
  <c r="W2515" s="1"/>
  <c r="Q2515"/>
  <c r="V2515" s="1"/>
  <c r="P2515"/>
  <c r="U2515" s="1"/>
  <c r="O2515"/>
  <c r="T2515" s="1"/>
  <c r="N2515"/>
  <c r="S2515" s="1"/>
  <c r="R2514"/>
  <c r="W2514" s="1"/>
  <c r="Q2514"/>
  <c r="V2514" s="1"/>
  <c r="P2514"/>
  <c r="U2514" s="1"/>
  <c r="O2514"/>
  <c r="T2514" s="1"/>
  <c r="N2514"/>
  <c r="S2514" s="1"/>
  <c r="X2514" s="1"/>
  <c r="R2513"/>
  <c r="W2513" s="1"/>
  <c r="Q2513"/>
  <c r="V2513" s="1"/>
  <c r="P2513"/>
  <c r="U2513" s="1"/>
  <c r="Z2513" s="1"/>
  <c r="O2513"/>
  <c r="T2513" s="1"/>
  <c r="N2513"/>
  <c r="R2512"/>
  <c r="W2512" s="1"/>
  <c r="Q2512"/>
  <c r="V2512" s="1"/>
  <c r="P2512"/>
  <c r="U2512" s="1"/>
  <c r="O2512"/>
  <c r="N2512"/>
  <c r="S2512" s="1"/>
  <c r="R2511"/>
  <c r="W2511" s="1"/>
  <c r="Q2511"/>
  <c r="V2511" s="1"/>
  <c r="P2511"/>
  <c r="U2511" s="1"/>
  <c r="O2511"/>
  <c r="N2511"/>
  <c r="R2510"/>
  <c r="Q2510"/>
  <c r="P2510"/>
  <c r="O2510"/>
  <c r="N2510"/>
  <c r="S2510" s="1"/>
  <c r="R2509"/>
  <c r="W2509" s="1"/>
  <c r="Q2509"/>
  <c r="P2509"/>
  <c r="O2509"/>
  <c r="T2509" s="1"/>
  <c r="N2509"/>
  <c r="S2509" s="1"/>
  <c r="R2508"/>
  <c r="W2508" s="1"/>
  <c r="Q2508"/>
  <c r="V2508" s="1"/>
  <c r="P2508"/>
  <c r="U2508" s="1"/>
  <c r="O2508"/>
  <c r="T2508" s="1"/>
  <c r="N2508"/>
  <c r="S2508" s="1"/>
  <c r="R2507"/>
  <c r="W2507" s="1"/>
  <c r="Q2507"/>
  <c r="V2507" s="1"/>
  <c r="P2507"/>
  <c r="U2507" s="1"/>
  <c r="O2507"/>
  <c r="T2507" s="1"/>
  <c r="N2507"/>
  <c r="S2507" s="1"/>
  <c r="R2506"/>
  <c r="W2506" s="1"/>
  <c r="Q2506"/>
  <c r="V2506" s="1"/>
  <c r="P2506"/>
  <c r="U2506" s="1"/>
  <c r="O2506"/>
  <c r="T2506" s="1"/>
  <c r="N2506"/>
  <c r="S2506" s="1"/>
  <c r="R2761"/>
  <c r="W2761" s="1"/>
  <c r="Q2761"/>
  <c r="P2761"/>
  <c r="O2761"/>
  <c r="N2761"/>
  <c r="S2761" s="1"/>
  <c r="R2760"/>
  <c r="Q2760"/>
  <c r="P2760"/>
  <c r="O2760"/>
  <c r="T2760" s="1"/>
  <c r="Y2760" s="1"/>
  <c r="N2760"/>
  <c r="S2760" s="1"/>
  <c r="R2759"/>
  <c r="Q2759"/>
  <c r="P2759"/>
  <c r="U2759" s="1"/>
  <c r="O2759"/>
  <c r="T2759" s="1"/>
  <c r="N2759"/>
  <c r="R2758"/>
  <c r="Q2758"/>
  <c r="V2758" s="1"/>
  <c r="P2758"/>
  <c r="U2758" s="1"/>
  <c r="O2758"/>
  <c r="N2758"/>
  <c r="S2758" s="1"/>
  <c r="R2757"/>
  <c r="W2757" s="1"/>
  <c r="Q2757"/>
  <c r="V2757" s="1"/>
  <c r="P2757"/>
  <c r="U2757" s="1"/>
  <c r="O2757"/>
  <c r="N2757"/>
  <c r="R2756"/>
  <c r="W2756" s="1"/>
  <c r="AB2756" s="1"/>
  <c r="Q2756"/>
  <c r="P2756"/>
  <c r="O2756"/>
  <c r="N2756"/>
  <c r="R2755"/>
  <c r="W2755" s="1"/>
  <c r="Q2755"/>
  <c r="P2755"/>
  <c r="O2755"/>
  <c r="N2755"/>
  <c r="R2754"/>
  <c r="W2754" s="1"/>
  <c r="Q2754"/>
  <c r="V2754" s="1"/>
  <c r="P2754"/>
  <c r="O2754"/>
  <c r="N2754"/>
  <c r="R2753"/>
  <c r="W2753" s="1"/>
  <c r="Q2753"/>
  <c r="P2753"/>
  <c r="O2753"/>
  <c r="N2753"/>
  <c r="S2753" s="1"/>
  <c r="R2752"/>
  <c r="Q2752"/>
  <c r="P2752"/>
  <c r="O2752"/>
  <c r="T2752" s="1"/>
  <c r="N2752"/>
  <c r="S2752" s="1"/>
  <c r="R2751"/>
  <c r="Q2751"/>
  <c r="P2751"/>
  <c r="U2751" s="1"/>
  <c r="O2751"/>
  <c r="T2751" s="1"/>
  <c r="N2751"/>
  <c r="S2751" s="1"/>
  <c r="R2750"/>
  <c r="Q2750"/>
  <c r="P2750"/>
  <c r="U2750" s="1"/>
  <c r="O2750"/>
  <c r="T2750" s="1"/>
  <c r="N2750"/>
  <c r="R2749"/>
  <c r="W2749" s="1"/>
  <c r="Q2749"/>
  <c r="V2749" s="1"/>
  <c r="P2749"/>
  <c r="O2749"/>
  <c r="N2749"/>
  <c r="R2748"/>
  <c r="W2748" s="1"/>
  <c r="AB2748" s="1"/>
  <c r="Q2748"/>
  <c r="P2748"/>
  <c r="U2748" s="1"/>
  <c r="O2748"/>
  <c r="N2748"/>
  <c r="R2747"/>
  <c r="W2747" s="1"/>
  <c r="AB2747" s="1"/>
  <c r="Q2747"/>
  <c r="V2747" s="1"/>
  <c r="P2747"/>
  <c r="U2747" s="1"/>
  <c r="O2747"/>
  <c r="N2747"/>
  <c r="R3650"/>
  <c r="W3650" s="1"/>
  <c r="Q3650"/>
  <c r="P3650"/>
  <c r="O3650"/>
  <c r="N3650"/>
  <c r="S3650" s="1"/>
  <c r="X3650" s="1"/>
  <c r="R3649"/>
  <c r="Q3649"/>
  <c r="P3649"/>
  <c r="O3649"/>
  <c r="T3649" s="1"/>
  <c r="Y3649" s="1"/>
  <c r="N3649"/>
  <c r="S3649" s="1"/>
  <c r="R3648"/>
  <c r="Q3648"/>
  <c r="P3648"/>
  <c r="U3648" s="1"/>
  <c r="O3648"/>
  <c r="T3648" s="1"/>
  <c r="N3648"/>
  <c r="R3647"/>
  <c r="Q3647"/>
  <c r="V3647" s="1"/>
  <c r="P3647"/>
  <c r="U3647" s="1"/>
  <c r="O3647"/>
  <c r="N3647"/>
  <c r="S3647" s="1"/>
  <c r="R3646"/>
  <c r="W3646" s="1"/>
  <c r="Q3646"/>
  <c r="V3646" s="1"/>
  <c r="P3646"/>
  <c r="U3646" s="1"/>
  <c r="O3646"/>
  <c r="N3646"/>
  <c r="R3645"/>
  <c r="W3645" s="1"/>
  <c r="AB3645" s="1"/>
  <c r="Q3645"/>
  <c r="P3645"/>
  <c r="O3645"/>
  <c r="N3645"/>
  <c r="R3644"/>
  <c r="W3644" s="1"/>
  <c r="Q3644"/>
  <c r="P3644"/>
  <c r="O3644"/>
  <c r="N3644"/>
  <c r="R3643"/>
  <c r="W3643" s="1"/>
  <c r="Q3643"/>
  <c r="V3643" s="1"/>
  <c r="P3643"/>
  <c r="O3643"/>
  <c r="N3643"/>
  <c r="R3642"/>
  <c r="W3642" s="1"/>
  <c r="Q3642"/>
  <c r="P3642"/>
  <c r="O3642"/>
  <c r="N3642"/>
  <c r="S3642" s="1"/>
  <c r="R3641"/>
  <c r="Q3641"/>
  <c r="P3641"/>
  <c r="O3641"/>
  <c r="T3641" s="1"/>
  <c r="N3641"/>
  <c r="S3641" s="1"/>
  <c r="R3640"/>
  <c r="Q3640"/>
  <c r="P3640"/>
  <c r="U3640" s="1"/>
  <c r="O3640"/>
  <c r="T3640" s="1"/>
  <c r="N3640"/>
  <c r="S3640" s="1"/>
  <c r="R3639"/>
  <c r="Q3639"/>
  <c r="V3639" s="1"/>
  <c r="P3639"/>
  <c r="U3639" s="1"/>
  <c r="O3639"/>
  <c r="T3639" s="1"/>
  <c r="N3639"/>
  <c r="R3638"/>
  <c r="W3638" s="1"/>
  <c r="Q3638"/>
  <c r="V3638" s="1"/>
  <c r="P3638"/>
  <c r="O3638"/>
  <c r="N3638"/>
  <c r="R3637"/>
  <c r="W3637" s="1"/>
  <c r="Q3637"/>
  <c r="P3637"/>
  <c r="U3637" s="1"/>
  <c r="O3637"/>
  <c r="T3637" s="1"/>
  <c r="N3637"/>
  <c r="R3636"/>
  <c r="W3636" s="1"/>
  <c r="Q3636"/>
  <c r="V3636" s="1"/>
  <c r="P3636"/>
  <c r="U3636" s="1"/>
  <c r="O3636"/>
  <c r="T3636" s="1"/>
  <c r="N3636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R4027"/>
  <c r="W4027" s="1"/>
  <c r="AB4027" s="1"/>
  <c r="Q4027"/>
  <c r="V4027" s="1"/>
  <c r="AA4027" s="1"/>
  <c r="P4027"/>
  <c r="U4027" s="1"/>
  <c r="Z4027" s="1"/>
  <c r="O4027"/>
  <c r="N4027"/>
  <c r="R4026"/>
  <c r="W4026" s="1"/>
  <c r="Q4026"/>
  <c r="V4026" s="1"/>
  <c r="AA4026" s="1"/>
  <c r="P4026"/>
  <c r="O4026"/>
  <c r="N4026"/>
  <c r="S4026" s="1"/>
  <c r="X4026" s="1"/>
  <c r="R4025"/>
  <c r="Q4025"/>
  <c r="P4025"/>
  <c r="O4025"/>
  <c r="T4025" s="1"/>
  <c r="Y4025" s="1"/>
  <c r="N4025"/>
  <c r="S4025" s="1"/>
  <c r="X4025" s="1"/>
  <c r="R4024"/>
  <c r="Q4024"/>
  <c r="P4024"/>
  <c r="U4024" s="1"/>
  <c r="Z4024" s="1"/>
  <c r="O4024"/>
  <c r="T4024" s="1"/>
  <c r="Y4024" s="1"/>
  <c r="N4024"/>
  <c r="S4024" s="1"/>
  <c r="X4024" s="1"/>
  <c r="R4023"/>
  <c r="Q4023"/>
  <c r="V4023" s="1"/>
  <c r="AA4023" s="1"/>
  <c r="P4023"/>
  <c r="U4023" s="1"/>
  <c r="Z4023" s="1"/>
  <c r="O4023"/>
  <c r="T4023" s="1"/>
  <c r="Y4023" s="1"/>
  <c r="N4023"/>
  <c r="S4023" s="1"/>
  <c r="X4023" s="1"/>
  <c r="R4022"/>
  <c r="W4022" s="1"/>
  <c r="AB4022" s="1"/>
  <c r="Q4022"/>
  <c r="V4022" s="1"/>
  <c r="AA4022" s="1"/>
  <c r="P4022"/>
  <c r="U4022" s="1"/>
  <c r="Z4022" s="1"/>
  <c r="O4022"/>
  <c r="T4022" s="1"/>
  <c r="N4022"/>
  <c r="S4022" s="1"/>
  <c r="R4021"/>
  <c r="W4021" s="1"/>
  <c r="AB4021" s="1"/>
  <c r="Q4021"/>
  <c r="V4021" s="1"/>
  <c r="AA4021" s="1"/>
  <c r="P4021"/>
  <c r="O4021"/>
  <c r="T4021" s="1"/>
  <c r="N4021"/>
  <c r="S4021" s="1"/>
  <c r="R4020"/>
  <c r="W4020" s="1"/>
  <c r="AB4020" s="1"/>
  <c r="Q4020"/>
  <c r="P4020"/>
  <c r="U4020" s="1"/>
  <c r="O4020"/>
  <c r="T4020" s="1"/>
  <c r="N4020"/>
  <c r="R4019"/>
  <c r="Q4019"/>
  <c r="V4019" s="1"/>
  <c r="P4019"/>
  <c r="U4019" s="1"/>
  <c r="O4019"/>
  <c r="N4019"/>
  <c r="R4018"/>
  <c r="Q4018"/>
  <c r="V4018" s="1"/>
  <c r="P4018"/>
  <c r="O4018"/>
  <c r="N4018"/>
  <c r="S4018" s="1"/>
  <c r="X4018" s="1"/>
  <c r="R4017"/>
  <c r="W4017" s="1"/>
  <c r="Q4017"/>
  <c r="P4017"/>
  <c r="O4017"/>
  <c r="T4017" s="1"/>
  <c r="Y4017" s="1"/>
  <c r="N4017"/>
  <c r="S4017" s="1"/>
  <c r="X4017" s="1"/>
  <c r="R4016"/>
  <c r="Q4016"/>
  <c r="P4016"/>
  <c r="U4016" s="1"/>
  <c r="Z4016" s="1"/>
  <c r="O4016"/>
  <c r="T4016" s="1"/>
  <c r="Y4016" s="1"/>
  <c r="N4016"/>
  <c r="S4016" s="1"/>
  <c r="X4016" s="1"/>
  <c r="R4015"/>
  <c r="Q4015"/>
  <c r="V4015" s="1"/>
  <c r="AA4015" s="1"/>
  <c r="P4015"/>
  <c r="U4015" s="1"/>
  <c r="Z4015" s="1"/>
  <c r="O4015"/>
  <c r="T4015" s="1"/>
  <c r="Y4015" s="1"/>
  <c r="N4015"/>
  <c r="S4015" s="1"/>
  <c r="R4014"/>
  <c r="Q4014"/>
  <c r="V4014" s="1"/>
  <c r="AA4014" s="1"/>
  <c r="P4014"/>
  <c r="U4014" s="1"/>
  <c r="Z4014" s="1"/>
  <c r="O4014"/>
  <c r="T4014" s="1"/>
  <c r="Y4014" s="1"/>
  <c r="N401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73"/>
  <c r="W4073" s="1"/>
  <c r="Q4073"/>
  <c r="V4073" s="1"/>
  <c r="P4073"/>
  <c r="U4073" s="1"/>
  <c r="Z4073" s="1"/>
  <c r="O4073"/>
  <c r="N4073"/>
  <c r="S4073" s="1"/>
  <c r="X407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713"/>
  <c r="W4713" s="1"/>
  <c r="Q4713"/>
  <c r="V4713" s="1"/>
  <c r="AA4713" s="1"/>
  <c r="P4713"/>
  <c r="U4713" s="1"/>
  <c r="Z4713" s="1"/>
  <c r="O4713"/>
  <c r="T4713" s="1"/>
  <c r="Y4713" s="1"/>
  <c r="N4713"/>
  <c r="S4713" s="1"/>
  <c r="X4713" s="1"/>
  <c r="R4712"/>
  <c r="W4712" s="1"/>
  <c r="Q4712"/>
  <c r="V4712" s="1"/>
  <c r="AA4712" s="1"/>
  <c r="P4712"/>
  <c r="U4712" s="1"/>
  <c r="Z4712" s="1"/>
  <c r="O4712"/>
  <c r="T4712" s="1"/>
  <c r="Y4712" s="1"/>
  <c r="N4712"/>
  <c r="S4712" s="1"/>
  <c r="X4712" s="1"/>
  <c r="R4711"/>
  <c r="W4711" s="1"/>
  <c r="AB4711" s="1"/>
  <c r="Q4711"/>
  <c r="V4711" s="1"/>
  <c r="AA4711" s="1"/>
  <c r="P4711"/>
  <c r="U4711" s="1"/>
  <c r="Z4711" s="1"/>
  <c r="O4711"/>
  <c r="T4711" s="1"/>
  <c r="Y4711" s="1"/>
  <c r="N4711"/>
  <c r="S4711" s="1"/>
  <c r="X4711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S4710" s="1"/>
  <c r="X4710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S4709" s="1"/>
  <c r="X4709" s="1"/>
  <c r="R4708"/>
  <c r="W4708" s="1"/>
  <c r="AB4708" s="1"/>
  <c r="Q4708"/>
  <c r="V4708" s="1"/>
  <c r="AA4708" s="1"/>
  <c r="P4708"/>
  <c r="U4708" s="1"/>
  <c r="Z4708" s="1"/>
  <c r="O4708"/>
  <c r="N4708"/>
  <c r="S4708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42"/>
  <c r="W3742" s="1"/>
  <c r="Q3742"/>
  <c r="V3742" s="1"/>
  <c r="P3742"/>
  <c r="O3742"/>
  <c r="N3742"/>
  <c r="R1072"/>
  <c r="W1072" s="1"/>
  <c r="AB1072" s="1"/>
  <c r="Q1072"/>
  <c r="V1072" s="1"/>
  <c r="AA1072" s="1"/>
  <c r="P1072"/>
  <c r="U1072" s="1"/>
  <c r="O1072"/>
  <c r="T1072" s="1"/>
  <c r="N1072"/>
  <c r="S1072" s="1"/>
  <c r="R3485"/>
  <c r="W3485" s="1"/>
  <c r="AB3485" s="1"/>
  <c r="Q3485"/>
  <c r="V3485" s="1"/>
  <c r="AA3485" s="1"/>
  <c r="P3485"/>
  <c r="U3485" s="1"/>
  <c r="Z3485" s="1"/>
  <c r="O3485"/>
  <c r="T3485" s="1"/>
  <c r="N3485"/>
  <c r="R3545"/>
  <c r="W3545" s="1"/>
  <c r="AB3545" s="1"/>
  <c r="Q3545"/>
  <c r="V3545" s="1"/>
  <c r="AA3545" s="1"/>
  <c r="P3545"/>
  <c r="U3545" s="1"/>
  <c r="Z3545" s="1"/>
  <c r="O3545"/>
  <c r="T3545" s="1"/>
  <c r="N3545"/>
  <c r="S3545" s="1"/>
  <c r="X3545" s="1"/>
  <c r="R3530"/>
  <c r="W3530" s="1"/>
  <c r="AB3530" s="1"/>
  <c r="Q3530"/>
  <c r="V3530" s="1"/>
  <c r="AA3530" s="1"/>
  <c r="P3530"/>
  <c r="U3530" s="1"/>
  <c r="Z3530" s="1"/>
  <c r="O3530"/>
  <c r="T3530" s="1"/>
  <c r="Y3530" s="1"/>
  <c r="N3530"/>
  <c r="R3515"/>
  <c r="W3515" s="1"/>
  <c r="AB3515" s="1"/>
  <c r="Q3515"/>
  <c r="V3515" s="1"/>
  <c r="AA3515" s="1"/>
  <c r="P3515"/>
  <c r="U3515" s="1"/>
  <c r="Z3515" s="1"/>
  <c r="O3515"/>
  <c r="T3515" s="1"/>
  <c r="Y3515" s="1"/>
  <c r="N351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X2596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712"/>
  <c r="W3712" s="1"/>
  <c r="AB3712" s="1"/>
  <c r="Q3712"/>
  <c r="P3712"/>
  <c r="U3712" s="1"/>
  <c r="Z3712" s="1"/>
  <c r="O3712"/>
  <c r="T3712" s="1"/>
  <c r="Y3712" s="1"/>
  <c r="N3712"/>
  <c r="R4707"/>
  <c r="W4707" s="1"/>
  <c r="AB4707" s="1"/>
  <c r="Q4707"/>
  <c r="V4707" s="1"/>
  <c r="AA4707" s="1"/>
  <c r="P4707"/>
  <c r="U4707" s="1"/>
  <c r="Z4707" s="1"/>
  <c r="O4707"/>
  <c r="T4707" s="1"/>
  <c r="Y4707" s="1"/>
  <c r="N4707"/>
  <c r="S4707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X4706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S4705" s="1"/>
  <c r="X4705" s="1"/>
  <c r="R4704"/>
  <c r="W4704" s="1"/>
  <c r="AB4704" s="1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N4703"/>
  <c r="S4703" s="1"/>
  <c r="X4703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38"/>
  <c r="W3938" s="1"/>
  <c r="AB3938" s="1"/>
  <c r="Q3938"/>
  <c r="V3938" s="1"/>
  <c r="AA3938" s="1"/>
  <c r="P3938"/>
  <c r="U3938" s="1"/>
  <c r="Z3938" s="1"/>
  <c r="O3938"/>
  <c r="N3938"/>
  <c r="R1403"/>
  <c r="W1403" s="1"/>
  <c r="AB1403" s="1"/>
  <c r="Q1403"/>
  <c r="V1403" s="1"/>
  <c r="P1403"/>
  <c r="U1403" s="1"/>
  <c r="Z1403" s="1"/>
  <c r="O1403"/>
  <c r="T1403" s="1"/>
  <c r="Y1403" s="1"/>
  <c r="N1403"/>
  <c r="R3229"/>
  <c r="W3229" s="1"/>
  <c r="AB3229" s="1"/>
  <c r="Q3229"/>
  <c r="V3229" s="1"/>
  <c r="AA3229" s="1"/>
  <c r="P3229"/>
  <c r="U3229" s="1"/>
  <c r="Z3229" s="1"/>
  <c r="O3229"/>
  <c r="T3229" s="1"/>
  <c r="N322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214"/>
  <c r="W3214" s="1"/>
  <c r="Q3214"/>
  <c r="V3214" s="1"/>
  <c r="AA3214" s="1"/>
  <c r="P3214"/>
  <c r="U3214" s="1"/>
  <c r="Z3214" s="1"/>
  <c r="O3214"/>
  <c r="N321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62"/>
  <c r="W3862" s="1"/>
  <c r="Q3862"/>
  <c r="V3862" s="1"/>
  <c r="P3862"/>
  <c r="U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Q3860"/>
  <c r="P3860"/>
  <c r="O3860"/>
  <c r="T3860" s="1"/>
  <c r="Y3860" s="1"/>
  <c r="N3860"/>
  <c r="R3859"/>
  <c r="Q3859"/>
  <c r="P3859"/>
  <c r="U3859" s="1"/>
  <c r="Z3859" s="1"/>
  <c r="O3859"/>
  <c r="T3859" s="1"/>
  <c r="N3859"/>
  <c r="S3859" s="1"/>
  <c r="X3859" s="1"/>
  <c r="R3858"/>
  <c r="Q3858"/>
  <c r="P3858"/>
  <c r="U3858" s="1"/>
  <c r="O3858"/>
  <c r="T3858" s="1"/>
  <c r="Y3858" s="1"/>
  <c r="N3858"/>
  <c r="S3858" s="1"/>
  <c r="X3858" s="1"/>
  <c r="R3857"/>
  <c r="Q3857"/>
  <c r="V3857" s="1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R3855"/>
  <c r="W3855" s="1"/>
  <c r="AB3855" s="1"/>
  <c r="Q3855"/>
  <c r="V3855" s="1"/>
  <c r="AA3855" s="1"/>
  <c r="P3855"/>
  <c r="U3855" s="1"/>
  <c r="O3855"/>
  <c r="T3855" s="1"/>
  <c r="N3855"/>
  <c r="R3854"/>
  <c r="W3854" s="1"/>
  <c r="AB3854" s="1"/>
  <c r="Q3854"/>
  <c r="V3854" s="1"/>
  <c r="P3854"/>
  <c r="U3854" s="1"/>
  <c r="O3854"/>
  <c r="N3854"/>
  <c r="R3853"/>
  <c r="W3853" s="1"/>
  <c r="Q3853"/>
  <c r="V3853" s="1"/>
  <c r="P3853"/>
  <c r="O3853"/>
  <c r="N3853"/>
  <c r="R3852"/>
  <c r="W3852" s="1"/>
  <c r="Q3852"/>
  <c r="P3852"/>
  <c r="O3852"/>
  <c r="N3852"/>
  <c r="S3852" s="1"/>
  <c r="X3852" s="1"/>
  <c r="R3851"/>
  <c r="Q3851"/>
  <c r="P3851"/>
  <c r="O3851"/>
  <c r="T3851" s="1"/>
  <c r="N3851"/>
  <c r="S3851" s="1"/>
  <c r="X3851" s="1"/>
  <c r="R3850"/>
  <c r="W3850" s="1"/>
  <c r="Q3850"/>
  <c r="P3850"/>
  <c r="O3850"/>
  <c r="T3850" s="1"/>
  <c r="Y3850" s="1"/>
  <c r="N3850"/>
  <c r="S3850" s="1"/>
  <c r="X3850" s="1"/>
  <c r="R3849"/>
  <c r="Q3849"/>
  <c r="V3849" s="1"/>
  <c r="P3849"/>
  <c r="U3849" s="1"/>
  <c r="Z3849" s="1"/>
  <c r="O3849"/>
  <c r="T3849" s="1"/>
  <c r="Y3849" s="1"/>
  <c r="N3849"/>
  <c r="S3849" s="1"/>
  <c r="R3848"/>
  <c r="Q3848"/>
  <c r="V3848" s="1"/>
  <c r="P3848"/>
  <c r="U3848" s="1"/>
  <c r="Z3848" s="1"/>
  <c r="O3848"/>
  <c r="T3848" s="1"/>
  <c r="Y3848" s="1"/>
  <c r="N3848"/>
  <c r="S3848" s="1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S4702" s="1"/>
  <c r="X4702" s="1"/>
  <c r="R4701"/>
  <c r="W4701" s="1"/>
  <c r="AB4701" s="1"/>
  <c r="Q4701"/>
  <c r="V4701" s="1"/>
  <c r="AA4701" s="1"/>
  <c r="P4701"/>
  <c r="U4701" s="1"/>
  <c r="Z4701" s="1"/>
  <c r="O4701"/>
  <c r="T4701" s="1"/>
  <c r="Y4701" s="1"/>
  <c r="N4701"/>
  <c r="S4701" s="1"/>
  <c r="X4701" s="1"/>
  <c r="R4700"/>
  <c r="W4700" s="1"/>
  <c r="AB4700" s="1"/>
  <c r="Q4700"/>
  <c r="V4700" s="1"/>
  <c r="AA4700" s="1"/>
  <c r="P4700"/>
  <c r="U4700" s="1"/>
  <c r="Z4700" s="1"/>
  <c r="O4700"/>
  <c r="T4700" s="1"/>
  <c r="N4700"/>
  <c r="S4700" s="1"/>
  <c r="X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X4699" s="1"/>
  <c r="R4698"/>
  <c r="W4698" s="1"/>
  <c r="AB4698" s="1"/>
  <c r="Q4698"/>
  <c r="V4698" s="1"/>
  <c r="AA4698" s="1"/>
  <c r="P4698"/>
  <c r="U4698" s="1"/>
  <c r="Z4698" s="1"/>
  <c r="O4698"/>
  <c r="T4698" s="1"/>
  <c r="N4698"/>
  <c r="S4698" s="1"/>
  <c r="X4698" s="1"/>
  <c r="R4697"/>
  <c r="W4697" s="1"/>
  <c r="AB4697" s="1"/>
  <c r="Q4697"/>
  <c r="V4697" s="1"/>
  <c r="AA4697" s="1"/>
  <c r="P4697"/>
  <c r="U4697" s="1"/>
  <c r="Z4697" s="1"/>
  <c r="O4697"/>
  <c r="T4697" s="1"/>
  <c r="N4697"/>
  <c r="S4697" s="1"/>
  <c r="X4697" s="1"/>
  <c r="R4696"/>
  <c r="W4696" s="1"/>
  <c r="AB4696" s="1"/>
  <c r="Q4696"/>
  <c r="V4696" s="1"/>
  <c r="AA4696" s="1"/>
  <c r="P4696"/>
  <c r="U4696" s="1"/>
  <c r="Z4696" s="1"/>
  <c r="O4696"/>
  <c r="T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W4693" s="1"/>
  <c r="AB4693" s="1"/>
  <c r="Q4693"/>
  <c r="V4693" s="1"/>
  <c r="AA4693" s="1"/>
  <c r="P4693"/>
  <c r="U4693" s="1"/>
  <c r="Z4693" s="1"/>
  <c r="O4693"/>
  <c r="T4693" s="1"/>
  <c r="N4693"/>
  <c r="S4693" s="1"/>
  <c r="X4693" s="1"/>
  <c r="R4692"/>
  <c r="W4692" s="1"/>
  <c r="AB4692" s="1"/>
  <c r="Q4692"/>
  <c r="V4692" s="1"/>
  <c r="AA4692" s="1"/>
  <c r="P4692"/>
  <c r="U4692" s="1"/>
  <c r="Z4692" s="1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U4691" s="1"/>
  <c r="Z4691" s="1"/>
  <c r="O4691"/>
  <c r="T4691" s="1"/>
  <c r="N4691"/>
  <c r="S4691" s="1"/>
  <c r="R4690"/>
  <c r="W4690" s="1"/>
  <c r="AB4690" s="1"/>
  <c r="Q4690"/>
  <c r="V4690" s="1"/>
  <c r="AA4690" s="1"/>
  <c r="P4690"/>
  <c r="U4690" s="1"/>
  <c r="Z4690" s="1"/>
  <c r="O4690"/>
  <c r="T4690" s="1"/>
  <c r="N4690"/>
  <c r="S4690" s="1"/>
  <c r="X4690" s="1"/>
  <c r="R4689"/>
  <c r="W4689" s="1"/>
  <c r="AB4689" s="1"/>
  <c r="Q4689"/>
  <c r="V4689" s="1"/>
  <c r="AA4689" s="1"/>
  <c r="P4689"/>
  <c r="U4689" s="1"/>
  <c r="Z4689" s="1"/>
  <c r="O4689"/>
  <c r="T4689" s="1"/>
  <c r="Y4689" s="1"/>
  <c r="N4689"/>
  <c r="S4689" s="1"/>
  <c r="X4689" s="1"/>
  <c r="R4688"/>
  <c r="W4688" s="1"/>
  <c r="AB4688" s="1"/>
  <c r="Q4688"/>
  <c r="V4688" s="1"/>
  <c r="AA4688" s="1"/>
  <c r="P4688"/>
  <c r="U4688" s="1"/>
  <c r="Z4688" s="1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T4687" s="1"/>
  <c r="N4687"/>
  <c r="S4687" s="1"/>
  <c r="R4686"/>
  <c r="W4686" s="1"/>
  <c r="AB4686" s="1"/>
  <c r="Q4686"/>
  <c r="V4686" s="1"/>
  <c r="AA4686" s="1"/>
  <c r="P4686"/>
  <c r="U4686" s="1"/>
  <c r="Z4686" s="1"/>
  <c r="O4686"/>
  <c r="T4686" s="1"/>
  <c r="Y4686" s="1"/>
  <c r="N4686"/>
  <c r="S4686" s="1"/>
  <c r="X4686" s="1"/>
  <c r="R4685"/>
  <c r="W4685" s="1"/>
  <c r="AB4685" s="1"/>
  <c r="Q4685"/>
  <c r="V4685" s="1"/>
  <c r="AA4685" s="1"/>
  <c r="P4685"/>
  <c r="U4685" s="1"/>
  <c r="Z4685" s="1"/>
  <c r="O4685"/>
  <c r="T4685" s="1"/>
  <c r="Y4685" s="1"/>
  <c r="N4685"/>
  <c r="S4685" s="1"/>
  <c r="X4685" s="1"/>
  <c r="R4684"/>
  <c r="W4684" s="1"/>
  <c r="AB4684" s="1"/>
  <c r="Q4684"/>
  <c r="V4684" s="1"/>
  <c r="AA4684" s="1"/>
  <c r="P4684"/>
  <c r="U4684" s="1"/>
  <c r="Z4684" s="1"/>
  <c r="O4684"/>
  <c r="T4684" s="1"/>
  <c r="Y4684" s="1"/>
  <c r="N4684"/>
  <c r="S4684" s="1"/>
  <c r="X4684" s="1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R4682"/>
  <c r="W4682" s="1"/>
  <c r="AB4682" s="1"/>
  <c r="Q4682"/>
  <c r="V4682" s="1"/>
  <c r="AA4682" s="1"/>
  <c r="P4682"/>
  <c r="U4682" s="1"/>
  <c r="Z4682" s="1"/>
  <c r="O4682"/>
  <c r="T4682" s="1"/>
  <c r="N4682"/>
  <c r="S4682" s="1"/>
  <c r="R4681"/>
  <c r="W4681" s="1"/>
  <c r="AB4681" s="1"/>
  <c r="Q4681"/>
  <c r="V4681" s="1"/>
  <c r="AA4681" s="1"/>
  <c r="P4681"/>
  <c r="U4681" s="1"/>
  <c r="Z4681" s="1"/>
  <c r="O4681"/>
  <c r="T4681" s="1"/>
  <c r="N4681"/>
  <c r="S4681" s="1"/>
  <c r="R4680"/>
  <c r="W4680" s="1"/>
  <c r="AB4680" s="1"/>
  <c r="Q4680"/>
  <c r="V4680" s="1"/>
  <c r="AA4680" s="1"/>
  <c r="P4680"/>
  <c r="U4680" s="1"/>
  <c r="Z4680" s="1"/>
  <c r="O4680"/>
  <c r="T4680" s="1"/>
  <c r="Y4680" s="1"/>
  <c r="N4680"/>
  <c r="S4680" s="1"/>
  <c r="X4680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N4635"/>
  <c r="S4635" s="1"/>
  <c r="O4635"/>
  <c r="T4635" s="1"/>
  <c r="P4635"/>
  <c r="U4635" s="1"/>
  <c r="Q4635"/>
  <c r="V4635" s="1"/>
  <c r="R4635"/>
  <c r="W4635" s="1"/>
  <c r="N4636"/>
  <c r="S4636" s="1"/>
  <c r="O4636"/>
  <c r="T4636" s="1"/>
  <c r="P4636"/>
  <c r="U4636" s="1"/>
  <c r="Q4636"/>
  <c r="V4636" s="1"/>
  <c r="R4636"/>
  <c r="W4636" s="1"/>
  <c r="N4637"/>
  <c r="S4637" s="1"/>
  <c r="O4637"/>
  <c r="T4637" s="1"/>
  <c r="P4637"/>
  <c r="U4637" s="1"/>
  <c r="Q4637"/>
  <c r="V4637" s="1"/>
  <c r="R4637"/>
  <c r="W4637" s="1"/>
  <c r="N4638"/>
  <c r="S4638" s="1"/>
  <c r="O4638"/>
  <c r="T4638" s="1"/>
  <c r="P4638"/>
  <c r="U4638" s="1"/>
  <c r="Q4638"/>
  <c r="V4638" s="1"/>
  <c r="R4638"/>
  <c r="W4638" s="1"/>
  <c r="N4639"/>
  <c r="S4639" s="1"/>
  <c r="O4639"/>
  <c r="T4639" s="1"/>
  <c r="P4639"/>
  <c r="U4639" s="1"/>
  <c r="Q4639"/>
  <c r="V4639" s="1"/>
  <c r="R4639"/>
  <c r="W4639" s="1"/>
  <c r="N4640"/>
  <c r="S4640" s="1"/>
  <c r="O4640"/>
  <c r="T4640" s="1"/>
  <c r="P4640"/>
  <c r="U4640" s="1"/>
  <c r="Q4640"/>
  <c r="V4640" s="1"/>
  <c r="R4640"/>
  <c r="W4640" s="1"/>
  <c r="N4641"/>
  <c r="S4641" s="1"/>
  <c r="O4641"/>
  <c r="T4641" s="1"/>
  <c r="P4641"/>
  <c r="U4641" s="1"/>
  <c r="Q4641"/>
  <c r="V4641" s="1"/>
  <c r="R4641"/>
  <c r="W4641" s="1"/>
  <c r="N4642"/>
  <c r="S4642" s="1"/>
  <c r="O4642"/>
  <c r="T4642" s="1"/>
  <c r="P4642"/>
  <c r="U4642" s="1"/>
  <c r="Q4642"/>
  <c r="V4642" s="1"/>
  <c r="R4642"/>
  <c r="W4642" s="1"/>
  <c r="N4643"/>
  <c r="S4643" s="1"/>
  <c r="O4643"/>
  <c r="T4643" s="1"/>
  <c r="P4643"/>
  <c r="U4643" s="1"/>
  <c r="Q4643"/>
  <c r="V4643" s="1"/>
  <c r="R4643"/>
  <c r="W4643" s="1"/>
  <c r="N4644"/>
  <c r="S4644" s="1"/>
  <c r="O4644"/>
  <c r="T4644" s="1"/>
  <c r="P4644"/>
  <c r="U4644" s="1"/>
  <c r="Q4644"/>
  <c r="V4644" s="1"/>
  <c r="R4644"/>
  <c r="W4644" s="1"/>
  <c r="N4645"/>
  <c r="S4645" s="1"/>
  <c r="O4645"/>
  <c r="T4645" s="1"/>
  <c r="P4645"/>
  <c r="U4645" s="1"/>
  <c r="Q4645"/>
  <c r="V4645" s="1"/>
  <c r="R4645"/>
  <c r="W4645" s="1"/>
  <c r="N4646"/>
  <c r="S4646" s="1"/>
  <c r="O4646"/>
  <c r="T4646" s="1"/>
  <c r="P4646"/>
  <c r="U4646" s="1"/>
  <c r="Q4646"/>
  <c r="V4646" s="1"/>
  <c r="R4646"/>
  <c r="W4646" s="1"/>
  <c r="N4647"/>
  <c r="S4647" s="1"/>
  <c r="O4647"/>
  <c r="T4647" s="1"/>
  <c r="P4647"/>
  <c r="U4647" s="1"/>
  <c r="Q4647"/>
  <c r="V4647" s="1"/>
  <c r="R4647"/>
  <c r="W4647" s="1"/>
  <c r="N4648"/>
  <c r="S4648" s="1"/>
  <c r="O4648"/>
  <c r="T4648" s="1"/>
  <c r="P4648"/>
  <c r="U4648" s="1"/>
  <c r="Q4648"/>
  <c r="V4648" s="1"/>
  <c r="R4648"/>
  <c r="W4648" s="1"/>
  <c r="N4649"/>
  <c r="S4649" s="1"/>
  <c r="O4649"/>
  <c r="T4649" s="1"/>
  <c r="P4649"/>
  <c r="U4649" s="1"/>
  <c r="Q4649"/>
  <c r="V4649" s="1"/>
  <c r="R4649"/>
  <c r="W4649" s="1"/>
  <c r="N4650"/>
  <c r="S4650" s="1"/>
  <c r="O4650"/>
  <c r="T4650" s="1"/>
  <c r="P4650"/>
  <c r="U4650" s="1"/>
  <c r="Q4650"/>
  <c r="V4650" s="1"/>
  <c r="R4650"/>
  <c r="W4650" s="1"/>
  <c r="N4651"/>
  <c r="S4651" s="1"/>
  <c r="O4651"/>
  <c r="T4651" s="1"/>
  <c r="P4651"/>
  <c r="U4651" s="1"/>
  <c r="Q4651"/>
  <c r="V4651" s="1"/>
  <c r="R4651"/>
  <c r="W4651" s="1"/>
  <c r="N4652"/>
  <c r="S4652" s="1"/>
  <c r="O4652"/>
  <c r="T4652" s="1"/>
  <c r="P4652"/>
  <c r="U4652" s="1"/>
  <c r="Q4652"/>
  <c r="V4652" s="1"/>
  <c r="R4652"/>
  <c r="W4652" s="1"/>
  <c r="N4653"/>
  <c r="S4653" s="1"/>
  <c r="O4653"/>
  <c r="T4653" s="1"/>
  <c r="P4653"/>
  <c r="U4653" s="1"/>
  <c r="Q4653"/>
  <c r="V4653" s="1"/>
  <c r="R4653"/>
  <c r="W4653" s="1"/>
  <c r="N4654"/>
  <c r="S4654" s="1"/>
  <c r="O4654"/>
  <c r="T4654" s="1"/>
  <c r="P4654"/>
  <c r="U4654" s="1"/>
  <c r="Q4654"/>
  <c r="V4654" s="1"/>
  <c r="R4654"/>
  <c r="W4654" s="1"/>
  <c r="N4655"/>
  <c r="S4655" s="1"/>
  <c r="O4655"/>
  <c r="T4655" s="1"/>
  <c r="P4655"/>
  <c r="U4655" s="1"/>
  <c r="Q4655"/>
  <c r="V4655" s="1"/>
  <c r="R4655"/>
  <c r="W4655" s="1"/>
  <c r="N4656"/>
  <c r="S4656" s="1"/>
  <c r="O4656"/>
  <c r="T4656" s="1"/>
  <c r="P4656"/>
  <c r="U4656" s="1"/>
  <c r="Q4656"/>
  <c r="V4656" s="1"/>
  <c r="R4656"/>
  <c r="W4656" s="1"/>
  <c r="N4657"/>
  <c r="S4657" s="1"/>
  <c r="O4657"/>
  <c r="T4657" s="1"/>
  <c r="P4657"/>
  <c r="U4657" s="1"/>
  <c r="Q4657"/>
  <c r="V4657" s="1"/>
  <c r="R4657"/>
  <c r="W4657" s="1"/>
  <c r="N4658"/>
  <c r="S4658" s="1"/>
  <c r="O4658"/>
  <c r="T4658" s="1"/>
  <c r="P4658"/>
  <c r="U4658" s="1"/>
  <c r="Q4658"/>
  <c r="V4658" s="1"/>
  <c r="R4658"/>
  <c r="W4658" s="1"/>
  <c r="N4659"/>
  <c r="S4659" s="1"/>
  <c r="O4659"/>
  <c r="T4659" s="1"/>
  <c r="P4659"/>
  <c r="U4659" s="1"/>
  <c r="Q4659"/>
  <c r="V4659" s="1"/>
  <c r="R4659"/>
  <c r="W4659" s="1"/>
  <c r="N4660"/>
  <c r="S4660" s="1"/>
  <c r="O4660"/>
  <c r="T4660" s="1"/>
  <c r="P4660"/>
  <c r="U4660" s="1"/>
  <c r="Q4660"/>
  <c r="V4660" s="1"/>
  <c r="R4660"/>
  <c r="W4660" s="1"/>
  <c r="N4661"/>
  <c r="S4661" s="1"/>
  <c r="O4661"/>
  <c r="T4661" s="1"/>
  <c r="P4661"/>
  <c r="U4661" s="1"/>
  <c r="Q4661"/>
  <c r="V4661" s="1"/>
  <c r="R4661"/>
  <c r="W4661" s="1"/>
  <c r="N4662"/>
  <c r="S4662" s="1"/>
  <c r="O4662"/>
  <c r="T4662" s="1"/>
  <c r="P4662"/>
  <c r="U4662" s="1"/>
  <c r="Q4662"/>
  <c r="V4662" s="1"/>
  <c r="R4662"/>
  <c r="W4662" s="1"/>
  <c r="N4663"/>
  <c r="S4663" s="1"/>
  <c r="O4663"/>
  <c r="T4663" s="1"/>
  <c r="P4663"/>
  <c r="U4663" s="1"/>
  <c r="Q4663"/>
  <c r="V4663" s="1"/>
  <c r="R4663"/>
  <c r="W4663" s="1"/>
  <c r="N4664"/>
  <c r="S4664" s="1"/>
  <c r="O4664"/>
  <c r="T4664" s="1"/>
  <c r="P4664"/>
  <c r="U4664" s="1"/>
  <c r="Q4664"/>
  <c r="V4664" s="1"/>
  <c r="R4664"/>
  <c r="W4664" s="1"/>
  <c r="N4665"/>
  <c r="S4665" s="1"/>
  <c r="O4665"/>
  <c r="T4665" s="1"/>
  <c r="P4665"/>
  <c r="U4665" s="1"/>
  <c r="Q4665"/>
  <c r="V4665" s="1"/>
  <c r="R4665"/>
  <c r="W4665" s="1"/>
  <c r="N4666"/>
  <c r="S4666" s="1"/>
  <c r="O4666"/>
  <c r="T4666" s="1"/>
  <c r="P4666"/>
  <c r="U4666" s="1"/>
  <c r="Q4666"/>
  <c r="V4666" s="1"/>
  <c r="R4666"/>
  <c r="W4666" s="1"/>
  <c r="N4667"/>
  <c r="S4667" s="1"/>
  <c r="O4667"/>
  <c r="T4667" s="1"/>
  <c r="P4667"/>
  <c r="U4667" s="1"/>
  <c r="Q4667"/>
  <c r="V4667" s="1"/>
  <c r="R4667"/>
  <c r="W4667" s="1"/>
  <c r="N4668"/>
  <c r="S4668" s="1"/>
  <c r="O4668"/>
  <c r="T4668" s="1"/>
  <c r="P4668"/>
  <c r="U4668" s="1"/>
  <c r="Q4668"/>
  <c r="V4668" s="1"/>
  <c r="R4668"/>
  <c r="W4668" s="1"/>
  <c r="N4669"/>
  <c r="S4669" s="1"/>
  <c r="O4669"/>
  <c r="T4669" s="1"/>
  <c r="P4669"/>
  <c r="U4669" s="1"/>
  <c r="Q4669"/>
  <c r="V4669" s="1"/>
  <c r="R4669"/>
  <c r="W4669" s="1"/>
  <c r="N4670"/>
  <c r="S4670" s="1"/>
  <c r="O4670"/>
  <c r="T4670" s="1"/>
  <c r="P4670"/>
  <c r="U4670" s="1"/>
  <c r="Q4670"/>
  <c r="V4670" s="1"/>
  <c r="R4670"/>
  <c r="W4670" s="1"/>
  <c r="N4671"/>
  <c r="S4671" s="1"/>
  <c r="O4671"/>
  <c r="T4671" s="1"/>
  <c r="P4671"/>
  <c r="U4671" s="1"/>
  <c r="Q4671"/>
  <c r="R4671"/>
  <c r="W4671" s="1"/>
  <c r="N4672"/>
  <c r="S4672" s="1"/>
  <c r="O4672"/>
  <c r="T4672" s="1"/>
  <c r="P4672"/>
  <c r="U4672" s="1"/>
  <c r="Q4672"/>
  <c r="V4672" s="1"/>
  <c r="R4672"/>
  <c r="W4672" s="1"/>
  <c r="N4673"/>
  <c r="S4673" s="1"/>
  <c r="O4673"/>
  <c r="T4673" s="1"/>
  <c r="P4673"/>
  <c r="U4673" s="1"/>
  <c r="Q4673"/>
  <c r="V4673" s="1"/>
  <c r="R4673"/>
  <c r="W4673" s="1"/>
  <c r="N4674"/>
  <c r="S4674" s="1"/>
  <c r="O4674"/>
  <c r="T4674" s="1"/>
  <c r="P4674"/>
  <c r="U4674" s="1"/>
  <c r="Q4674"/>
  <c r="V4674" s="1"/>
  <c r="R4674"/>
  <c r="W4674" s="1"/>
  <c r="N4675"/>
  <c r="S4675" s="1"/>
  <c r="O4675"/>
  <c r="T4675" s="1"/>
  <c r="P4675"/>
  <c r="U4675" s="1"/>
  <c r="Q4675"/>
  <c r="V4675" s="1"/>
  <c r="R4675"/>
  <c r="W4675" s="1"/>
  <c r="N4676"/>
  <c r="S4676" s="1"/>
  <c r="O4676"/>
  <c r="T4676" s="1"/>
  <c r="P4676"/>
  <c r="U4676" s="1"/>
  <c r="Q4676"/>
  <c r="V4676" s="1"/>
  <c r="R4676"/>
  <c r="W4676" s="1"/>
  <c r="R4634"/>
  <c r="W4634" s="1"/>
  <c r="Q4634"/>
  <c r="V4634" s="1"/>
  <c r="AA4634" s="1"/>
  <c r="P4634"/>
  <c r="U4634" s="1"/>
  <c r="O4634"/>
  <c r="T4634" s="1"/>
  <c r="Y4634" s="1"/>
  <c r="N463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83" i="10"/>
  <c r="S3683" s="1"/>
  <c r="O3683"/>
  <c r="T3683" s="1"/>
  <c r="P3683"/>
  <c r="U3683" s="1"/>
  <c r="Q3683"/>
  <c r="R3683"/>
  <c r="N3684"/>
  <c r="S3684" s="1"/>
  <c r="O3684"/>
  <c r="T3684" s="1"/>
  <c r="P3684"/>
  <c r="U3684" s="1"/>
  <c r="Q3684"/>
  <c r="R3684"/>
  <c r="N3685"/>
  <c r="S3685" s="1"/>
  <c r="O3685"/>
  <c r="T3685" s="1"/>
  <c r="P3685"/>
  <c r="U3685" s="1"/>
  <c r="Q3685"/>
  <c r="R3685"/>
  <c r="N3686"/>
  <c r="S3686" s="1"/>
  <c r="O3686"/>
  <c r="T3686" s="1"/>
  <c r="P3686"/>
  <c r="U3686" s="1"/>
  <c r="Q3686"/>
  <c r="R3686"/>
  <c r="N3687"/>
  <c r="S3687" s="1"/>
  <c r="O3687"/>
  <c r="T3687" s="1"/>
  <c r="P3687"/>
  <c r="U3687" s="1"/>
  <c r="Q3687"/>
  <c r="V3687" s="1"/>
  <c r="R3687"/>
  <c r="N3688"/>
  <c r="S3688" s="1"/>
  <c r="O3688"/>
  <c r="T3688" s="1"/>
  <c r="P3688"/>
  <c r="U3688" s="1"/>
  <c r="Q3688"/>
  <c r="V3688" s="1"/>
  <c r="R3688"/>
  <c r="W3688" s="1"/>
  <c r="N3689"/>
  <c r="S3689" s="1"/>
  <c r="O3689"/>
  <c r="T3689" s="1"/>
  <c r="P3689"/>
  <c r="U3689" s="1"/>
  <c r="Q3689"/>
  <c r="V3689" s="1"/>
  <c r="R3689"/>
  <c r="W3689" s="1"/>
  <c r="N3690"/>
  <c r="S3690" s="1"/>
  <c r="O3690"/>
  <c r="T3690" s="1"/>
  <c r="P3690"/>
  <c r="U3690" s="1"/>
  <c r="Q3690"/>
  <c r="V3690" s="1"/>
  <c r="R3690"/>
  <c r="W3690" s="1"/>
  <c r="N3691"/>
  <c r="S3691" s="1"/>
  <c r="O3691"/>
  <c r="T3691" s="1"/>
  <c r="P3691"/>
  <c r="U3691" s="1"/>
  <c r="Q3691"/>
  <c r="V3691" s="1"/>
  <c r="R3691"/>
  <c r="W3691" s="1"/>
  <c r="N3692"/>
  <c r="S3692" s="1"/>
  <c r="O3692"/>
  <c r="T3692" s="1"/>
  <c r="P3692"/>
  <c r="U3692" s="1"/>
  <c r="Q3692"/>
  <c r="V3692" s="1"/>
  <c r="R3692"/>
  <c r="W3692" s="1"/>
  <c r="N3693"/>
  <c r="S3693" s="1"/>
  <c r="O3693"/>
  <c r="T3693" s="1"/>
  <c r="P3693"/>
  <c r="U3693" s="1"/>
  <c r="Q3693"/>
  <c r="V3693" s="1"/>
  <c r="R3693"/>
  <c r="W3693" s="1"/>
  <c r="N3694"/>
  <c r="S3694" s="1"/>
  <c r="O3694"/>
  <c r="T3694" s="1"/>
  <c r="P3694"/>
  <c r="U3694" s="1"/>
  <c r="Q3694"/>
  <c r="V3694" s="1"/>
  <c r="R3694"/>
  <c r="W3694" s="1"/>
  <c r="N3695"/>
  <c r="S3695" s="1"/>
  <c r="O3695"/>
  <c r="T3695" s="1"/>
  <c r="P3695"/>
  <c r="U3695" s="1"/>
  <c r="Q3695"/>
  <c r="V3695" s="1"/>
  <c r="R3695"/>
  <c r="W3695" s="1"/>
  <c r="N3696"/>
  <c r="S3696" s="1"/>
  <c r="O3696"/>
  <c r="T3696" s="1"/>
  <c r="P3696"/>
  <c r="U3696" s="1"/>
  <c r="Q3696"/>
  <c r="V3696" s="1"/>
  <c r="R3696"/>
  <c r="W3696" s="1"/>
  <c r="N2688"/>
  <c r="S2688" s="1"/>
  <c r="O2688"/>
  <c r="T2688" s="1"/>
  <c r="P2688"/>
  <c r="U2688" s="1"/>
  <c r="Q2688"/>
  <c r="R2688"/>
  <c r="N2689"/>
  <c r="S2689" s="1"/>
  <c r="O2689"/>
  <c r="T2689" s="1"/>
  <c r="P2689"/>
  <c r="U2689" s="1"/>
  <c r="Q2689"/>
  <c r="R2689"/>
  <c r="N2690"/>
  <c r="S2690" s="1"/>
  <c r="O2690"/>
  <c r="T2690" s="1"/>
  <c r="P2690"/>
  <c r="U2690" s="1"/>
  <c r="Q2690"/>
  <c r="R2690"/>
  <c r="N2691"/>
  <c r="S2691" s="1"/>
  <c r="O2691"/>
  <c r="T2691" s="1"/>
  <c r="P2691"/>
  <c r="U2691" s="1"/>
  <c r="Q2691"/>
  <c r="R2691"/>
  <c r="N2692"/>
  <c r="S2692" s="1"/>
  <c r="O2692"/>
  <c r="T2692" s="1"/>
  <c r="P2692"/>
  <c r="U2692" s="1"/>
  <c r="Q2692"/>
  <c r="V2692" s="1"/>
  <c r="R2692"/>
  <c r="N2693"/>
  <c r="S2693" s="1"/>
  <c r="O2693"/>
  <c r="T2693" s="1"/>
  <c r="P2693"/>
  <c r="U2693" s="1"/>
  <c r="Q2693"/>
  <c r="V2693" s="1"/>
  <c r="R2693"/>
  <c r="W2693" s="1"/>
  <c r="N2694"/>
  <c r="S2694" s="1"/>
  <c r="O2694"/>
  <c r="T2694" s="1"/>
  <c r="P2694"/>
  <c r="U2694" s="1"/>
  <c r="Q2694"/>
  <c r="R2694"/>
  <c r="W2694" s="1"/>
  <c r="N2695"/>
  <c r="S2695" s="1"/>
  <c r="O2695"/>
  <c r="T2695" s="1"/>
  <c r="P2695"/>
  <c r="U2695" s="1"/>
  <c r="Q2695"/>
  <c r="V2695" s="1"/>
  <c r="R2695"/>
  <c r="N2696"/>
  <c r="S2696" s="1"/>
  <c r="O2696"/>
  <c r="T2696" s="1"/>
  <c r="P2696"/>
  <c r="U2696" s="1"/>
  <c r="Q2696"/>
  <c r="R2696"/>
  <c r="W2696" s="1"/>
  <c r="N2697"/>
  <c r="S2697" s="1"/>
  <c r="O2697"/>
  <c r="T2697" s="1"/>
  <c r="P2697"/>
  <c r="U2697" s="1"/>
  <c r="Z2697" s="1"/>
  <c r="Q2697"/>
  <c r="R2697"/>
  <c r="N2698"/>
  <c r="S2698" s="1"/>
  <c r="O2698"/>
  <c r="T2698" s="1"/>
  <c r="P2698"/>
  <c r="U2698" s="1"/>
  <c r="Z2698" s="1"/>
  <c r="Q2698"/>
  <c r="R2698"/>
  <c r="N2699"/>
  <c r="S2699" s="1"/>
  <c r="O2699"/>
  <c r="T2699" s="1"/>
  <c r="P2699"/>
  <c r="U2699" s="1"/>
  <c r="Q2699"/>
  <c r="R2699"/>
  <c r="N2700"/>
  <c r="S2700" s="1"/>
  <c r="O2700"/>
  <c r="T2700" s="1"/>
  <c r="P2700"/>
  <c r="U2700" s="1"/>
  <c r="Q2700"/>
  <c r="V2700" s="1"/>
  <c r="R2700"/>
  <c r="N2701"/>
  <c r="S2701" s="1"/>
  <c r="O2701"/>
  <c r="T2701" s="1"/>
  <c r="P2701"/>
  <c r="U2701" s="1"/>
  <c r="Q2701"/>
  <c r="V2701" s="1"/>
  <c r="R2701"/>
  <c r="W2701" s="1"/>
  <c r="N2311"/>
  <c r="S2311" s="1"/>
  <c r="O2311"/>
  <c r="T2311" s="1"/>
  <c r="P2311"/>
  <c r="U2311" s="1"/>
  <c r="Q2311"/>
  <c r="R2311"/>
  <c r="N2312"/>
  <c r="S2312" s="1"/>
  <c r="O2312"/>
  <c r="T2312" s="1"/>
  <c r="P2312"/>
  <c r="U2312" s="1"/>
  <c r="Q2312"/>
  <c r="R2312"/>
  <c r="N2313"/>
  <c r="S2313" s="1"/>
  <c r="O2313"/>
  <c r="T2313" s="1"/>
  <c r="P2313"/>
  <c r="U2313" s="1"/>
  <c r="Q2313"/>
  <c r="R2313"/>
  <c r="N2314"/>
  <c r="S2314" s="1"/>
  <c r="O2314"/>
  <c r="T2314" s="1"/>
  <c r="P2314"/>
  <c r="U2314" s="1"/>
  <c r="Q2314"/>
  <c r="V2314" s="1"/>
  <c r="R2314"/>
  <c r="N2315"/>
  <c r="S2315" s="1"/>
  <c r="O2315"/>
  <c r="T2315" s="1"/>
  <c r="P2315"/>
  <c r="U2315" s="1"/>
  <c r="Q2315"/>
  <c r="V2315" s="1"/>
  <c r="R2315"/>
  <c r="W2315" s="1"/>
  <c r="N2316"/>
  <c r="S2316" s="1"/>
  <c r="O2316"/>
  <c r="T2316" s="1"/>
  <c r="P2316"/>
  <c r="U2316" s="1"/>
  <c r="Q2316"/>
  <c r="V2316" s="1"/>
  <c r="R2316"/>
  <c r="W2316" s="1"/>
  <c r="N2317"/>
  <c r="S2317" s="1"/>
  <c r="O2317"/>
  <c r="T2317" s="1"/>
  <c r="P2317"/>
  <c r="U2317" s="1"/>
  <c r="Q2317"/>
  <c r="V2317" s="1"/>
  <c r="R2317"/>
  <c r="W2317" s="1"/>
  <c r="N2318"/>
  <c r="S2318" s="1"/>
  <c r="O2318"/>
  <c r="T2318" s="1"/>
  <c r="P2318"/>
  <c r="U2318" s="1"/>
  <c r="Q2318"/>
  <c r="R2318"/>
  <c r="W2318" s="1"/>
  <c r="N2319"/>
  <c r="S2319" s="1"/>
  <c r="O2319"/>
  <c r="T2319" s="1"/>
  <c r="P2319"/>
  <c r="U2319" s="1"/>
  <c r="Q2319"/>
  <c r="R2319"/>
  <c r="N2320"/>
  <c r="S2320" s="1"/>
  <c r="O2320"/>
  <c r="T2320" s="1"/>
  <c r="P2320"/>
  <c r="U2320" s="1"/>
  <c r="Q2320"/>
  <c r="R2320"/>
  <c r="N2321"/>
  <c r="S2321" s="1"/>
  <c r="O2321"/>
  <c r="T2321" s="1"/>
  <c r="P2321"/>
  <c r="U2321" s="1"/>
  <c r="Q2321"/>
  <c r="R2321"/>
  <c r="N2322"/>
  <c r="S2322" s="1"/>
  <c r="O2322"/>
  <c r="T2322" s="1"/>
  <c r="P2322"/>
  <c r="U2322" s="1"/>
  <c r="Q2322"/>
  <c r="R2322"/>
  <c r="N2323"/>
  <c r="S2323" s="1"/>
  <c r="O2323"/>
  <c r="T2323" s="1"/>
  <c r="P2323"/>
  <c r="U2323" s="1"/>
  <c r="Q2323"/>
  <c r="V2323" s="1"/>
  <c r="R2323"/>
  <c r="N2324"/>
  <c r="S2324" s="1"/>
  <c r="O2324"/>
  <c r="T2324" s="1"/>
  <c r="P2324"/>
  <c r="U2324" s="1"/>
  <c r="Q2324"/>
  <c r="V2324" s="1"/>
  <c r="R2324"/>
  <c r="W2324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301"/>
  <c r="W4301" s="1"/>
  <c r="AB4301" s="1"/>
  <c r="Q4301"/>
  <c r="V4301" s="1"/>
  <c r="AA4301" s="1"/>
  <c r="P4301"/>
  <c r="U4301" s="1"/>
  <c r="O4301"/>
  <c r="T4301" s="1"/>
  <c r="N4301"/>
  <c r="R4286"/>
  <c r="W4286" s="1"/>
  <c r="AB4286" s="1"/>
  <c r="Q4286"/>
  <c r="V4286" s="1"/>
  <c r="AA4286" s="1"/>
  <c r="P4286"/>
  <c r="U4286" s="1"/>
  <c r="O4286"/>
  <c r="T4286" s="1"/>
  <c r="N4286"/>
  <c r="R3470"/>
  <c r="W3470" s="1"/>
  <c r="AB3470" s="1"/>
  <c r="Q3470"/>
  <c r="V3470" s="1"/>
  <c r="AA3470" s="1"/>
  <c r="P3470"/>
  <c r="U3470" s="1"/>
  <c r="Z3470" s="1"/>
  <c r="O3470"/>
  <c r="T3470" s="1"/>
  <c r="Y3470" s="1"/>
  <c r="N3470"/>
  <c r="S3470" s="1"/>
  <c r="R3455"/>
  <c r="W3455" s="1"/>
  <c r="AB3455" s="1"/>
  <c r="Q3455"/>
  <c r="V3455" s="1"/>
  <c r="AA3455" s="1"/>
  <c r="P3455"/>
  <c r="U3455" s="1"/>
  <c r="Z3455" s="1"/>
  <c r="O3455"/>
  <c r="T3455" s="1"/>
  <c r="Y3455" s="1"/>
  <c r="N3455"/>
  <c r="S3455" s="1"/>
  <c r="X3455" s="1"/>
  <c r="R2927"/>
  <c r="W2927" s="1"/>
  <c r="AB2927" s="1"/>
  <c r="Q2927"/>
  <c r="V2927" s="1"/>
  <c r="AA2927" s="1"/>
  <c r="P2927"/>
  <c r="U2927" s="1"/>
  <c r="Z2927" s="1"/>
  <c r="O2927"/>
  <c r="T2927" s="1"/>
  <c r="N2927"/>
  <c r="R2926"/>
  <c r="W2926" s="1"/>
  <c r="AB2926" s="1"/>
  <c r="Q2926"/>
  <c r="V2926" s="1"/>
  <c r="AA2926" s="1"/>
  <c r="P2926"/>
  <c r="U2926" s="1"/>
  <c r="O2926"/>
  <c r="N2926"/>
  <c r="R2925"/>
  <c r="W2925" s="1"/>
  <c r="Q2925"/>
  <c r="V2925" s="1"/>
  <c r="P2925"/>
  <c r="O2925"/>
  <c r="N2925"/>
  <c r="S2925" s="1"/>
  <c r="X2925" s="1"/>
  <c r="R2924"/>
  <c r="Q2924"/>
  <c r="P2924"/>
  <c r="O2924"/>
  <c r="T2924" s="1"/>
  <c r="Y2924" s="1"/>
  <c r="N2924"/>
  <c r="S2924" s="1"/>
  <c r="X2924" s="1"/>
  <c r="R2923"/>
  <c r="Q2923"/>
  <c r="P2923"/>
  <c r="U2923" s="1"/>
  <c r="Z2923" s="1"/>
  <c r="O2923"/>
  <c r="T2923" s="1"/>
  <c r="Y2923" s="1"/>
  <c r="N2923"/>
  <c r="S2923" s="1"/>
  <c r="X2923" s="1"/>
  <c r="R2922"/>
  <c r="Q2922"/>
  <c r="V2922" s="1"/>
  <c r="AA2922" s="1"/>
  <c r="P2922"/>
  <c r="U2922" s="1"/>
  <c r="Z2922" s="1"/>
  <c r="O2922"/>
  <c r="T2922" s="1"/>
  <c r="Y2922" s="1"/>
  <c r="N2922"/>
  <c r="S2922" s="1"/>
  <c r="X2922" s="1"/>
  <c r="R2921"/>
  <c r="W2921" s="1"/>
  <c r="AB2921" s="1"/>
  <c r="Q2921"/>
  <c r="V2921" s="1"/>
  <c r="AA2921" s="1"/>
  <c r="P2921"/>
  <c r="U2921" s="1"/>
  <c r="Z2921" s="1"/>
  <c r="O2921"/>
  <c r="T2921" s="1"/>
  <c r="Y2921" s="1"/>
  <c r="N2921"/>
  <c r="S2921" s="1"/>
  <c r="R2920"/>
  <c r="W2920" s="1"/>
  <c r="AB2920" s="1"/>
  <c r="Q2920"/>
  <c r="V2920" s="1"/>
  <c r="AA2920" s="1"/>
  <c r="P2920"/>
  <c r="U2920" s="1"/>
  <c r="Z2920" s="1"/>
  <c r="O2920"/>
  <c r="T2920" s="1"/>
  <c r="N2920"/>
  <c r="S2920" s="1"/>
  <c r="R2919"/>
  <c r="W2919" s="1"/>
  <c r="AB2919" s="1"/>
  <c r="Q2919"/>
  <c r="V2919" s="1"/>
  <c r="AA2919" s="1"/>
  <c r="P2919"/>
  <c r="U2919" s="1"/>
  <c r="O2919"/>
  <c r="T2919" s="1"/>
  <c r="N2919"/>
  <c r="R2918"/>
  <c r="Q2918"/>
  <c r="V2918" s="1"/>
  <c r="P2918"/>
  <c r="U2918" s="1"/>
  <c r="O2918"/>
  <c r="N2918"/>
  <c r="R2917"/>
  <c r="Q2917"/>
  <c r="V2917" s="1"/>
  <c r="P2917"/>
  <c r="O2917"/>
  <c r="N2917"/>
  <c r="S2917" s="1"/>
  <c r="X2917" s="1"/>
  <c r="R2916"/>
  <c r="W2916" s="1"/>
  <c r="Q2916"/>
  <c r="P2916"/>
  <c r="O2916"/>
  <c r="T2916" s="1"/>
  <c r="Y2916" s="1"/>
  <c r="N2916"/>
  <c r="S2916" s="1"/>
  <c r="X2916" s="1"/>
  <c r="R2915"/>
  <c r="Q2915"/>
  <c r="P2915"/>
  <c r="U2915" s="1"/>
  <c r="Z2915" s="1"/>
  <c r="O2915"/>
  <c r="T2915" s="1"/>
  <c r="Y2915" s="1"/>
  <c r="N2915"/>
  <c r="S2915" s="1"/>
  <c r="X2915" s="1"/>
  <c r="R2914"/>
  <c r="Q2914"/>
  <c r="V2914" s="1"/>
  <c r="AA2914" s="1"/>
  <c r="P2914"/>
  <c r="U2914" s="1"/>
  <c r="Z2914" s="1"/>
  <c r="O2914"/>
  <c r="T2914" s="1"/>
  <c r="Y2914" s="1"/>
  <c r="N2914"/>
  <c r="S2914" s="1"/>
  <c r="R2913"/>
  <c r="Q2913"/>
  <c r="V2913" s="1"/>
  <c r="AA2913" s="1"/>
  <c r="P2913"/>
  <c r="U2913" s="1"/>
  <c r="Z2913" s="1"/>
  <c r="O2913"/>
  <c r="T2913" s="1"/>
  <c r="Y2913" s="1"/>
  <c r="N2913"/>
  <c r="R2837"/>
  <c r="W2837" s="1"/>
  <c r="AB2837" s="1"/>
  <c r="Q2837"/>
  <c r="V2837" s="1"/>
  <c r="AA2837" s="1"/>
  <c r="P2837"/>
  <c r="U2837" s="1"/>
  <c r="Z2837" s="1"/>
  <c r="O2837"/>
  <c r="T2837" s="1"/>
  <c r="N2837"/>
  <c r="S2837" s="1"/>
  <c r="X2837" s="1"/>
  <c r="R2822"/>
  <c r="W2822" s="1"/>
  <c r="AB2822" s="1"/>
  <c r="Q2822"/>
  <c r="V2822" s="1"/>
  <c r="P2822"/>
  <c r="U2822" s="1"/>
  <c r="O2822"/>
  <c r="T2822" s="1"/>
  <c r="N2822"/>
  <c r="S2822" s="1"/>
  <c r="X2822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R2777"/>
  <c r="W2777" s="1"/>
  <c r="AB2777" s="1"/>
  <c r="Q2777"/>
  <c r="V2777" s="1"/>
  <c r="P2777"/>
  <c r="O2777"/>
  <c r="T2777" s="1"/>
  <c r="N2777"/>
  <c r="R2566"/>
  <c r="W2566" s="1"/>
  <c r="AB2566" s="1"/>
  <c r="Q2566"/>
  <c r="V2566" s="1"/>
  <c r="AA2566" s="1"/>
  <c r="P2566"/>
  <c r="U2566" s="1"/>
  <c r="Z2566" s="1"/>
  <c r="O2566"/>
  <c r="T2566" s="1"/>
  <c r="Y2566" s="1"/>
  <c r="N2566"/>
  <c r="S2566" s="1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O2536"/>
  <c r="T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X2521" s="1"/>
  <c r="R2445"/>
  <c r="W2445" s="1"/>
  <c r="AB2445" s="1"/>
  <c r="Q2445"/>
  <c r="V2445" s="1"/>
  <c r="P2445"/>
  <c r="U2445" s="1"/>
  <c r="O2445"/>
  <c r="T2445" s="1"/>
  <c r="Y2445" s="1"/>
  <c r="N2445"/>
  <c r="S2445" s="1"/>
  <c r="X2445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AA2400" s="1"/>
  <c r="P2400"/>
  <c r="U2400" s="1"/>
  <c r="Z2400" s="1"/>
  <c r="O2400"/>
  <c r="T2400" s="1"/>
  <c r="Y2400" s="1"/>
  <c r="N2400"/>
  <c r="S2400" s="1"/>
  <c r="X2400" s="1"/>
  <c r="R2263"/>
  <c r="W2263" s="1"/>
  <c r="AB2263" s="1"/>
  <c r="Q2263"/>
  <c r="V2263" s="1"/>
  <c r="P2263"/>
  <c r="U2263" s="1"/>
  <c r="Z2263" s="1"/>
  <c r="O2263"/>
  <c r="T2263" s="1"/>
  <c r="Y2263" s="1"/>
  <c r="N2263"/>
  <c r="R2262"/>
  <c r="W2262" s="1"/>
  <c r="Q2262"/>
  <c r="V2262" s="1"/>
  <c r="AA2262" s="1"/>
  <c r="P2262"/>
  <c r="U2262" s="1"/>
  <c r="Z2262" s="1"/>
  <c r="O2262"/>
  <c r="N2262"/>
  <c r="R2261"/>
  <c r="W2261" s="1"/>
  <c r="AB2261" s="1"/>
  <c r="Q2261"/>
  <c r="V2261" s="1"/>
  <c r="AA2261" s="1"/>
  <c r="P2261"/>
  <c r="O2261"/>
  <c r="N2261"/>
  <c r="S2261" s="1"/>
  <c r="X2261" s="1"/>
  <c r="R2260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T2257" s="1"/>
  <c r="N2257"/>
  <c r="S2257" s="1"/>
  <c r="R2256"/>
  <c r="W2256" s="1"/>
  <c r="AB2256" s="1"/>
  <c r="Q2256"/>
  <c r="V2256" s="1"/>
  <c r="AA2256" s="1"/>
  <c r="P2256"/>
  <c r="O2256"/>
  <c r="T2256" s="1"/>
  <c r="N2256"/>
  <c r="S2256" s="1"/>
  <c r="R2255"/>
  <c r="W2255" s="1"/>
  <c r="AB2255" s="1"/>
  <c r="Q2255"/>
  <c r="P2255"/>
  <c r="U2255" s="1"/>
  <c r="O2255"/>
  <c r="T2255" s="1"/>
  <c r="N2255"/>
  <c r="R2254"/>
  <c r="Q2254"/>
  <c r="V2254" s="1"/>
  <c r="P2254"/>
  <c r="U2254" s="1"/>
  <c r="O2254"/>
  <c r="N2254"/>
  <c r="R2253"/>
  <c r="Q2253"/>
  <c r="V2253" s="1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49"/>
  <c r="Q2249"/>
  <c r="V2249" s="1"/>
  <c r="AA2249" s="1"/>
  <c r="P2249"/>
  <c r="U2249" s="1"/>
  <c r="Z2249" s="1"/>
  <c r="O2249"/>
  <c r="T2249" s="1"/>
  <c r="Y2249" s="1"/>
  <c r="N2249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625"/>
  <c r="W4625" s="1"/>
  <c r="AB4625" s="1"/>
  <c r="Q4625"/>
  <c r="V4625" s="1"/>
  <c r="AA4625" s="1"/>
  <c r="P4625"/>
  <c r="U4625" s="1"/>
  <c r="Z4625" s="1"/>
  <c r="O4625"/>
  <c r="T4625" s="1"/>
  <c r="Y4625" s="1"/>
  <c r="N4625"/>
  <c r="S4625" s="1"/>
  <c r="X4625" s="1"/>
  <c r="R4619"/>
  <c r="W4619" s="1"/>
  <c r="AB4619" s="1"/>
  <c r="Q4619"/>
  <c r="V4619" s="1"/>
  <c r="AA4619" s="1"/>
  <c r="P4619"/>
  <c r="O4619"/>
  <c r="T4619" s="1"/>
  <c r="Y4619" s="1"/>
  <c r="N4619"/>
  <c r="S4619" s="1"/>
  <c r="X4619" s="1"/>
  <c r="R4613"/>
  <c r="W4613" s="1"/>
  <c r="AB4613" s="1"/>
  <c r="Q4613"/>
  <c r="V4613" s="1"/>
  <c r="AA4613" s="1"/>
  <c r="P4613"/>
  <c r="U4613" s="1"/>
  <c r="Z4613" s="1"/>
  <c r="O4613"/>
  <c r="T4613" s="1"/>
  <c r="Y4613" s="1"/>
  <c r="N4613"/>
  <c r="S4613" s="1"/>
  <c r="X4613" s="1"/>
  <c r="R4607"/>
  <c r="W4607" s="1"/>
  <c r="AB4607" s="1"/>
  <c r="Q4607"/>
  <c r="V4607" s="1"/>
  <c r="AA4607" s="1"/>
  <c r="P4607"/>
  <c r="U4607" s="1"/>
  <c r="Z4607" s="1"/>
  <c r="O4607"/>
  <c r="T4607" s="1"/>
  <c r="Y4607" s="1"/>
  <c r="N4607"/>
  <c r="S4607" s="1"/>
  <c r="X4607" s="1"/>
  <c r="R4601"/>
  <c r="W4601" s="1"/>
  <c r="AB4601" s="1"/>
  <c r="Q4601"/>
  <c r="V4601" s="1"/>
  <c r="AA4601" s="1"/>
  <c r="P4601"/>
  <c r="O4601"/>
  <c r="T4601" s="1"/>
  <c r="Y4601" s="1"/>
  <c r="N4601"/>
  <c r="S4601" s="1"/>
  <c r="X4601" s="1"/>
  <c r="R4595"/>
  <c r="W4595" s="1"/>
  <c r="AB4595" s="1"/>
  <c r="Q4595"/>
  <c r="V4595" s="1"/>
  <c r="AA4595" s="1"/>
  <c r="P4595"/>
  <c r="U4595" s="1"/>
  <c r="Z4595" s="1"/>
  <c r="O4595"/>
  <c r="T4595" s="1"/>
  <c r="Y4595" s="1"/>
  <c r="N4595"/>
  <c r="S4595" s="1"/>
  <c r="X4595" s="1"/>
  <c r="R4589"/>
  <c r="W4589" s="1"/>
  <c r="AB4589" s="1"/>
  <c r="Q4589"/>
  <c r="V4589" s="1"/>
  <c r="AA4589" s="1"/>
  <c r="P4589"/>
  <c r="U4589" s="1"/>
  <c r="Z4589" s="1"/>
  <c r="O4589"/>
  <c r="N4589"/>
  <c r="R4582"/>
  <c r="W4582" s="1"/>
  <c r="AB4582" s="1"/>
  <c r="Q4582"/>
  <c r="V4582" s="1"/>
  <c r="AA4582" s="1"/>
  <c r="P4582"/>
  <c r="U4582" s="1"/>
  <c r="Z4582" s="1"/>
  <c r="O4582"/>
  <c r="T4582" s="1"/>
  <c r="Y4582" s="1"/>
  <c r="N4582"/>
  <c r="S4582" s="1"/>
  <c r="X4582" s="1"/>
  <c r="R4576"/>
  <c r="W4576" s="1"/>
  <c r="AB4576" s="1"/>
  <c r="Q4576"/>
  <c r="V4576" s="1"/>
  <c r="AA4576" s="1"/>
  <c r="P4576"/>
  <c r="U4576" s="1"/>
  <c r="Z4576" s="1"/>
  <c r="O4576"/>
  <c r="N4576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39"/>
  <c r="W4539" s="1"/>
  <c r="AB4539" s="1"/>
  <c r="Q4539"/>
  <c r="V4539" s="1"/>
  <c r="AA4539" s="1"/>
  <c r="P4539"/>
  <c r="U4539" s="1"/>
  <c r="Z4539" s="1"/>
  <c r="O4539"/>
  <c r="T4539" s="1"/>
  <c r="Y4539" s="1"/>
  <c r="N4539"/>
  <c r="S4539" s="1"/>
  <c r="X4539" s="1"/>
  <c r="R4527"/>
  <c r="W4527" s="1"/>
  <c r="AB4527" s="1"/>
  <c r="Q4527"/>
  <c r="V4527" s="1"/>
  <c r="AA4527" s="1"/>
  <c r="P4527"/>
  <c r="U4527" s="1"/>
  <c r="Z4527" s="1"/>
  <c r="O4527"/>
  <c r="T4527" s="1"/>
  <c r="Y4527" s="1"/>
  <c r="N4527"/>
  <c r="S4527" s="1"/>
  <c r="X4527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X4521" s="1"/>
  <c r="R4515"/>
  <c r="W4515" s="1"/>
  <c r="AB4515" s="1"/>
  <c r="Q4515"/>
  <c r="V4515" s="1"/>
  <c r="AA4515" s="1"/>
  <c r="P4515"/>
  <c r="U4515" s="1"/>
  <c r="Z4515" s="1"/>
  <c r="O4515"/>
  <c r="N4515"/>
  <c r="S4515" s="1"/>
  <c r="R4452"/>
  <c r="W4452" s="1"/>
  <c r="AB4452" s="1"/>
  <c r="Q4452"/>
  <c r="V4452" s="1"/>
  <c r="AA4452" s="1"/>
  <c r="P4452"/>
  <c r="U4452" s="1"/>
  <c r="Z4452" s="1"/>
  <c r="O4452"/>
  <c r="T4452" s="1"/>
  <c r="Y4452" s="1"/>
  <c r="N4452"/>
  <c r="S4452" s="1"/>
  <c r="X4452" s="1"/>
  <c r="R4437"/>
  <c r="W4437" s="1"/>
  <c r="AB4437" s="1"/>
  <c r="Q4437"/>
  <c r="V4437" s="1"/>
  <c r="AA4437" s="1"/>
  <c r="P4437"/>
  <c r="U4437" s="1"/>
  <c r="Z4437" s="1"/>
  <c r="O4437"/>
  <c r="T4437" s="1"/>
  <c r="Y4437" s="1"/>
  <c r="N4437"/>
  <c r="S4437" s="1"/>
  <c r="X4437" s="1"/>
  <c r="R4422"/>
  <c r="W4422" s="1"/>
  <c r="AB4422" s="1"/>
  <c r="Q4422"/>
  <c r="V4422" s="1"/>
  <c r="AA4422" s="1"/>
  <c r="P4422"/>
  <c r="O4422"/>
  <c r="T4422" s="1"/>
  <c r="Y4422" s="1"/>
  <c r="N4422"/>
  <c r="S4422" s="1"/>
  <c r="X4422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77"/>
  <c r="W4377" s="1"/>
  <c r="AB4377" s="1"/>
  <c r="Q4377"/>
  <c r="V4377" s="1"/>
  <c r="AA4377" s="1"/>
  <c r="P4377"/>
  <c r="U4377" s="1"/>
  <c r="Z4377" s="1"/>
  <c r="O4377"/>
  <c r="N4377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R4361"/>
  <c r="W4361" s="1"/>
  <c r="AB4361" s="1"/>
  <c r="Q4361"/>
  <c r="V4361" s="1"/>
  <c r="AA4361" s="1"/>
  <c r="P4361"/>
  <c r="O4361"/>
  <c r="N4361"/>
  <c r="R4360"/>
  <c r="W4360" s="1"/>
  <c r="AB4360" s="1"/>
  <c r="Q4360"/>
  <c r="V4360" s="1"/>
  <c r="AA4360" s="1"/>
  <c r="P4360"/>
  <c r="O4360"/>
  <c r="N4360"/>
  <c r="S4360" s="1"/>
  <c r="X4360" s="1"/>
  <c r="R4359"/>
  <c r="W4359" s="1"/>
  <c r="AB4359" s="1"/>
  <c r="Q4359"/>
  <c r="P4359"/>
  <c r="O4359"/>
  <c r="T4359" s="1"/>
  <c r="Y4359" s="1"/>
  <c r="N4359"/>
  <c r="S4359" s="1"/>
  <c r="X4359" s="1"/>
  <c r="R4358"/>
  <c r="Q4358"/>
  <c r="P4358"/>
  <c r="U4358" s="1"/>
  <c r="Z4358" s="1"/>
  <c r="O4358"/>
  <c r="T4358" s="1"/>
  <c r="Y4358" s="1"/>
  <c r="N4358"/>
  <c r="S4358" s="1"/>
  <c r="X4358" s="1"/>
  <c r="R4357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V4355" s="1"/>
  <c r="AA4355" s="1"/>
  <c r="P4355"/>
  <c r="U4355" s="1"/>
  <c r="Z4355" s="1"/>
  <c r="O4355"/>
  <c r="T4355" s="1"/>
  <c r="Y4355" s="1"/>
  <c r="N4355"/>
  <c r="R4354"/>
  <c r="W4354" s="1"/>
  <c r="AB4354" s="1"/>
  <c r="Q4354"/>
  <c r="V4354" s="1"/>
  <c r="AA4354" s="1"/>
  <c r="P4354"/>
  <c r="O4354"/>
  <c r="N4354"/>
  <c r="R4353"/>
  <c r="W4353" s="1"/>
  <c r="AB4353" s="1"/>
  <c r="Q4353"/>
  <c r="P4353"/>
  <c r="O4353"/>
  <c r="N4353"/>
  <c r="R4352"/>
  <c r="Q4352"/>
  <c r="V4352" s="1"/>
  <c r="P4352"/>
  <c r="U4352" s="1"/>
  <c r="Z4352" s="1"/>
  <c r="O4352"/>
  <c r="N4352"/>
  <c r="S4352" s="1"/>
  <c r="X4352" s="1"/>
  <c r="R4351"/>
  <c r="W4351" s="1"/>
  <c r="Q4351"/>
  <c r="V4351" s="1"/>
  <c r="AA4351" s="1"/>
  <c r="P4351"/>
  <c r="O4351"/>
  <c r="T4351" s="1"/>
  <c r="Y4351" s="1"/>
  <c r="N4351"/>
  <c r="R4350"/>
  <c r="W4350" s="1"/>
  <c r="AB4350" s="1"/>
  <c r="Q4350"/>
  <c r="P4350"/>
  <c r="U4350" s="1"/>
  <c r="Z4350" s="1"/>
  <c r="O4350"/>
  <c r="N4350"/>
  <c r="S4350" s="1"/>
  <c r="X4350" s="1"/>
  <c r="R4349"/>
  <c r="Q4349"/>
  <c r="V4349" s="1"/>
  <c r="AA4349" s="1"/>
  <c r="P4349"/>
  <c r="O4349"/>
  <c r="T4349" s="1"/>
  <c r="Y4349" s="1"/>
  <c r="N4349"/>
  <c r="S4349" s="1"/>
  <c r="R4348"/>
  <c r="W4348" s="1"/>
  <c r="AB4348" s="1"/>
  <c r="Q4348"/>
  <c r="V4348" s="1"/>
  <c r="P4348"/>
  <c r="U4348" s="1"/>
  <c r="Z4348" s="1"/>
  <c r="O4348"/>
  <c r="T4348" s="1"/>
  <c r="N4348"/>
  <c r="R4347"/>
  <c r="W4347" s="1"/>
  <c r="AB4347" s="1"/>
  <c r="Q4347"/>
  <c r="V4347" s="1"/>
  <c r="P4347"/>
  <c r="U4347" s="1"/>
  <c r="Z4347" s="1"/>
  <c r="O4347"/>
  <c r="T4347" s="1"/>
  <c r="N4347"/>
  <c r="R4346"/>
  <c r="W4346" s="1"/>
  <c r="AB4346" s="1"/>
  <c r="Q4346"/>
  <c r="V4346" s="1"/>
  <c r="AA4346" s="1"/>
  <c r="P4346"/>
  <c r="U4346" s="1"/>
  <c r="Z4346" s="1"/>
  <c r="O4346"/>
  <c r="T4346" s="1"/>
  <c r="Y4346" s="1"/>
  <c r="N4346"/>
  <c r="R4345"/>
  <c r="W4345" s="1"/>
  <c r="AB4345" s="1"/>
  <c r="Q4345"/>
  <c r="V4345" s="1"/>
  <c r="AA4345" s="1"/>
  <c r="P4345"/>
  <c r="U4345" s="1"/>
  <c r="Z4345" s="1"/>
  <c r="O4345"/>
  <c r="N4345"/>
  <c r="R4344"/>
  <c r="W4344" s="1"/>
  <c r="AB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2"/>
  <c r="Q4342"/>
  <c r="P4342"/>
  <c r="U4342" s="1"/>
  <c r="Z4342" s="1"/>
  <c r="O4342"/>
  <c r="T4342" s="1"/>
  <c r="Y4342" s="1"/>
  <c r="N4342"/>
  <c r="S4342" s="1"/>
  <c r="X4342" s="1"/>
  <c r="R4341"/>
  <c r="Q4341"/>
  <c r="V4341" s="1"/>
  <c r="AA4341" s="1"/>
  <c r="P4341"/>
  <c r="U4341" s="1"/>
  <c r="Z4341" s="1"/>
  <c r="O4341"/>
  <c r="T4341" s="1"/>
  <c r="Y4341" s="1"/>
  <c r="N4341"/>
  <c r="S4341" s="1"/>
  <c r="X4341" s="1"/>
  <c r="R4340"/>
  <c r="W4340" s="1"/>
  <c r="AB4340" s="1"/>
  <c r="Q4340"/>
  <c r="V4340" s="1"/>
  <c r="AA4340" s="1"/>
  <c r="P4340"/>
  <c r="U4340" s="1"/>
  <c r="Z4340" s="1"/>
  <c r="O4340"/>
  <c r="T4340" s="1"/>
  <c r="Y4340" s="1"/>
  <c r="N4340"/>
  <c r="S4340" s="1"/>
  <c r="X4340" s="1"/>
  <c r="R4339"/>
  <c r="W4339" s="1"/>
  <c r="AB4339" s="1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P4338"/>
  <c r="U4338" s="1"/>
  <c r="Z4338" s="1"/>
  <c r="O4338"/>
  <c r="T4338" s="1"/>
  <c r="Y4338" s="1"/>
  <c r="N4338"/>
  <c r="R4337"/>
  <c r="W4337" s="1"/>
  <c r="Q4337"/>
  <c r="V4337" s="1"/>
  <c r="AA4337" s="1"/>
  <c r="P4337"/>
  <c r="U4337" s="1"/>
  <c r="Z4337" s="1"/>
  <c r="O4337"/>
  <c r="N4337"/>
  <c r="R4336"/>
  <c r="W4336" s="1"/>
  <c r="AB4336" s="1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R4332"/>
  <c r="Q4332"/>
  <c r="V4332" s="1"/>
  <c r="AA4332" s="1"/>
  <c r="P4332"/>
  <c r="U4332" s="1"/>
  <c r="Z4332" s="1"/>
  <c r="O4332"/>
  <c r="T4332" s="1"/>
  <c r="Y4332" s="1"/>
  <c r="N4332"/>
  <c r="S4332" s="1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W4283" s="1"/>
  <c r="AB4283" s="1"/>
  <c r="Q4283"/>
  <c r="V4283" s="1"/>
  <c r="P4283"/>
  <c r="O4283"/>
  <c r="N4283"/>
  <c r="S4283" s="1"/>
  <c r="X4283" s="1"/>
  <c r="R4282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N4280"/>
  <c r="S4280" s="1"/>
  <c r="X4280" s="1"/>
  <c r="R4279"/>
  <c r="W4279" s="1"/>
  <c r="AB4279" s="1"/>
  <c r="Q4279"/>
  <c r="V4279" s="1"/>
  <c r="AA4279" s="1"/>
  <c r="P4279"/>
  <c r="O4279"/>
  <c r="T4279" s="1"/>
  <c r="Y4279" s="1"/>
  <c r="N4279"/>
  <c r="R4278"/>
  <c r="W4278" s="1"/>
  <c r="AB4278" s="1"/>
  <c r="Q4278"/>
  <c r="V4278" s="1"/>
  <c r="AA4278" s="1"/>
  <c r="P4278"/>
  <c r="U4278" s="1"/>
  <c r="Z4278" s="1"/>
  <c r="O4278"/>
  <c r="T4278" s="1"/>
  <c r="N4278"/>
  <c r="S4278" s="1"/>
  <c r="R4277"/>
  <c r="W4277" s="1"/>
  <c r="Q4277"/>
  <c r="V4277" s="1"/>
  <c r="AA4277" s="1"/>
  <c r="P4277"/>
  <c r="U4277" s="1"/>
  <c r="O4277"/>
  <c r="T4277" s="1"/>
  <c r="N4277"/>
  <c r="R4276"/>
  <c r="W4276" s="1"/>
  <c r="AB4276" s="1"/>
  <c r="Q4276"/>
  <c r="V4276" s="1"/>
  <c r="P4276"/>
  <c r="U4276" s="1"/>
  <c r="O4276"/>
  <c r="N4276"/>
  <c r="R4275"/>
  <c r="W4275" s="1"/>
  <c r="Q4275"/>
  <c r="V4275" s="1"/>
  <c r="P4275"/>
  <c r="O4275"/>
  <c r="N4275"/>
  <c r="S4275" s="1"/>
  <c r="X4275" s="1"/>
  <c r="R4274"/>
  <c r="W4274" s="1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X4273" s="1"/>
  <c r="R4272"/>
  <c r="Q4272"/>
  <c r="V4272" s="1"/>
  <c r="AA4272" s="1"/>
  <c r="P4272"/>
  <c r="U4272" s="1"/>
  <c r="Z4272" s="1"/>
  <c r="O4272"/>
  <c r="T4272" s="1"/>
  <c r="Y4272" s="1"/>
  <c r="N4272"/>
  <c r="S4272" s="1"/>
  <c r="X4272" s="1"/>
  <c r="R4271"/>
  <c r="Q4271"/>
  <c r="V4271" s="1"/>
  <c r="AA4271" s="1"/>
  <c r="P4271"/>
  <c r="U4271" s="1"/>
  <c r="Z4271" s="1"/>
  <c r="O4271"/>
  <c r="N4271"/>
  <c r="S4271" s="1"/>
  <c r="X4271" s="1"/>
  <c r="R4270"/>
  <c r="W4270" s="1"/>
  <c r="AB4270" s="1"/>
  <c r="Q4270"/>
  <c r="V4270" s="1"/>
  <c r="AA4270" s="1"/>
  <c r="P4270"/>
  <c r="U4270" s="1"/>
  <c r="Z4270" s="1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W4268" s="1"/>
  <c r="AB4268" s="1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R4264"/>
  <c r="W4264" s="1"/>
  <c r="AB4264" s="1"/>
  <c r="Q4264"/>
  <c r="V4264" s="1"/>
  <c r="AA4264" s="1"/>
  <c r="P4264"/>
  <c r="U4264" s="1"/>
  <c r="Z4264" s="1"/>
  <c r="O4264"/>
  <c r="T4264" s="1"/>
  <c r="N4264"/>
  <c r="S4264" s="1"/>
  <c r="X4264" s="1"/>
  <c r="R4263"/>
  <c r="W4263" s="1"/>
  <c r="AB4263" s="1"/>
  <c r="Q4263"/>
  <c r="V4263" s="1"/>
  <c r="AA4263" s="1"/>
  <c r="P4263"/>
  <c r="O4263"/>
  <c r="T4263" s="1"/>
  <c r="Y4263" s="1"/>
  <c r="N4263"/>
  <c r="S4263" s="1"/>
  <c r="X4263" s="1"/>
  <c r="R4262"/>
  <c r="W4262" s="1"/>
  <c r="AB4262" s="1"/>
  <c r="Q4262"/>
  <c r="P4262"/>
  <c r="U4262" s="1"/>
  <c r="Z4262" s="1"/>
  <c r="O4262"/>
  <c r="T4262" s="1"/>
  <c r="Y4262" s="1"/>
  <c r="N4262"/>
  <c r="R4261"/>
  <c r="W4261" s="1"/>
  <c r="Q4261"/>
  <c r="V4261" s="1"/>
  <c r="AA4261" s="1"/>
  <c r="P4261"/>
  <c r="U4261" s="1"/>
  <c r="Z4261" s="1"/>
  <c r="O4261"/>
  <c r="N4261"/>
  <c r="R4260"/>
  <c r="W4260" s="1"/>
  <c r="AB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S4257" s="1"/>
  <c r="R4256"/>
  <c r="Q4256"/>
  <c r="V4256" s="1"/>
  <c r="AA4256" s="1"/>
  <c r="P4256"/>
  <c r="U4256" s="1"/>
  <c r="Z4256" s="1"/>
  <c r="O4256"/>
  <c r="T4256" s="1"/>
  <c r="Y4256" s="1"/>
  <c r="N4256"/>
  <c r="R4195"/>
  <c r="W4195" s="1"/>
  <c r="AB4195" s="1"/>
  <c r="Q4195"/>
  <c r="V4195" s="1"/>
  <c r="AA4195" s="1"/>
  <c r="P4195"/>
  <c r="U4195" s="1"/>
  <c r="Z4195" s="1"/>
  <c r="O4195"/>
  <c r="N4195"/>
  <c r="S4195" s="1"/>
  <c r="X4195" s="1"/>
  <c r="R4179"/>
  <c r="W4179" s="1"/>
  <c r="AB4179" s="1"/>
  <c r="Q4179"/>
  <c r="V4179" s="1"/>
  <c r="AA4179" s="1"/>
  <c r="P4179"/>
  <c r="U4179" s="1"/>
  <c r="Z4179" s="1"/>
  <c r="O4179"/>
  <c r="T4179" s="1"/>
  <c r="Y4179" s="1"/>
  <c r="N4179"/>
  <c r="R4178"/>
  <c r="W4178" s="1"/>
  <c r="AB4178" s="1"/>
  <c r="Q4178"/>
  <c r="V4178" s="1"/>
  <c r="AA4178" s="1"/>
  <c r="P4178"/>
  <c r="U4178" s="1"/>
  <c r="Z4178" s="1"/>
  <c r="O4178"/>
  <c r="N4178"/>
  <c r="R4177"/>
  <c r="W4177" s="1"/>
  <c r="AB4177" s="1"/>
  <c r="Q4177"/>
  <c r="V4177" s="1"/>
  <c r="AA4177" s="1"/>
  <c r="P4177"/>
  <c r="O4177"/>
  <c r="N4177"/>
  <c r="S4177" s="1"/>
  <c r="X4177" s="1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S4174" s="1"/>
  <c r="X4174" s="1"/>
  <c r="R4173"/>
  <c r="W4173" s="1"/>
  <c r="AB4173" s="1"/>
  <c r="Q4173"/>
  <c r="V4173" s="1"/>
  <c r="AA4173" s="1"/>
  <c r="P4173"/>
  <c r="U4173" s="1"/>
  <c r="Z4173" s="1"/>
  <c r="O4173"/>
  <c r="T4173" s="1"/>
  <c r="Y4173" s="1"/>
  <c r="N4173"/>
  <c r="S4173" s="1"/>
  <c r="X4173" s="1"/>
  <c r="R4172"/>
  <c r="W4172" s="1"/>
  <c r="AB4172" s="1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O4171"/>
  <c r="T4171" s="1"/>
  <c r="Y4171" s="1"/>
  <c r="N4171"/>
  <c r="R4170"/>
  <c r="W4170" s="1"/>
  <c r="AB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7"/>
  <c r="Q4167"/>
  <c r="P4167"/>
  <c r="U4167" s="1"/>
  <c r="Z4167" s="1"/>
  <c r="O4167"/>
  <c r="T4167" s="1"/>
  <c r="Y4167" s="1"/>
  <c r="N4167"/>
  <c r="S4167" s="1"/>
  <c r="X4167" s="1"/>
  <c r="R4166"/>
  <c r="Q4166"/>
  <c r="V4166" s="1"/>
  <c r="AA4166" s="1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S4165" s="1"/>
  <c r="X4165" s="1"/>
  <c r="R4134"/>
  <c r="W4134" s="1"/>
  <c r="AB4134" s="1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W4133" s="1"/>
  <c r="AB4133" s="1"/>
  <c r="Q4133"/>
  <c r="V4133" s="1"/>
  <c r="AA4133" s="1"/>
  <c r="P4133"/>
  <c r="U4133" s="1"/>
  <c r="Z4133" s="1"/>
  <c r="O4133"/>
  <c r="N4133"/>
  <c r="R4132"/>
  <c r="W4132" s="1"/>
  <c r="AB4132" s="1"/>
  <c r="Q4132"/>
  <c r="V4132" s="1"/>
  <c r="P4132"/>
  <c r="O4132"/>
  <c r="N4132"/>
  <c r="S4132" s="1"/>
  <c r="X4132" s="1"/>
  <c r="R4131"/>
  <c r="W4131" s="1"/>
  <c r="Q4131"/>
  <c r="P4131"/>
  <c r="O4131"/>
  <c r="T4131" s="1"/>
  <c r="Y4131" s="1"/>
  <c r="N4131"/>
  <c r="S4131" s="1"/>
  <c r="X4131" s="1"/>
  <c r="R4130"/>
  <c r="Q4130"/>
  <c r="P4130"/>
  <c r="U4130" s="1"/>
  <c r="Z4130" s="1"/>
  <c r="O4130"/>
  <c r="T4130" s="1"/>
  <c r="Y4130" s="1"/>
  <c r="N4130"/>
  <c r="S4130" s="1"/>
  <c r="X4130" s="1"/>
  <c r="R4129"/>
  <c r="Q4129"/>
  <c r="V4129" s="1"/>
  <c r="AA4129" s="1"/>
  <c r="P4129"/>
  <c r="U4129" s="1"/>
  <c r="Z4129" s="1"/>
  <c r="O4129"/>
  <c r="T4129" s="1"/>
  <c r="Y4129" s="1"/>
  <c r="N4129"/>
  <c r="S4129" s="1"/>
  <c r="X4129" s="1"/>
  <c r="R4128"/>
  <c r="W4128" s="1"/>
  <c r="AB4128" s="1"/>
  <c r="Q4128"/>
  <c r="V4128" s="1"/>
  <c r="AA4128" s="1"/>
  <c r="P4128"/>
  <c r="U4128" s="1"/>
  <c r="Z4128" s="1"/>
  <c r="O4128"/>
  <c r="T4128" s="1"/>
  <c r="Y4128" s="1"/>
  <c r="N4128"/>
  <c r="S4128" s="1"/>
  <c r="X4128" s="1"/>
  <c r="R4127"/>
  <c r="W4127" s="1"/>
  <c r="AB4127" s="1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R4125"/>
  <c r="W4125" s="1"/>
  <c r="AB4125" s="1"/>
  <c r="Q4125"/>
  <c r="V4125" s="1"/>
  <c r="P4125"/>
  <c r="U4125" s="1"/>
  <c r="O4125"/>
  <c r="N4125"/>
  <c r="R4124"/>
  <c r="Q4124"/>
  <c r="V4124" s="1"/>
  <c r="P4124"/>
  <c r="O4124"/>
  <c r="N4124"/>
  <c r="S4124" s="1"/>
  <c r="X4124" s="1"/>
  <c r="R4123"/>
  <c r="W4123" s="1"/>
  <c r="Q4123"/>
  <c r="P4123"/>
  <c r="O4123"/>
  <c r="T4123" s="1"/>
  <c r="Y4123" s="1"/>
  <c r="N4123"/>
  <c r="S4123" s="1"/>
  <c r="X4123" s="1"/>
  <c r="R4122"/>
  <c r="Q4122"/>
  <c r="P4122"/>
  <c r="U4122" s="1"/>
  <c r="Z4122" s="1"/>
  <c r="O4122"/>
  <c r="T4122" s="1"/>
  <c r="Y4122" s="1"/>
  <c r="N4122"/>
  <c r="S4122" s="1"/>
  <c r="X4122" s="1"/>
  <c r="R4121"/>
  <c r="Q4121"/>
  <c r="V4121" s="1"/>
  <c r="AA4121" s="1"/>
  <c r="P4121"/>
  <c r="U4121" s="1"/>
  <c r="Z4121" s="1"/>
  <c r="O4121"/>
  <c r="T4121" s="1"/>
  <c r="Y4121" s="1"/>
  <c r="N4121"/>
  <c r="S4121" s="1"/>
  <c r="X4121" s="1"/>
  <c r="R4120"/>
  <c r="W4120" s="1"/>
  <c r="AB4120" s="1"/>
  <c r="Q4120"/>
  <c r="V4120" s="1"/>
  <c r="AA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Y4119" s="1"/>
  <c r="N4119"/>
  <c r="R4118"/>
  <c r="W4118" s="1"/>
  <c r="AB4118" s="1"/>
  <c r="Q4118"/>
  <c r="V4118" s="1"/>
  <c r="AA4118" s="1"/>
  <c r="P4118"/>
  <c r="O4118"/>
  <c r="T4118" s="1"/>
  <c r="Y4118" s="1"/>
  <c r="N4118"/>
  <c r="R4117"/>
  <c r="W4117" s="1"/>
  <c r="AB4117" s="1"/>
  <c r="Q4117"/>
  <c r="P4117"/>
  <c r="U4117" s="1"/>
  <c r="Z4117" s="1"/>
  <c r="O4117"/>
  <c r="N4117"/>
  <c r="R4116"/>
  <c r="W4116" s="1"/>
  <c r="Q4116"/>
  <c r="V4116" s="1"/>
  <c r="AA4116" s="1"/>
  <c r="P4116"/>
  <c r="O4116"/>
  <c r="N4116"/>
  <c r="S4116" s="1"/>
  <c r="X4116" s="1"/>
  <c r="R4115"/>
  <c r="W4115" s="1"/>
  <c r="AB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O4113"/>
  <c r="T4113" s="1"/>
  <c r="Y4113" s="1"/>
  <c r="N4113"/>
  <c r="S4113" s="1"/>
  <c r="X4113" s="1"/>
  <c r="R4112"/>
  <c r="W4112" s="1"/>
  <c r="AB4112" s="1"/>
  <c r="Q4112"/>
  <c r="P4112"/>
  <c r="U4112" s="1"/>
  <c r="Z4112" s="1"/>
  <c r="O4112"/>
  <c r="T4112" s="1"/>
  <c r="Y4112" s="1"/>
  <c r="N4112"/>
  <c r="S4112" s="1"/>
  <c r="R4111"/>
  <c r="W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R4109"/>
  <c r="W4109" s="1"/>
  <c r="AB4109" s="1"/>
  <c r="Q4109"/>
  <c r="V4109" s="1"/>
  <c r="P4109"/>
  <c r="U4109" s="1"/>
  <c r="Z4109" s="1"/>
  <c r="O4109"/>
  <c r="N4109"/>
  <c r="R4108"/>
  <c r="W4108" s="1"/>
  <c r="Q4108"/>
  <c r="V4108" s="1"/>
  <c r="AA4108" s="1"/>
  <c r="P4108"/>
  <c r="O4108"/>
  <c r="N4108"/>
  <c r="S4108" s="1"/>
  <c r="X4108" s="1"/>
  <c r="R4107"/>
  <c r="W4107" s="1"/>
  <c r="AB4107" s="1"/>
  <c r="Q4107"/>
  <c r="P4107"/>
  <c r="O4107"/>
  <c r="T4107" s="1"/>
  <c r="Y4107" s="1"/>
  <c r="N4107"/>
  <c r="S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O4102"/>
  <c r="N4102"/>
  <c r="R4101"/>
  <c r="W4101" s="1"/>
  <c r="AB4101" s="1"/>
  <c r="Q4101"/>
  <c r="V4101" s="1"/>
  <c r="P4101"/>
  <c r="O4101"/>
  <c r="N4101"/>
  <c r="S4101" s="1"/>
  <c r="X4101" s="1"/>
  <c r="R4100"/>
  <c r="W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S4098" s="1"/>
  <c r="R4097"/>
  <c r="W4097" s="1"/>
  <c r="AB4097" s="1"/>
  <c r="Q4097"/>
  <c r="V4097" s="1"/>
  <c r="AA4097" s="1"/>
  <c r="P4097"/>
  <c r="U4097" s="1"/>
  <c r="Z4097" s="1"/>
  <c r="O4097"/>
  <c r="T4097" s="1"/>
  <c r="N4097"/>
  <c r="S4097" s="1"/>
  <c r="R4096"/>
  <c r="W4096" s="1"/>
  <c r="AB4096" s="1"/>
  <c r="Q4096"/>
  <c r="V4096" s="1"/>
  <c r="AA4096" s="1"/>
  <c r="P4096"/>
  <c r="O4096"/>
  <c r="T4096" s="1"/>
  <c r="N4096"/>
  <c r="S4096" s="1"/>
  <c r="R4095"/>
  <c r="W4095" s="1"/>
  <c r="AB4095" s="1"/>
  <c r="Q4095"/>
  <c r="P4095"/>
  <c r="U4095" s="1"/>
  <c r="O4095"/>
  <c r="T4095" s="1"/>
  <c r="N4095"/>
  <c r="R4094"/>
  <c r="Q4094"/>
  <c r="V4094" s="1"/>
  <c r="P4094"/>
  <c r="U4094" s="1"/>
  <c r="O4094"/>
  <c r="N4094"/>
  <c r="R4093"/>
  <c r="Q4093"/>
  <c r="V4093" s="1"/>
  <c r="P4093"/>
  <c r="O4093"/>
  <c r="N4093"/>
  <c r="S4093" s="1"/>
  <c r="X4093" s="1"/>
  <c r="R4092"/>
  <c r="W4092" s="1"/>
  <c r="Q4092"/>
  <c r="P4092"/>
  <c r="O4092"/>
  <c r="T4092" s="1"/>
  <c r="Y4092" s="1"/>
  <c r="N4092"/>
  <c r="S4092" s="1"/>
  <c r="X4092" s="1"/>
  <c r="R4091"/>
  <c r="Q4091"/>
  <c r="P4091"/>
  <c r="U4091" s="1"/>
  <c r="Z4091" s="1"/>
  <c r="O4091"/>
  <c r="T4091" s="1"/>
  <c r="Y4091" s="1"/>
  <c r="N4091"/>
  <c r="S4091" s="1"/>
  <c r="X4091" s="1"/>
  <c r="R4090"/>
  <c r="Q4090"/>
  <c r="V4090" s="1"/>
  <c r="AA4090" s="1"/>
  <c r="P4090"/>
  <c r="U4090" s="1"/>
  <c r="Z4090" s="1"/>
  <c r="O4090"/>
  <c r="T4090" s="1"/>
  <c r="Y4090" s="1"/>
  <c r="N4090"/>
  <c r="S4090" s="1"/>
  <c r="R4089"/>
  <c r="Q4089"/>
  <c r="V4089" s="1"/>
  <c r="AA4089" s="1"/>
  <c r="P4089"/>
  <c r="U4089" s="1"/>
  <c r="Z4089" s="1"/>
  <c r="O4089"/>
  <c r="T4089" s="1"/>
  <c r="Y4089" s="1"/>
  <c r="N4089"/>
  <c r="R4044"/>
  <c r="W4044" s="1"/>
  <c r="AB4044" s="1"/>
  <c r="Q4044"/>
  <c r="V4044" s="1"/>
  <c r="AA4044" s="1"/>
  <c r="P4044"/>
  <c r="U4044" s="1"/>
  <c r="Z4044" s="1"/>
  <c r="O4044"/>
  <c r="T4044" s="1"/>
  <c r="N4044"/>
  <c r="R4029"/>
  <c r="W4029" s="1"/>
  <c r="AB4029" s="1"/>
  <c r="Q4029"/>
  <c r="V4029" s="1"/>
  <c r="AA4029" s="1"/>
  <c r="P4029"/>
  <c r="U4029" s="1"/>
  <c r="Z4029" s="1"/>
  <c r="O4029"/>
  <c r="T4029" s="1"/>
  <c r="Y4029" s="1"/>
  <c r="N4029"/>
  <c r="R4013"/>
  <c r="W4013" s="1"/>
  <c r="AB4013" s="1"/>
  <c r="Q4013"/>
  <c r="P4013"/>
  <c r="U4013" s="1"/>
  <c r="Z4013" s="1"/>
  <c r="O4013"/>
  <c r="T4013" s="1"/>
  <c r="Y4013" s="1"/>
  <c r="N4013"/>
  <c r="R4012"/>
  <c r="W4012" s="1"/>
  <c r="Q4012"/>
  <c r="V4012" s="1"/>
  <c r="AA4012" s="1"/>
  <c r="P4012"/>
  <c r="U4012" s="1"/>
  <c r="Z4012" s="1"/>
  <c r="O4012"/>
  <c r="N4012"/>
  <c r="R4011"/>
  <c r="W4011" s="1"/>
  <c r="AB4011" s="1"/>
  <c r="Q4011"/>
  <c r="V4011" s="1"/>
  <c r="AA4011" s="1"/>
  <c r="P4011"/>
  <c r="O4011"/>
  <c r="N4011"/>
  <c r="S4011" s="1"/>
  <c r="X4011" s="1"/>
  <c r="R4010"/>
  <c r="W4010" s="1"/>
  <c r="AB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R4007"/>
  <c r="W4007" s="1"/>
  <c r="AB4007" s="1"/>
  <c r="Q4007"/>
  <c r="V4007" s="1"/>
  <c r="AA4007" s="1"/>
  <c r="P4007"/>
  <c r="U4007" s="1"/>
  <c r="Z4007" s="1"/>
  <c r="O4007"/>
  <c r="N4007"/>
  <c r="S4007" s="1"/>
  <c r="X4007" s="1"/>
  <c r="R4006"/>
  <c r="W4006" s="1"/>
  <c r="AB4006" s="1"/>
  <c r="Q4006"/>
  <c r="V4006" s="1"/>
  <c r="AA4006" s="1"/>
  <c r="P4006"/>
  <c r="O4006"/>
  <c r="T4006" s="1"/>
  <c r="Y4006" s="1"/>
  <c r="N4006"/>
  <c r="S4006" s="1"/>
  <c r="X4006" s="1"/>
  <c r="R4005"/>
  <c r="W4005" s="1"/>
  <c r="AB4005" s="1"/>
  <c r="Q4005"/>
  <c r="V4005" s="1"/>
  <c r="P4005"/>
  <c r="U4005" s="1"/>
  <c r="Z4005" s="1"/>
  <c r="O4005"/>
  <c r="T4005" s="1"/>
  <c r="Y4005" s="1"/>
  <c r="N4005"/>
  <c r="R4004"/>
  <c r="W4004" s="1"/>
  <c r="Q4004"/>
  <c r="V4004" s="1"/>
  <c r="AA4004" s="1"/>
  <c r="P4004"/>
  <c r="U4004" s="1"/>
  <c r="Z4004" s="1"/>
  <c r="O4004"/>
  <c r="N4004"/>
  <c r="R4003"/>
  <c r="W4003" s="1"/>
  <c r="AB4003" s="1"/>
  <c r="Q4003"/>
  <c r="V4003" s="1"/>
  <c r="AA4003" s="1"/>
  <c r="P4003"/>
  <c r="O4003"/>
  <c r="N4003"/>
  <c r="S4003" s="1"/>
  <c r="X4003" s="1"/>
  <c r="R4002"/>
  <c r="W4002" s="1"/>
  <c r="AB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R3999"/>
  <c r="Q3999"/>
  <c r="V3999" s="1"/>
  <c r="AA3999" s="1"/>
  <c r="P3999"/>
  <c r="U3999" s="1"/>
  <c r="Z3999" s="1"/>
  <c r="O3999"/>
  <c r="T3999" s="1"/>
  <c r="Y3999" s="1"/>
  <c r="N3999"/>
  <c r="R3998"/>
  <c r="W3998" s="1"/>
  <c r="AB3998" s="1"/>
  <c r="Q3998"/>
  <c r="V3998" s="1"/>
  <c r="AA3998" s="1"/>
  <c r="P3998"/>
  <c r="U3998" s="1"/>
  <c r="O3998"/>
  <c r="N3998"/>
  <c r="R3997"/>
  <c r="W3997" s="1"/>
  <c r="AB3997" s="1"/>
  <c r="Q3997"/>
  <c r="V3997" s="1"/>
  <c r="P3997"/>
  <c r="O3997"/>
  <c r="N3997"/>
  <c r="S3997" s="1"/>
  <c r="X3997" s="1"/>
  <c r="R3996"/>
  <c r="W3996" s="1"/>
  <c r="Q3996"/>
  <c r="P3996"/>
  <c r="O3996"/>
  <c r="T3996" s="1"/>
  <c r="Y3996" s="1"/>
  <c r="N3996"/>
  <c r="S3996" s="1"/>
  <c r="X3996" s="1"/>
  <c r="R3995"/>
  <c r="Q3995"/>
  <c r="P3995"/>
  <c r="U3995" s="1"/>
  <c r="Z3995" s="1"/>
  <c r="O3995"/>
  <c r="T3995" s="1"/>
  <c r="Y3995" s="1"/>
  <c r="N3995"/>
  <c r="S3995" s="1"/>
  <c r="X3995" s="1"/>
  <c r="R3994"/>
  <c r="Q3994"/>
  <c r="V3994" s="1"/>
  <c r="AA3994" s="1"/>
  <c r="P3994"/>
  <c r="U3994" s="1"/>
  <c r="Z3994" s="1"/>
  <c r="O3994"/>
  <c r="T3994" s="1"/>
  <c r="Y3994" s="1"/>
  <c r="N3994"/>
  <c r="S3994" s="1"/>
  <c r="X3994" s="1"/>
  <c r="R3993"/>
  <c r="W3993" s="1"/>
  <c r="AB3993" s="1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Y3992" s="1"/>
  <c r="N3992"/>
  <c r="S3992" s="1"/>
  <c r="R3991"/>
  <c r="W3991" s="1"/>
  <c r="AB3991" s="1"/>
  <c r="Q3991"/>
  <c r="V3991" s="1"/>
  <c r="AA3991" s="1"/>
  <c r="P3991"/>
  <c r="U3991" s="1"/>
  <c r="Z3991" s="1"/>
  <c r="O3991"/>
  <c r="T3991" s="1"/>
  <c r="N3991"/>
  <c r="R3990"/>
  <c r="W3990" s="1"/>
  <c r="AB3990" s="1"/>
  <c r="Q3990"/>
  <c r="V3990" s="1"/>
  <c r="AA3990" s="1"/>
  <c r="P3990"/>
  <c r="U3990" s="1"/>
  <c r="O3990"/>
  <c r="N3990"/>
  <c r="R3989"/>
  <c r="W3989" s="1"/>
  <c r="Q3989"/>
  <c r="V3989" s="1"/>
  <c r="P3989"/>
  <c r="O3989"/>
  <c r="N3989"/>
  <c r="S3989" s="1"/>
  <c r="X3989" s="1"/>
  <c r="R3988"/>
  <c r="W3988" s="1"/>
  <c r="Q3988"/>
  <c r="P3988"/>
  <c r="O3988"/>
  <c r="T3988" s="1"/>
  <c r="Y3988" s="1"/>
  <c r="N3988"/>
  <c r="S3988" s="1"/>
  <c r="X3988" s="1"/>
  <c r="R3987"/>
  <c r="Q3987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S3985" s="1"/>
  <c r="R3984"/>
  <c r="W3984" s="1"/>
  <c r="AB3984" s="1"/>
  <c r="Q3984"/>
  <c r="V3984" s="1"/>
  <c r="AA3984" s="1"/>
  <c r="P3984"/>
  <c r="U3984" s="1"/>
  <c r="Z3984" s="1"/>
  <c r="O3984"/>
  <c r="T3984" s="1"/>
  <c r="Y3984" s="1"/>
  <c r="N3984"/>
  <c r="S3984" s="1"/>
  <c r="R3923"/>
  <c r="W3923" s="1"/>
  <c r="AB3923" s="1"/>
  <c r="Q3923"/>
  <c r="V3923" s="1"/>
  <c r="AA3923" s="1"/>
  <c r="P3923"/>
  <c r="O3923"/>
  <c r="T3923" s="1"/>
  <c r="Y3923" s="1"/>
  <c r="N3923"/>
  <c r="S3923" s="1"/>
  <c r="X3923" s="1"/>
  <c r="R3908"/>
  <c r="W3908" s="1"/>
  <c r="AB3908" s="1"/>
  <c r="Q3908"/>
  <c r="V3908" s="1"/>
  <c r="AA3908" s="1"/>
  <c r="P3908"/>
  <c r="U3908" s="1"/>
  <c r="Z3908" s="1"/>
  <c r="O3908"/>
  <c r="T3908" s="1"/>
  <c r="Y3908" s="1"/>
  <c r="N3908"/>
  <c r="S3908" s="1"/>
  <c r="X3908" s="1"/>
  <c r="R3893"/>
  <c r="W3893" s="1"/>
  <c r="AB3893" s="1"/>
  <c r="Q3893"/>
  <c r="V3893" s="1"/>
  <c r="AA3893" s="1"/>
  <c r="P3893"/>
  <c r="U3893" s="1"/>
  <c r="Z3893" s="1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47"/>
  <c r="W3847" s="1"/>
  <c r="AB3847" s="1"/>
  <c r="Q3847"/>
  <c r="V3847" s="1"/>
  <c r="AA3847" s="1"/>
  <c r="P3847"/>
  <c r="U3847" s="1"/>
  <c r="Z3847" s="1"/>
  <c r="O3847"/>
  <c r="T3847" s="1"/>
  <c r="Y3847" s="1"/>
  <c r="N3847"/>
  <c r="R3846"/>
  <c r="W3846" s="1"/>
  <c r="AB3846" s="1"/>
  <c r="Q3846"/>
  <c r="V3846" s="1"/>
  <c r="AA3846" s="1"/>
  <c r="P3846"/>
  <c r="U3846" s="1"/>
  <c r="Z3846" s="1"/>
  <c r="O3846"/>
  <c r="N3846"/>
  <c r="R3845"/>
  <c r="W3845" s="1"/>
  <c r="AB3845" s="1"/>
  <c r="Q3845"/>
  <c r="V3845" s="1"/>
  <c r="AA3845" s="1"/>
  <c r="P3845"/>
  <c r="O3845"/>
  <c r="N3845"/>
  <c r="S3845" s="1"/>
  <c r="X3845" s="1"/>
  <c r="R3844"/>
  <c r="W3844" s="1"/>
  <c r="AB3844" s="1"/>
  <c r="Q3844"/>
  <c r="P3844"/>
  <c r="O3844"/>
  <c r="T3844" s="1"/>
  <c r="Y3844" s="1"/>
  <c r="N3844"/>
  <c r="S3844" s="1"/>
  <c r="X3844" s="1"/>
  <c r="R3843"/>
  <c r="Q3843"/>
  <c r="P3843"/>
  <c r="U3843" s="1"/>
  <c r="Z3843" s="1"/>
  <c r="O3843"/>
  <c r="T3843" s="1"/>
  <c r="Y3843" s="1"/>
  <c r="N3843"/>
  <c r="S3843" s="1"/>
  <c r="X3843" s="1"/>
  <c r="R3842"/>
  <c r="Q3842"/>
  <c r="V3842" s="1"/>
  <c r="AA3842" s="1"/>
  <c r="P3842"/>
  <c r="U3842" s="1"/>
  <c r="Z3842" s="1"/>
  <c r="O3842"/>
  <c r="T3842" s="1"/>
  <c r="Y3842" s="1"/>
  <c r="N3842"/>
  <c r="S3842" s="1"/>
  <c r="X3842" s="1"/>
  <c r="R3841"/>
  <c r="W3841" s="1"/>
  <c r="AB3841" s="1"/>
  <c r="Q3841"/>
  <c r="V3841" s="1"/>
  <c r="AA3841" s="1"/>
  <c r="P3841"/>
  <c r="U3841" s="1"/>
  <c r="Z3841" s="1"/>
  <c r="O3841"/>
  <c r="T3841" s="1"/>
  <c r="Y3841" s="1"/>
  <c r="N3841"/>
  <c r="S3841" s="1"/>
  <c r="X3841" s="1"/>
  <c r="R3840"/>
  <c r="W3840" s="1"/>
  <c r="AB3840" s="1"/>
  <c r="Q3840"/>
  <c r="V3840" s="1"/>
  <c r="AA3840" s="1"/>
  <c r="P3840"/>
  <c r="U3840" s="1"/>
  <c r="O3840"/>
  <c r="N3840"/>
  <c r="S3840" s="1"/>
  <c r="R3839"/>
  <c r="W3839" s="1"/>
  <c r="AB3839" s="1"/>
  <c r="Q3839"/>
  <c r="P3839"/>
  <c r="O3839"/>
  <c r="T3839" s="1"/>
  <c r="N3839"/>
  <c r="R3838"/>
  <c r="Q3838"/>
  <c r="P3838"/>
  <c r="U3838" s="1"/>
  <c r="O3838"/>
  <c r="N3838"/>
  <c r="R3837"/>
  <c r="W3837" s="1"/>
  <c r="Q3837"/>
  <c r="P3837"/>
  <c r="O3837"/>
  <c r="N3837"/>
  <c r="S3837" s="1"/>
  <c r="X3837" s="1"/>
  <c r="R3836"/>
  <c r="W3836" s="1"/>
  <c r="Q3836"/>
  <c r="P3836"/>
  <c r="O3836"/>
  <c r="T3836" s="1"/>
  <c r="Y3836" s="1"/>
  <c r="N3836"/>
  <c r="S3836" s="1"/>
  <c r="X3836" s="1"/>
  <c r="R3835"/>
  <c r="Q3835"/>
  <c r="P3835"/>
  <c r="U3835" s="1"/>
  <c r="Z3835" s="1"/>
  <c r="O3835"/>
  <c r="T3835" s="1"/>
  <c r="Y3835" s="1"/>
  <c r="N3835"/>
  <c r="S3835" s="1"/>
  <c r="X3835" s="1"/>
  <c r="R3834"/>
  <c r="Q3834"/>
  <c r="V3834" s="1"/>
  <c r="AA3834" s="1"/>
  <c r="P3834"/>
  <c r="U3834" s="1"/>
  <c r="Z3834" s="1"/>
  <c r="O3834"/>
  <c r="T3834" s="1"/>
  <c r="Y3834" s="1"/>
  <c r="N3834"/>
  <c r="S3834" s="1"/>
  <c r="R3833"/>
  <c r="Q3833"/>
  <c r="V3833" s="1"/>
  <c r="AA3833" s="1"/>
  <c r="P3833"/>
  <c r="U3833" s="1"/>
  <c r="Z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Y3832" s="1"/>
  <c r="N3832"/>
  <c r="R3831"/>
  <c r="W3831" s="1"/>
  <c r="Q3831"/>
  <c r="V3831" s="1"/>
  <c r="AA3831" s="1"/>
  <c r="P3831"/>
  <c r="U3831" s="1"/>
  <c r="Z3831" s="1"/>
  <c r="O3831"/>
  <c r="N3831"/>
  <c r="R3830"/>
  <c r="W3830" s="1"/>
  <c r="AB3830" s="1"/>
  <c r="Q3830"/>
  <c r="V3830" s="1"/>
  <c r="AA3830" s="1"/>
  <c r="P3830"/>
  <c r="O3830"/>
  <c r="N3830"/>
  <c r="S3830" s="1"/>
  <c r="X3830" s="1"/>
  <c r="R3829"/>
  <c r="W3829" s="1"/>
  <c r="AB3829" s="1"/>
  <c r="Q3829"/>
  <c r="P3829"/>
  <c r="O3829"/>
  <c r="T3829" s="1"/>
  <c r="Y3829" s="1"/>
  <c r="N3829"/>
  <c r="S3829" s="1"/>
  <c r="X3829" s="1"/>
  <c r="R3828"/>
  <c r="Q3828"/>
  <c r="P3828"/>
  <c r="U3828" s="1"/>
  <c r="Z3828" s="1"/>
  <c r="O3828"/>
  <c r="T3828" s="1"/>
  <c r="Y3828" s="1"/>
  <c r="N3828"/>
  <c r="S3828" s="1"/>
  <c r="X3828" s="1"/>
  <c r="R3827"/>
  <c r="Q3827"/>
  <c r="V3827" s="1"/>
  <c r="AA3827" s="1"/>
  <c r="P3827"/>
  <c r="U3827" s="1"/>
  <c r="Z3827" s="1"/>
  <c r="O3827"/>
  <c r="T3827" s="1"/>
  <c r="Y3827" s="1"/>
  <c r="N3827"/>
  <c r="S3827" s="1"/>
  <c r="R3826"/>
  <c r="W3826" s="1"/>
  <c r="AB3826" s="1"/>
  <c r="Q3826"/>
  <c r="V3826" s="1"/>
  <c r="AA3826" s="1"/>
  <c r="P3826"/>
  <c r="U3826" s="1"/>
  <c r="Z3826" s="1"/>
  <c r="O3826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X3825" s="1"/>
  <c r="R3824"/>
  <c r="W3824" s="1"/>
  <c r="AB3824" s="1"/>
  <c r="Q3824"/>
  <c r="V3824" s="1"/>
  <c r="P3824"/>
  <c r="U3824" s="1"/>
  <c r="Z3824" s="1"/>
  <c r="O3824"/>
  <c r="T3824" s="1"/>
  <c r="Y3824" s="1"/>
  <c r="N3824"/>
  <c r="R3823"/>
  <c r="W3823" s="1"/>
  <c r="Q3823"/>
  <c r="V3823" s="1"/>
  <c r="AA3823" s="1"/>
  <c r="P3823"/>
  <c r="U3823" s="1"/>
  <c r="Z3823" s="1"/>
  <c r="O3823"/>
  <c r="N3823"/>
  <c r="R3822"/>
  <c r="W3822" s="1"/>
  <c r="AB3822" s="1"/>
  <c r="Q3822"/>
  <c r="V3822" s="1"/>
  <c r="AA3822" s="1"/>
  <c r="P3822"/>
  <c r="O3822"/>
  <c r="N3822"/>
  <c r="S3822" s="1"/>
  <c r="X3822" s="1"/>
  <c r="R3821"/>
  <c r="W3821" s="1"/>
  <c r="AB3821" s="1"/>
  <c r="Q3821"/>
  <c r="P3821"/>
  <c r="O3821"/>
  <c r="T3821" s="1"/>
  <c r="Y3821" s="1"/>
  <c r="N3821"/>
  <c r="S3821" s="1"/>
  <c r="X3821" s="1"/>
  <c r="R3820"/>
  <c r="Q3820"/>
  <c r="P3820"/>
  <c r="U3820" s="1"/>
  <c r="Z3820" s="1"/>
  <c r="O3820"/>
  <c r="T3820" s="1"/>
  <c r="Y3820" s="1"/>
  <c r="N3820"/>
  <c r="S3820" s="1"/>
  <c r="X3820" s="1"/>
  <c r="R3819"/>
  <c r="Q3819"/>
  <c r="V3819" s="1"/>
  <c r="AA3819" s="1"/>
  <c r="P3819"/>
  <c r="U3819" s="1"/>
  <c r="Z3819" s="1"/>
  <c r="O3819"/>
  <c r="T3819" s="1"/>
  <c r="Y3819" s="1"/>
  <c r="N3819"/>
  <c r="R3818"/>
  <c r="Q3818"/>
  <c r="V3818" s="1"/>
  <c r="AA3818" s="1"/>
  <c r="P3818"/>
  <c r="U3818" s="1"/>
  <c r="Z3818" s="1"/>
  <c r="O3818"/>
  <c r="T3818" s="1"/>
  <c r="Y3818" s="1"/>
  <c r="N3818"/>
  <c r="S3818" s="1"/>
  <c r="R3817"/>
  <c r="W3817" s="1"/>
  <c r="AB3817" s="1"/>
  <c r="Q3817"/>
  <c r="V3817" s="1"/>
  <c r="AA3817" s="1"/>
  <c r="P3817"/>
  <c r="U3817" s="1"/>
  <c r="Z3817" s="1"/>
  <c r="O3817"/>
  <c r="N3817"/>
  <c r="R3816"/>
  <c r="W3816" s="1"/>
  <c r="AB3816" s="1"/>
  <c r="Q3816"/>
  <c r="V3816" s="1"/>
  <c r="AA3816" s="1"/>
  <c r="P3816"/>
  <c r="O3816"/>
  <c r="N3816"/>
  <c r="R3815"/>
  <c r="W3815" s="1"/>
  <c r="AB3815" s="1"/>
  <c r="Q3815"/>
  <c r="P3815"/>
  <c r="O3815"/>
  <c r="N3815"/>
  <c r="S3815" s="1"/>
  <c r="X3815" s="1"/>
  <c r="R3814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Z3810" s="1"/>
  <c r="O3810"/>
  <c r="T3810" s="1"/>
  <c r="Y3810" s="1"/>
  <c r="N3810"/>
  <c r="R3809"/>
  <c r="W3809" s="1"/>
  <c r="AB3809" s="1"/>
  <c r="Q3809"/>
  <c r="V3809" s="1"/>
  <c r="AA3809" s="1"/>
  <c r="P3809"/>
  <c r="U3809" s="1"/>
  <c r="Z3809" s="1"/>
  <c r="O3809"/>
  <c r="N3809"/>
  <c r="R3808"/>
  <c r="W3808" s="1"/>
  <c r="AB3808" s="1"/>
  <c r="Q3808"/>
  <c r="V3808" s="1"/>
  <c r="AA3808" s="1"/>
  <c r="P3808"/>
  <c r="O3808"/>
  <c r="N3808"/>
  <c r="R3807"/>
  <c r="W3807" s="1"/>
  <c r="AB3807" s="1"/>
  <c r="Q3807"/>
  <c r="P3807"/>
  <c r="O3807"/>
  <c r="N3807"/>
  <c r="S3807" s="1"/>
  <c r="X3807" s="1"/>
  <c r="R3806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X3804" s="1"/>
  <c r="R3803"/>
  <c r="Q3803"/>
  <c r="V3803" s="1"/>
  <c r="AA3803" s="1"/>
  <c r="P3803"/>
  <c r="U3803" s="1"/>
  <c r="Z3803" s="1"/>
  <c r="O3803"/>
  <c r="T3803" s="1"/>
  <c r="Y3803" s="1"/>
  <c r="N3803"/>
  <c r="S3803" s="1"/>
  <c r="X3803" s="1"/>
  <c r="R3802"/>
  <c r="W3802" s="1"/>
  <c r="AB3802" s="1"/>
  <c r="Q3802"/>
  <c r="P3802"/>
  <c r="O3802"/>
  <c r="T3802" s="1"/>
  <c r="Y3802" s="1"/>
  <c r="N3802"/>
  <c r="R3801"/>
  <c r="Q3801"/>
  <c r="P3801"/>
  <c r="U3801" s="1"/>
  <c r="O3801"/>
  <c r="N3801"/>
  <c r="R3800"/>
  <c r="W3800" s="1"/>
  <c r="Q3800"/>
  <c r="P3800"/>
  <c r="O3800"/>
  <c r="N3800"/>
  <c r="S3800" s="1"/>
  <c r="X3800" s="1"/>
  <c r="R3799"/>
  <c r="W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O3796"/>
  <c r="T3796" s="1"/>
  <c r="N3796"/>
  <c r="S3796" s="1"/>
  <c r="X3796" s="1"/>
  <c r="R3795"/>
  <c r="W3795" s="1"/>
  <c r="AB3795" s="1"/>
  <c r="Q3795"/>
  <c r="V3795" s="1"/>
  <c r="P3795"/>
  <c r="O3795"/>
  <c r="T3795" s="1"/>
  <c r="Y3795" s="1"/>
  <c r="N3795"/>
  <c r="R3794"/>
  <c r="W3794" s="1"/>
  <c r="Q3794"/>
  <c r="P3794"/>
  <c r="U3794" s="1"/>
  <c r="Z3794" s="1"/>
  <c r="O3794"/>
  <c r="N3794"/>
  <c r="R3793"/>
  <c r="W3793" s="1"/>
  <c r="Q3793"/>
  <c r="V3793" s="1"/>
  <c r="AA3793" s="1"/>
  <c r="P3793"/>
  <c r="O3793"/>
  <c r="N3793"/>
  <c r="R3792"/>
  <c r="W3792" s="1"/>
  <c r="AB3792" s="1"/>
  <c r="Q3792"/>
  <c r="V3792" s="1"/>
  <c r="P3792"/>
  <c r="O3792"/>
  <c r="N3792"/>
  <c r="S3792" s="1"/>
  <c r="X3792" s="1"/>
  <c r="R3791"/>
  <c r="W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R3789"/>
  <c r="Q3789"/>
  <c r="V3789" s="1"/>
  <c r="AA3789" s="1"/>
  <c r="P3789"/>
  <c r="U3789" s="1"/>
  <c r="Z3789" s="1"/>
  <c r="O3789"/>
  <c r="T3789" s="1"/>
  <c r="N3789"/>
  <c r="R3788"/>
  <c r="Q3788"/>
  <c r="V3788" s="1"/>
  <c r="AA3788" s="1"/>
  <c r="P3788"/>
  <c r="U3788" s="1"/>
  <c r="Z3788" s="1"/>
  <c r="O3788"/>
  <c r="T3788" s="1"/>
  <c r="N3788"/>
  <c r="R3787"/>
  <c r="W3787" s="1"/>
  <c r="AB3787" s="1"/>
  <c r="Q3787"/>
  <c r="V3787" s="1"/>
  <c r="AA3787" s="1"/>
  <c r="P3787"/>
  <c r="U3787" s="1"/>
  <c r="Z3787" s="1"/>
  <c r="O3787"/>
  <c r="T3787" s="1"/>
  <c r="Y3787" s="1"/>
  <c r="N3787"/>
  <c r="R3786"/>
  <c r="W3786" s="1"/>
  <c r="AB3786" s="1"/>
  <c r="Q3786"/>
  <c r="V3786" s="1"/>
  <c r="AA3786" s="1"/>
  <c r="P3786"/>
  <c r="U3786" s="1"/>
  <c r="Z3786" s="1"/>
  <c r="O3786"/>
  <c r="N3786"/>
  <c r="R3785"/>
  <c r="W3785" s="1"/>
  <c r="AB3785" s="1"/>
  <c r="Q3785"/>
  <c r="V3785" s="1"/>
  <c r="AA3785" s="1"/>
  <c r="P3785"/>
  <c r="O3785"/>
  <c r="N3785"/>
  <c r="S3785" s="1"/>
  <c r="X3785" s="1"/>
  <c r="R3784"/>
  <c r="W3784" s="1"/>
  <c r="AB3784" s="1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R3781"/>
  <c r="W3781" s="1"/>
  <c r="AB3781" s="1"/>
  <c r="Q3781"/>
  <c r="V3781" s="1"/>
  <c r="AA3781" s="1"/>
  <c r="P3781"/>
  <c r="U3781" s="1"/>
  <c r="Z3781" s="1"/>
  <c r="O3781"/>
  <c r="T3781" s="1"/>
  <c r="N3781"/>
  <c r="S3781" s="1"/>
  <c r="X3781" s="1"/>
  <c r="R3780"/>
  <c r="W3780" s="1"/>
  <c r="AB3780" s="1"/>
  <c r="Q3780"/>
  <c r="V3780" s="1"/>
  <c r="AA3780" s="1"/>
  <c r="P3780"/>
  <c r="U3780" s="1"/>
  <c r="O3780"/>
  <c r="T3780" s="1"/>
  <c r="Y3780" s="1"/>
  <c r="N3780"/>
  <c r="S3780" s="1"/>
  <c r="X3780" s="1"/>
  <c r="R3779"/>
  <c r="W3779" s="1"/>
  <c r="AB3779" s="1"/>
  <c r="Q3779"/>
  <c r="V3779" s="1"/>
  <c r="P3779"/>
  <c r="U3779" s="1"/>
  <c r="Z3779" s="1"/>
  <c r="O3779"/>
  <c r="T3779" s="1"/>
  <c r="Y3779" s="1"/>
  <c r="N3779"/>
  <c r="R3778"/>
  <c r="W3778" s="1"/>
  <c r="Q3778"/>
  <c r="V3778" s="1"/>
  <c r="AA3778" s="1"/>
  <c r="P3778"/>
  <c r="U3778" s="1"/>
  <c r="Z3778" s="1"/>
  <c r="O3778"/>
  <c r="N3778"/>
  <c r="R3777"/>
  <c r="W3777" s="1"/>
  <c r="AB3777" s="1"/>
  <c r="Q3777"/>
  <c r="V3777" s="1"/>
  <c r="AA3777" s="1"/>
  <c r="P3777"/>
  <c r="O3777"/>
  <c r="N3777"/>
  <c r="S3777" s="1"/>
  <c r="X3777" s="1"/>
  <c r="R3776"/>
  <c r="W3776" s="1"/>
  <c r="AB3776" s="1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R3773"/>
  <c r="Q3773"/>
  <c r="V3773" s="1"/>
  <c r="AA3773" s="1"/>
  <c r="P3773"/>
  <c r="U3773" s="1"/>
  <c r="Z3773" s="1"/>
  <c r="O3773"/>
  <c r="T3773" s="1"/>
  <c r="Y3773" s="1"/>
  <c r="N3773"/>
  <c r="S3773" s="1"/>
  <c r="R3727"/>
  <c r="W3727" s="1"/>
  <c r="AB3727" s="1"/>
  <c r="Q3727"/>
  <c r="V3727" s="1"/>
  <c r="AA3727" s="1"/>
  <c r="P3727"/>
  <c r="U3727" s="1"/>
  <c r="O3727"/>
  <c r="T3727" s="1"/>
  <c r="Y3727" s="1"/>
  <c r="N3727"/>
  <c r="S3727" s="1"/>
  <c r="X3727" s="1"/>
  <c r="R3711"/>
  <c r="W3711" s="1"/>
  <c r="AB3711" s="1"/>
  <c r="Q3711"/>
  <c r="V3711" s="1"/>
  <c r="AA3711" s="1"/>
  <c r="P3711"/>
  <c r="U3711" s="1"/>
  <c r="Z3711" s="1"/>
  <c r="O3711"/>
  <c r="T3711" s="1"/>
  <c r="Y3711" s="1"/>
  <c r="N3711"/>
  <c r="R3710"/>
  <c r="W3710" s="1"/>
  <c r="AB3710" s="1"/>
  <c r="Q3710"/>
  <c r="V3710" s="1"/>
  <c r="AA3710" s="1"/>
  <c r="P3710"/>
  <c r="U3710" s="1"/>
  <c r="Z3710" s="1"/>
  <c r="O3710"/>
  <c r="N3710"/>
  <c r="R3709"/>
  <c r="W3709" s="1"/>
  <c r="AB3709" s="1"/>
  <c r="Q3709"/>
  <c r="V3709" s="1"/>
  <c r="AA3709" s="1"/>
  <c r="P3709"/>
  <c r="O3709"/>
  <c r="N3709"/>
  <c r="S3709" s="1"/>
  <c r="X3709" s="1"/>
  <c r="R3708"/>
  <c r="W3708" s="1"/>
  <c r="AB3708" s="1"/>
  <c r="Q3708"/>
  <c r="P3708"/>
  <c r="O3708"/>
  <c r="T3708" s="1"/>
  <c r="Y3708" s="1"/>
  <c r="N3708"/>
  <c r="S3708" s="1"/>
  <c r="X3708" s="1"/>
  <c r="R3707"/>
  <c r="Q3707"/>
  <c r="P3707"/>
  <c r="U3707" s="1"/>
  <c r="Z3707" s="1"/>
  <c r="O3707"/>
  <c r="T3707" s="1"/>
  <c r="Y3707" s="1"/>
  <c r="N3707"/>
  <c r="S3707" s="1"/>
  <c r="X3707" s="1"/>
  <c r="R3706"/>
  <c r="Q3706"/>
  <c r="V3706" s="1"/>
  <c r="AA3706" s="1"/>
  <c r="P3706"/>
  <c r="U3706" s="1"/>
  <c r="Z3706" s="1"/>
  <c r="O3706"/>
  <c r="T3706" s="1"/>
  <c r="Y3706" s="1"/>
  <c r="N3706"/>
  <c r="S3706" s="1"/>
  <c r="X3706" s="1"/>
  <c r="R3705"/>
  <c r="W3705" s="1"/>
  <c r="AB3705" s="1"/>
  <c r="Q3705"/>
  <c r="V3705" s="1"/>
  <c r="AA3705" s="1"/>
  <c r="P3705"/>
  <c r="U3705" s="1"/>
  <c r="Z3705" s="1"/>
  <c r="O3705"/>
  <c r="T3705" s="1"/>
  <c r="Y3705" s="1"/>
  <c r="N3705"/>
  <c r="S3705" s="1"/>
  <c r="R3704"/>
  <c r="W3704" s="1"/>
  <c r="AB3704" s="1"/>
  <c r="Q3704"/>
  <c r="V3704" s="1"/>
  <c r="AA3704" s="1"/>
  <c r="P3704"/>
  <c r="U3704" s="1"/>
  <c r="Z3704" s="1"/>
  <c r="O3704"/>
  <c r="T3704" s="1"/>
  <c r="N3704"/>
  <c r="S3704" s="1"/>
  <c r="R3703"/>
  <c r="W3703" s="1"/>
  <c r="AB3703" s="1"/>
  <c r="Q3703"/>
  <c r="V3703" s="1"/>
  <c r="AA3703" s="1"/>
  <c r="P3703"/>
  <c r="U3703" s="1"/>
  <c r="O3703"/>
  <c r="T3703" s="1"/>
  <c r="N3703"/>
  <c r="R3702"/>
  <c r="W3702" s="1"/>
  <c r="AB3702" s="1"/>
  <c r="Q3702"/>
  <c r="V3702" s="1"/>
  <c r="P3702"/>
  <c r="U3702" s="1"/>
  <c r="O3702"/>
  <c r="N3702"/>
  <c r="R3701"/>
  <c r="Q3701"/>
  <c r="V3701" s="1"/>
  <c r="P3701"/>
  <c r="O3701"/>
  <c r="N3701"/>
  <c r="S3701" s="1"/>
  <c r="X3701" s="1"/>
  <c r="R3700"/>
  <c r="W3700" s="1"/>
  <c r="Q3700"/>
  <c r="P3700"/>
  <c r="O3700"/>
  <c r="T3700" s="1"/>
  <c r="Y3700" s="1"/>
  <c r="N3700"/>
  <c r="S3700" s="1"/>
  <c r="X3700" s="1"/>
  <c r="R3699"/>
  <c r="Q3699"/>
  <c r="P3699"/>
  <c r="U3699" s="1"/>
  <c r="Z3699" s="1"/>
  <c r="O3699"/>
  <c r="T3699" s="1"/>
  <c r="Y3699" s="1"/>
  <c r="N3699"/>
  <c r="S3699" s="1"/>
  <c r="X3699" s="1"/>
  <c r="R3698"/>
  <c r="Q3698"/>
  <c r="V3698" s="1"/>
  <c r="AA3698" s="1"/>
  <c r="P3698"/>
  <c r="U3698" s="1"/>
  <c r="Z3698" s="1"/>
  <c r="O3698"/>
  <c r="T3698" s="1"/>
  <c r="Y3698" s="1"/>
  <c r="N3698"/>
  <c r="S3698" s="1"/>
  <c r="X3698" s="1"/>
  <c r="R3697"/>
  <c r="Q3697"/>
  <c r="V3697" s="1"/>
  <c r="AA3697" s="1"/>
  <c r="P3697"/>
  <c r="U3697" s="1"/>
  <c r="Z3697" s="1"/>
  <c r="O3697"/>
  <c r="T3697" s="1"/>
  <c r="Y3697" s="1"/>
  <c r="N3697"/>
  <c r="S3697" s="1"/>
  <c r="X3697" s="1"/>
  <c r="R3682"/>
  <c r="Q3682"/>
  <c r="V3682" s="1"/>
  <c r="AA3682" s="1"/>
  <c r="P3682"/>
  <c r="U3682" s="1"/>
  <c r="Z3682" s="1"/>
  <c r="O3682"/>
  <c r="T3682" s="1"/>
  <c r="Y3682" s="1"/>
  <c r="N3682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X3675" s="1"/>
  <c r="R3674"/>
  <c r="W3674" s="1"/>
  <c r="AB3674" s="1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O3673"/>
  <c r="T3673" s="1"/>
  <c r="Y3673" s="1"/>
  <c r="N3673"/>
  <c r="R3672"/>
  <c r="W3672" s="1"/>
  <c r="AB3672" s="1"/>
  <c r="Q3672"/>
  <c r="V3672" s="1"/>
  <c r="P3672"/>
  <c r="U3672" s="1"/>
  <c r="Z3672" s="1"/>
  <c r="O3672"/>
  <c r="N3672"/>
  <c r="R3671"/>
  <c r="Q3671"/>
  <c r="V3671" s="1"/>
  <c r="AA3671" s="1"/>
  <c r="P3671"/>
  <c r="O3671"/>
  <c r="N3671"/>
  <c r="S3671" s="1"/>
  <c r="X3671" s="1"/>
  <c r="R3670"/>
  <c r="W3670" s="1"/>
  <c r="AB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R3666"/>
  <c r="W3666" s="1"/>
  <c r="AB3666" s="1"/>
  <c r="Q3666"/>
  <c r="V3666" s="1"/>
  <c r="AA3666" s="1"/>
  <c r="P3666"/>
  <c r="U3666" s="1"/>
  <c r="O3666"/>
  <c r="T3666" s="1"/>
  <c r="Y3666" s="1"/>
  <c r="N3666"/>
  <c r="R3665"/>
  <c r="W3665" s="1"/>
  <c r="AB3665" s="1"/>
  <c r="Q3665"/>
  <c r="V3665" s="1"/>
  <c r="AA3665" s="1"/>
  <c r="P3665"/>
  <c r="U3665" s="1"/>
  <c r="Z3665" s="1"/>
  <c r="O3665"/>
  <c r="N3665"/>
  <c r="R3664"/>
  <c r="W3664" s="1"/>
  <c r="Q3664"/>
  <c r="V3664" s="1"/>
  <c r="AA3664" s="1"/>
  <c r="P3664"/>
  <c r="O3664"/>
  <c r="N3664"/>
  <c r="S3664" s="1"/>
  <c r="X3664" s="1"/>
  <c r="R3663"/>
  <c r="W3663" s="1"/>
  <c r="AB3663" s="1"/>
  <c r="Q3663"/>
  <c r="P3663"/>
  <c r="O3663"/>
  <c r="T3663" s="1"/>
  <c r="Y3663" s="1"/>
  <c r="N3663"/>
  <c r="S3663" s="1"/>
  <c r="X3663" s="1"/>
  <c r="R3662"/>
  <c r="Q3662"/>
  <c r="P3662"/>
  <c r="U3662" s="1"/>
  <c r="Z3662" s="1"/>
  <c r="O3662"/>
  <c r="T3662" s="1"/>
  <c r="Y3662" s="1"/>
  <c r="N3662"/>
  <c r="S3662" s="1"/>
  <c r="X3662" s="1"/>
  <c r="R3661"/>
  <c r="Q3661"/>
  <c r="V3661" s="1"/>
  <c r="AA3661" s="1"/>
  <c r="P3661"/>
  <c r="U3661" s="1"/>
  <c r="Z3661" s="1"/>
  <c r="O3661"/>
  <c r="T3661" s="1"/>
  <c r="Y3661" s="1"/>
  <c r="N3661"/>
  <c r="S3661" s="1"/>
  <c r="X3661" s="1"/>
  <c r="R3660"/>
  <c r="W3660" s="1"/>
  <c r="AB3660" s="1"/>
  <c r="Q3660"/>
  <c r="V3660" s="1"/>
  <c r="AA3660" s="1"/>
  <c r="P3660"/>
  <c r="U3660" s="1"/>
  <c r="Z3660" s="1"/>
  <c r="O3660"/>
  <c r="T3660" s="1"/>
  <c r="Y3660" s="1"/>
  <c r="N3660"/>
  <c r="S3660" s="1"/>
  <c r="R3659"/>
  <c r="W3659" s="1"/>
  <c r="AB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R3657"/>
  <c r="W3657" s="1"/>
  <c r="AB3657" s="1"/>
  <c r="Q3657"/>
  <c r="V3657" s="1"/>
  <c r="P3657"/>
  <c r="U3657" s="1"/>
  <c r="Z3657" s="1"/>
  <c r="O3657"/>
  <c r="N3657"/>
  <c r="R3656"/>
  <c r="W3656" s="1"/>
  <c r="Q3656"/>
  <c r="V3656" s="1"/>
  <c r="AA3656" s="1"/>
  <c r="P3656"/>
  <c r="O3656"/>
  <c r="N3656"/>
  <c r="S3656" s="1"/>
  <c r="X3656" s="1"/>
  <c r="R3655"/>
  <c r="W3655" s="1"/>
  <c r="AB3655" s="1"/>
  <c r="Q3655"/>
  <c r="P3655"/>
  <c r="O3655"/>
  <c r="T3655" s="1"/>
  <c r="Y3655" s="1"/>
  <c r="N3655"/>
  <c r="S3655" s="1"/>
  <c r="X3655" s="1"/>
  <c r="R3654"/>
  <c r="Q3654"/>
  <c r="P3654"/>
  <c r="U3654" s="1"/>
  <c r="Z3654" s="1"/>
  <c r="O3654"/>
  <c r="T3654" s="1"/>
  <c r="Y3654" s="1"/>
  <c r="N3654"/>
  <c r="S3654" s="1"/>
  <c r="X3654" s="1"/>
  <c r="R3653"/>
  <c r="Q3653"/>
  <c r="V3653" s="1"/>
  <c r="AA3653" s="1"/>
  <c r="P3653"/>
  <c r="U3653" s="1"/>
  <c r="Z3653" s="1"/>
  <c r="O3653"/>
  <c r="T3653" s="1"/>
  <c r="Y3653" s="1"/>
  <c r="N3653"/>
  <c r="S3653" s="1"/>
  <c r="X3653" s="1"/>
  <c r="R3652"/>
  <c r="Q3652"/>
  <c r="V3652" s="1"/>
  <c r="AA3652" s="1"/>
  <c r="P3652"/>
  <c r="U3652" s="1"/>
  <c r="Z3652" s="1"/>
  <c r="O3652"/>
  <c r="T3652" s="1"/>
  <c r="Y3652" s="1"/>
  <c r="N3652"/>
  <c r="S3652" s="1"/>
  <c r="X3652" s="1"/>
  <c r="R3635"/>
  <c r="W3635" s="1"/>
  <c r="AB3635" s="1"/>
  <c r="Q3635"/>
  <c r="V3635" s="1"/>
  <c r="AA3635" s="1"/>
  <c r="P3635"/>
  <c r="O3635"/>
  <c r="N3635"/>
  <c r="R3634"/>
  <c r="W3634" s="1"/>
  <c r="AB3634" s="1"/>
  <c r="Q3634"/>
  <c r="V3634" s="1"/>
  <c r="P3634"/>
  <c r="O3634"/>
  <c r="N3634"/>
  <c r="R3633"/>
  <c r="W3633" s="1"/>
  <c r="Q3633"/>
  <c r="P3633"/>
  <c r="O3633"/>
  <c r="N3633"/>
  <c r="S3633" s="1"/>
  <c r="X3633" s="1"/>
  <c r="R3632"/>
  <c r="W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R3629"/>
  <c r="W3629" s="1"/>
  <c r="AB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U3628" s="1"/>
  <c r="O3628"/>
  <c r="N3628"/>
  <c r="R3627"/>
  <c r="W3627" s="1"/>
  <c r="AB3627" s="1"/>
  <c r="Q3627"/>
  <c r="V3627" s="1"/>
  <c r="P3627"/>
  <c r="U3627" s="1"/>
  <c r="O3627"/>
  <c r="N3627"/>
  <c r="R3626"/>
  <c r="W3626" s="1"/>
  <c r="Q3626"/>
  <c r="P3626"/>
  <c r="U3626" s="1"/>
  <c r="O3626"/>
  <c r="N3626"/>
  <c r="R3625"/>
  <c r="W3625" s="1"/>
  <c r="Q3625"/>
  <c r="V3625" s="1"/>
  <c r="P3625"/>
  <c r="O3625"/>
  <c r="N3625"/>
  <c r="S3625" s="1"/>
  <c r="X3625" s="1"/>
  <c r="R3624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R3621"/>
  <c r="Q3621"/>
  <c r="V3621" s="1"/>
  <c r="AA3621" s="1"/>
  <c r="P3621"/>
  <c r="U3621" s="1"/>
  <c r="Z3621" s="1"/>
  <c r="O3621"/>
  <c r="T3621" s="1"/>
  <c r="Y3621" s="1"/>
  <c r="N3621"/>
  <c r="S3621" s="1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O3425"/>
  <c r="T3425" s="1"/>
  <c r="Y3425" s="1"/>
  <c r="N3425"/>
  <c r="S3425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X3410" s="1"/>
  <c r="R3395"/>
  <c r="W3395" s="1"/>
  <c r="AB3395" s="1"/>
  <c r="Q3395"/>
  <c r="V3395" s="1"/>
  <c r="AA3395" s="1"/>
  <c r="P3395"/>
  <c r="U3395" s="1"/>
  <c r="Z3395" s="1"/>
  <c r="O3395"/>
  <c r="T3395" s="1"/>
  <c r="Y3395" s="1"/>
  <c r="N3395"/>
  <c r="S3395" s="1"/>
  <c r="X3395" s="1"/>
  <c r="R3379"/>
  <c r="W3379" s="1"/>
  <c r="AB3379" s="1"/>
  <c r="Q3379"/>
  <c r="V3379" s="1"/>
  <c r="AA3379" s="1"/>
  <c r="P3379"/>
  <c r="U3379" s="1"/>
  <c r="Z3379" s="1"/>
  <c r="O3379"/>
  <c r="N3379"/>
  <c r="R3378"/>
  <c r="W3378" s="1"/>
  <c r="AB3378" s="1"/>
  <c r="Q3378"/>
  <c r="V3378" s="1"/>
  <c r="AA3378" s="1"/>
  <c r="P3378"/>
  <c r="O3378"/>
  <c r="N3378"/>
  <c r="S3378" s="1"/>
  <c r="X3378" s="1"/>
  <c r="R3377"/>
  <c r="W3377" s="1"/>
  <c r="AB3377" s="1"/>
  <c r="Q3377"/>
  <c r="P3377"/>
  <c r="O3377"/>
  <c r="T3377" s="1"/>
  <c r="Y3377" s="1"/>
  <c r="N3377"/>
  <c r="S3377" s="1"/>
  <c r="X3377" s="1"/>
  <c r="R3376"/>
  <c r="Q3376"/>
  <c r="P3376"/>
  <c r="U3376" s="1"/>
  <c r="Z3376" s="1"/>
  <c r="O3376"/>
  <c r="T3376" s="1"/>
  <c r="Y3376" s="1"/>
  <c r="N3376"/>
  <c r="S3376" s="1"/>
  <c r="X3376" s="1"/>
  <c r="R3375"/>
  <c r="Q3375"/>
  <c r="V3375" s="1"/>
  <c r="AA3375" s="1"/>
  <c r="P3375"/>
  <c r="U3375" s="1"/>
  <c r="Z3375" s="1"/>
  <c r="O3375"/>
  <c r="T3375" s="1"/>
  <c r="Y3375" s="1"/>
  <c r="N3375"/>
  <c r="S3375" s="1"/>
  <c r="X3375" s="1"/>
  <c r="R3374"/>
  <c r="W3374" s="1"/>
  <c r="AB3374" s="1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U3371" s="1"/>
  <c r="O3371"/>
  <c r="N3371"/>
  <c r="R3370"/>
  <c r="W3370" s="1"/>
  <c r="Q3370"/>
  <c r="P3370"/>
  <c r="O3370"/>
  <c r="N3370"/>
  <c r="S3370" s="1"/>
  <c r="X3370" s="1"/>
  <c r="R3369"/>
  <c r="W3369" s="1"/>
  <c r="Q3369"/>
  <c r="P3369"/>
  <c r="O3369"/>
  <c r="T3369" s="1"/>
  <c r="Y3369" s="1"/>
  <c r="N3369"/>
  <c r="S3369" s="1"/>
  <c r="X3369" s="1"/>
  <c r="R3368"/>
  <c r="Q3368"/>
  <c r="P3368"/>
  <c r="U3368" s="1"/>
  <c r="Z3368" s="1"/>
  <c r="O3368"/>
  <c r="T3368" s="1"/>
  <c r="Y3368" s="1"/>
  <c r="N3368"/>
  <c r="S3368" s="1"/>
  <c r="X3368" s="1"/>
  <c r="R3367"/>
  <c r="Q3367"/>
  <c r="V3367" s="1"/>
  <c r="AA3367" s="1"/>
  <c r="P3367"/>
  <c r="U3367" s="1"/>
  <c r="Z3367" s="1"/>
  <c r="O3367"/>
  <c r="T3367" s="1"/>
  <c r="Y3367" s="1"/>
  <c r="N3367"/>
  <c r="S3367" s="1"/>
  <c r="X3367" s="1"/>
  <c r="R3366"/>
  <c r="W3366" s="1"/>
  <c r="AB3366" s="1"/>
  <c r="Q3366"/>
  <c r="V3366" s="1"/>
  <c r="AA3366" s="1"/>
  <c r="P3366"/>
  <c r="U3366" s="1"/>
  <c r="Z3366" s="1"/>
  <c r="O3366"/>
  <c r="T3366" s="1"/>
  <c r="Y3366" s="1"/>
  <c r="N3366"/>
  <c r="S3366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R3364"/>
  <c r="W3364" s="1"/>
  <c r="AB3364" s="1"/>
  <c r="Q3364"/>
  <c r="P3364"/>
  <c r="U3364" s="1"/>
  <c r="Z3364" s="1"/>
  <c r="O3364"/>
  <c r="T3364" s="1"/>
  <c r="Y3364" s="1"/>
  <c r="N3364"/>
  <c r="R3363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S3362" s="1"/>
  <c r="X3362" s="1"/>
  <c r="R3361"/>
  <c r="W3361" s="1"/>
  <c r="AB3361" s="1"/>
  <c r="Q3361"/>
  <c r="P3361"/>
  <c r="O3361"/>
  <c r="T3361" s="1"/>
  <c r="Y3361" s="1"/>
  <c r="N3361"/>
  <c r="S3361" s="1"/>
  <c r="X3361" s="1"/>
  <c r="R3360"/>
  <c r="Q3360"/>
  <c r="P3360"/>
  <c r="U3360" s="1"/>
  <c r="Z3360" s="1"/>
  <c r="O3360"/>
  <c r="T3360" s="1"/>
  <c r="Y3360" s="1"/>
  <c r="N3360"/>
  <c r="S3360" s="1"/>
  <c r="X3360" s="1"/>
  <c r="R3359"/>
  <c r="Q3359"/>
  <c r="V3359" s="1"/>
  <c r="AA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N3358"/>
  <c r="S3358" s="1"/>
  <c r="X3358" s="1"/>
  <c r="R3357"/>
  <c r="W3357" s="1"/>
  <c r="AB3357" s="1"/>
  <c r="Q3357"/>
  <c r="V3357" s="1"/>
  <c r="AA3357" s="1"/>
  <c r="P3357"/>
  <c r="O3357"/>
  <c r="T3357" s="1"/>
  <c r="Y3357" s="1"/>
  <c r="N3357"/>
  <c r="S3357" s="1"/>
  <c r="X3357" s="1"/>
  <c r="R3356"/>
  <c r="W3356" s="1"/>
  <c r="AB3356" s="1"/>
  <c r="Q3356"/>
  <c r="P3356"/>
  <c r="U3356" s="1"/>
  <c r="Z3356" s="1"/>
  <c r="O3356"/>
  <c r="T3356" s="1"/>
  <c r="Y3356" s="1"/>
  <c r="N3356"/>
  <c r="R3355"/>
  <c r="W3355" s="1"/>
  <c r="Q3355"/>
  <c r="V3355" s="1"/>
  <c r="AA3355" s="1"/>
  <c r="P3355"/>
  <c r="U3355" s="1"/>
  <c r="Z3355" s="1"/>
  <c r="O3355"/>
  <c r="N3355"/>
  <c r="R3354"/>
  <c r="W3354" s="1"/>
  <c r="AB3354" s="1"/>
  <c r="Q3354"/>
  <c r="V3354" s="1"/>
  <c r="AA3354" s="1"/>
  <c r="P3354"/>
  <c r="O3354"/>
  <c r="N3354"/>
  <c r="S3354" s="1"/>
  <c r="R3353"/>
  <c r="W3353" s="1"/>
  <c r="AB3353" s="1"/>
  <c r="Q3353"/>
  <c r="P3353"/>
  <c r="O3353"/>
  <c r="T3353" s="1"/>
  <c r="N3353"/>
  <c r="S3353" s="1"/>
  <c r="X3353" s="1"/>
  <c r="R3352"/>
  <c r="Q3352"/>
  <c r="P3352"/>
  <c r="U3352" s="1"/>
  <c r="O3352"/>
  <c r="T3352" s="1"/>
  <c r="Y3352" s="1"/>
  <c r="N3352"/>
  <c r="S3352" s="1"/>
  <c r="X3352" s="1"/>
  <c r="R3351"/>
  <c r="Q3351"/>
  <c r="V3351" s="1"/>
  <c r="P3351"/>
  <c r="U3351" s="1"/>
  <c r="Z3351" s="1"/>
  <c r="O3351"/>
  <c r="T3351" s="1"/>
  <c r="Y3351" s="1"/>
  <c r="N3351"/>
  <c r="S3351" s="1"/>
  <c r="R3350"/>
  <c r="Q3350"/>
  <c r="V3350" s="1"/>
  <c r="P3350"/>
  <c r="U3350" s="1"/>
  <c r="Z3350" s="1"/>
  <c r="O3350"/>
  <c r="T3350" s="1"/>
  <c r="Y3350" s="1"/>
  <c r="N3350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U3348" s="1"/>
  <c r="O3348"/>
  <c r="N3348"/>
  <c r="R3347"/>
  <c r="W3347" s="1"/>
  <c r="Q3347"/>
  <c r="V3347" s="1"/>
  <c r="P3347"/>
  <c r="O3347"/>
  <c r="N3347"/>
  <c r="S3347" s="1"/>
  <c r="X3347" s="1"/>
  <c r="R3346"/>
  <c r="Q3346"/>
  <c r="P3346"/>
  <c r="O3346"/>
  <c r="T3346" s="1"/>
  <c r="Y3346" s="1"/>
  <c r="N3346"/>
  <c r="S3346" s="1"/>
  <c r="X3346" s="1"/>
  <c r="R3345"/>
  <c r="Q3345"/>
  <c r="P3345"/>
  <c r="U3345" s="1"/>
  <c r="Z3345" s="1"/>
  <c r="O3345"/>
  <c r="T3345" s="1"/>
  <c r="Y3345" s="1"/>
  <c r="N3345"/>
  <c r="S3345" s="1"/>
  <c r="X3345" s="1"/>
  <c r="R3344"/>
  <c r="Q3344"/>
  <c r="V3344" s="1"/>
  <c r="AA3344" s="1"/>
  <c r="P3344"/>
  <c r="U3344" s="1"/>
  <c r="Z3344" s="1"/>
  <c r="O3344"/>
  <c r="T3344" s="1"/>
  <c r="Y3344" s="1"/>
  <c r="N3344"/>
  <c r="R3343"/>
  <c r="W3343" s="1"/>
  <c r="AB3343" s="1"/>
  <c r="Q3343"/>
  <c r="V3343" s="1"/>
  <c r="AA3343" s="1"/>
  <c r="P3343"/>
  <c r="U3343" s="1"/>
  <c r="Z3343" s="1"/>
  <c r="O3343"/>
  <c r="T3343" s="1"/>
  <c r="N3343"/>
  <c r="R3342"/>
  <c r="W3342" s="1"/>
  <c r="AB3342" s="1"/>
  <c r="Q3342"/>
  <c r="V3342" s="1"/>
  <c r="AA3342" s="1"/>
  <c r="P3342"/>
  <c r="O3342"/>
  <c r="T3342" s="1"/>
  <c r="N3342"/>
  <c r="R3341"/>
  <c r="W3341" s="1"/>
  <c r="AB3341" s="1"/>
  <c r="Q3341"/>
  <c r="V3341" s="1"/>
  <c r="P3341"/>
  <c r="U3341" s="1"/>
  <c r="O3341"/>
  <c r="T3341" s="1"/>
  <c r="N3341"/>
  <c r="R3340"/>
  <c r="W3340" s="1"/>
  <c r="Q3340"/>
  <c r="V3340" s="1"/>
  <c r="P3340"/>
  <c r="O3340"/>
  <c r="N3340"/>
  <c r="R3339"/>
  <c r="W3339" s="1"/>
  <c r="Q3339"/>
  <c r="V3339" s="1"/>
  <c r="P3339"/>
  <c r="O3339"/>
  <c r="N3339"/>
  <c r="S3339" s="1"/>
  <c r="X3339" s="1"/>
  <c r="R3338"/>
  <c r="W3338" s="1"/>
  <c r="Q3338"/>
  <c r="P3338"/>
  <c r="O3338"/>
  <c r="T3338" s="1"/>
  <c r="Y3338" s="1"/>
  <c r="N3338"/>
  <c r="S3338" s="1"/>
  <c r="X3338" s="1"/>
  <c r="R3337"/>
  <c r="Q3337"/>
  <c r="P3337"/>
  <c r="U3337" s="1"/>
  <c r="Z3337" s="1"/>
  <c r="O3337"/>
  <c r="T3337" s="1"/>
  <c r="Y3337" s="1"/>
  <c r="N3337"/>
  <c r="S3337" s="1"/>
  <c r="X3337" s="1"/>
  <c r="R3336"/>
  <c r="Q3336"/>
  <c r="V3336" s="1"/>
  <c r="AA3336" s="1"/>
  <c r="P3336"/>
  <c r="U3336" s="1"/>
  <c r="Z3336" s="1"/>
  <c r="O3336"/>
  <c r="T3336" s="1"/>
  <c r="Y3336" s="1"/>
  <c r="N3336"/>
  <c r="R3335"/>
  <c r="Q3335"/>
  <c r="V3335" s="1"/>
  <c r="AA3335" s="1"/>
  <c r="P3335"/>
  <c r="U3335" s="1"/>
  <c r="Z3335" s="1"/>
  <c r="O3335"/>
  <c r="T3335" s="1"/>
  <c r="Y3335" s="1"/>
  <c r="N3335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R3333"/>
  <c r="W3333" s="1"/>
  <c r="AB3333" s="1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X3329" s="1"/>
  <c r="R3328"/>
  <c r="W3328" s="1"/>
  <c r="AB3328" s="1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S3327" s="1"/>
  <c r="R3326"/>
  <c r="W3326" s="1"/>
  <c r="AB3326" s="1"/>
  <c r="Q3326"/>
  <c r="V3326" s="1"/>
  <c r="AA3326" s="1"/>
  <c r="P3326"/>
  <c r="U3326" s="1"/>
  <c r="Z3326" s="1"/>
  <c r="O3326"/>
  <c r="T3326" s="1"/>
  <c r="N3326"/>
  <c r="R3325"/>
  <c r="W3325" s="1"/>
  <c r="AB3325" s="1"/>
  <c r="Q3325"/>
  <c r="V3325" s="1"/>
  <c r="AA3325" s="1"/>
  <c r="P3325"/>
  <c r="U3325" s="1"/>
  <c r="O3325"/>
  <c r="N3325"/>
  <c r="R3324"/>
  <c r="W3324" s="1"/>
  <c r="AB3324" s="1"/>
  <c r="Q3324"/>
  <c r="V3324" s="1"/>
  <c r="P3324"/>
  <c r="O3324"/>
  <c r="N3324"/>
  <c r="S3324" s="1"/>
  <c r="X3324" s="1"/>
  <c r="R3323"/>
  <c r="Q3323"/>
  <c r="P3323"/>
  <c r="O3323"/>
  <c r="T3323" s="1"/>
  <c r="Y3323" s="1"/>
  <c r="N3323"/>
  <c r="S3323" s="1"/>
  <c r="X3323" s="1"/>
  <c r="R3322"/>
  <c r="Q3322"/>
  <c r="P3322"/>
  <c r="U3322" s="1"/>
  <c r="Z3322" s="1"/>
  <c r="O3322"/>
  <c r="T3322" s="1"/>
  <c r="Y3322" s="1"/>
  <c r="N3322"/>
  <c r="S3322" s="1"/>
  <c r="X3322" s="1"/>
  <c r="R3321"/>
  <c r="Q3321"/>
  <c r="V3321" s="1"/>
  <c r="AA3321" s="1"/>
  <c r="P3321"/>
  <c r="U3321" s="1"/>
  <c r="Z3321" s="1"/>
  <c r="O3321"/>
  <c r="T3321" s="1"/>
  <c r="Y3321" s="1"/>
  <c r="N3321"/>
  <c r="S3321" s="1"/>
  <c r="R3320"/>
  <c r="Q3320"/>
  <c r="V3320" s="1"/>
  <c r="AA3320" s="1"/>
  <c r="P3320"/>
  <c r="U3320" s="1"/>
  <c r="Z3320" s="1"/>
  <c r="O3320"/>
  <c r="T3320" s="1"/>
  <c r="Y3320" s="1"/>
  <c r="N3320"/>
  <c r="S3320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S3317" s="1"/>
  <c r="X3317" s="1"/>
  <c r="R3316"/>
  <c r="W3316" s="1"/>
  <c r="AB3316" s="1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S3314" s="1"/>
  <c r="X3314" s="1"/>
  <c r="R3313"/>
  <c r="W3313" s="1"/>
  <c r="AB3313" s="1"/>
  <c r="Q3313"/>
  <c r="V3313" s="1"/>
  <c r="AA3313" s="1"/>
  <c r="P3313"/>
  <c r="U3313" s="1"/>
  <c r="Z3313" s="1"/>
  <c r="O3313"/>
  <c r="N3313"/>
  <c r="S3313" s="1"/>
  <c r="X3313" s="1"/>
  <c r="R3312"/>
  <c r="W3312" s="1"/>
  <c r="AB3312" s="1"/>
  <c r="Q3312"/>
  <c r="V3312" s="1"/>
  <c r="AA3312" s="1"/>
  <c r="P3312"/>
  <c r="O3312"/>
  <c r="T3312" s="1"/>
  <c r="Y3312" s="1"/>
  <c r="N3312"/>
  <c r="S3312" s="1"/>
  <c r="X3312" s="1"/>
  <c r="R3311"/>
  <c r="W3311" s="1"/>
  <c r="AB3311" s="1"/>
  <c r="Q3311"/>
  <c r="V3311" s="1"/>
  <c r="P3311"/>
  <c r="U3311" s="1"/>
  <c r="Z3311" s="1"/>
  <c r="O3311"/>
  <c r="T3311" s="1"/>
  <c r="Y3311" s="1"/>
  <c r="N3311"/>
  <c r="R3310"/>
  <c r="Q3310"/>
  <c r="V3310" s="1"/>
  <c r="AA3310" s="1"/>
  <c r="P3310"/>
  <c r="U3310" s="1"/>
  <c r="Z3310" s="1"/>
  <c r="O3310"/>
  <c r="N3310"/>
  <c r="R3309"/>
  <c r="W3309" s="1"/>
  <c r="AB3309" s="1"/>
  <c r="Q3309"/>
  <c r="V3309" s="1"/>
  <c r="AA3309" s="1"/>
  <c r="P3309"/>
  <c r="O3309"/>
  <c r="N3309"/>
  <c r="S3309" s="1"/>
  <c r="X3309" s="1"/>
  <c r="R3308"/>
  <c r="W3308" s="1"/>
  <c r="AB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N3298"/>
  <c r="S3298" s="1"/>
  <c r="X3298" s="1"/>
  <c r="R3297"/>
  <c r="W3297" s="1"/>
  <c r="AB3297" s="1"/>
  <c r="Q3297"/>
  <c r="V3297" s="1"/>
  <c r="AA3297" s="1"/>
  <c r="P3297"/>
  <c r="U3297" s="1"/>
  <c r="O3297"/>
  <c r="T3297" s="1"/>
  <c r="Y3297" s="1"/>
  <c r="N3297"/>
  <c r="S3297" s="1"/>
  <c r="X3297" s="1"/>
  <c r="R3296"/>
  <c r="W3296" s="1"/>
  <c r="AB3296" s="1"/>
  <c r="Q3296"/>
  <c r="V3296" s="1"/>
  <c r="P3296"/>
  <c r="U3296" s="1"/>
  <c r="Z3296" s="1"/>
  <c r="O3296"/>
  <c r="T3296" s="1"/>
  <c r="Y3296" s="1"/>
  <c r="N3296"/>
  <c r="R3295"/>
  <c r="W3295" s="1"/>
  <c r="Q3295"/>
  <c r="V3295" s="1"/>
  <c r="AA3295" s="1"/>
  <c r="P3295"/>
  <c r="U3295" s="1"/>
  <c r="Z3295" s="1"/>
  <c r="O3295"/>
  <c r="N3295"/>
  <c r="R3294"/>
  <c r="W3294" s="1"/>
  <c r="AB3294" s="1"/>
  <c r="Q3294"/>
  <c r="V3294" s="1"/>
  <c r="AA3294" s="1"/>
  <c r="P3294"/>
  <c r="O3294"/>
  <c r="N3294"/>
  <c r="S3294" s="1"/>
  <c r="X3294" s="1"/>
  <c r="R3293"/>
  <c r="W3293" s="1"/>
  <c r="AB3293" s="1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O3154"/>
  <c r="T3154" s="1"/>
  <c r="Y3154" s="1"/>
  <c r="N3154"/>
  <c r="S3154" s="1"/>
  <c r="X3154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X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3018"/>
  <c r="W3018" s="1"/>
  <c r="AB3018" s="1"/>
  <c r="Q3018"/>
  <c r="V3018" s="1"/>
  <c r="AA3018" s="1"/>
  <c r="P3018"/>
  <c r="U3018" s="1"/>
  <c r="Z3018" s="1"/>
  <c r="O3018"/>
  <c r="T3018" s="1"/>
  <c r="Y3018" s="1"/>
  <c r="N3018"/>
  <c r="R3017"/>
  <c r="W3017" s="1"/>
  <c r="AB3017" s="1"/>
  <c r="Q3017"/>
  <c r="V3017" s="1"/>
  <c r="AA3017" s="1"/>
  <c r="P3017"/>
  <c r="U3017" s="1"/>
  <c r="Z3017" s="1"/>
  <c r="O3017"/>
  <c r="N3017"/>
  <c r="R3016"/>
  <c r="W3016" s="1"/>
  <c r="AB3016" s="1"/>
  <c r="Q3016"/>
  <c r="V3016" s="1"/>
  <c r="AA3016" s="1"/>
  <c r="P3016"/>
  <c r="O3016"/>
  <c r="N3016"/>
  <c r="S3016" s="1"/>
  <c r="X3016" s="1"/>
  <c r="R3015"/>
  <c r="W3015" s="1"/>
  <c r="AB3015" s="1"/>
  <c r="Q3015"/>
  <c r="P3015"/>
  <c r="O3015"/>
  <c r="T3015" s="1"/>
  <c r="Y3015" s="1"/>
  <c r="N3015"/>
  <c r="S3015" s="1"/>
  <c r="X3015" s="1"/>
  <c r="R3014"/>
  <c r="Q3014"/>
  <c r="P3014"/>
  <c r="U3014" s="1"/>
  <c r="Z3014" s="1"/>
  <c r="O3014"/>
  <c r="T3014" s="1"/>
  <c r="Y3014" s="1"/>
  <c r="N3014"/>
  <c r="S3014" s="1"/>
  <c r="X3014" s="1"/>
  <c r="R3013"/>
  <c r="Q3013"/>
  <c r="V3013" s="1"/>
  <c r="AA3013" s="1"/>
  <c r="P3013"/>
  <c r="U3013" s="1"/>
  <c r="Z3013" s="1"/>
  <c r="O3013"/>
  <c r="T3013" s="1"/>
  <c r="Y3013" s="1"/>
  <c r="N3013"/>
  <c r="S3013" s="1"/>
  <c r="X3013" s="1"/>
  <c r="R3012"/>
  <c r="W3012" s="1"/>
  <c r="AB3012" s="1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Y3011" s="1"/>
  <c r="N3011"/>
  <c r="S3011" s="1"/>
  <c r="X3011" s="1"/>
  <c r="R3010"/>
  <c r="W3010" s="1"/>
  <c r="AB3010" s="1"/>
  <c r="Q3010"/>
  <c r="V3010" s="1"/>
  <c r="AA3010" s="1"/>
  <c r="P3010"/>
  <c r="U3010" s="1"/>
  <c r="Z3010" s="1"/>
  <c r="O3010"/>
  <c r="T3010" s="1"/>
  <c r="Y3010" s="1"/>
  <c r="N3010"/>
  <c r="R3009"/>
  <c r="Q3009"/>
  <c r="V3009" s="1"/>
  <c r="AA3009" s="1"/>
  <c r="P3009"/>
  <c r="U3009" s="1"/>
  <c r="Z3009" s="1"/>
  <c r="O3009"/>
  <c r="N3009"/>
  <c r="R3008"/>
  <c r="W3008" s="1"/>
  <c r="AB3008" s="1"/>
  <c r="Q3008"/>
  <c r="V3008" s="1"/>
  <c r="AA3008" s="1"/>
  <c r="P3008"/>
  <c r="O3008"/>
  <c r="N3008"/>
  <c r="S3008" s="1"/>
  <c r="X3008" s="1"/>
  <c r="R3007"/>
  <c r="W3007" s="1"/>
  <c r="AB3007" s="1"/>
  <c r="Q3007"/>
  <c r="P3007"/>
  <c r="O3007"/>
  <c r="T3007" s="1"/>
  <c r="Y3007" s="1"/>
  <c r="N3007"/>
  <c r="S3007" s="1"/>
  <c r="X3007" s="1"/>
  <c r="R3006"/>
  <c r="Q3006"/>
  <c r="P3006"/>
  <c r="U3006" s="1"/>
  <c r="Z3006" s="1"/>
  <c r="O3006"/>
  <c r="T3006" s="1"/>
  <c r="Y3006" s="1"/>
  <c r="N3006"/>
  <c r="S3006" s="1"/>
  <c r="X3006" s="1"/>
  <c r="R3005"/>
  <c r="Q3005"/>
  <c r="V3005" s="1"/>
  <c r="AA3005" s="1"/>
  <c r="P3005"/>
  <c r="U3005" s="1"/>
  <c r="Z3005" s="1"/>
  <c r="O3005"/>
  <c r="T3005" s="1"/>
  <c r="Y3005" s="1"/>
  <c r="N3005"/>
  <c r="S3005" s="1"/>
  <c r="R3004"/>
  <c r="Q3004"/>
  <c r="V3004" s="1"/>
  <c r="AA3004" s="1"/>
  <c r="P3004"/>
  <c r="U3004" s="1"/>
  <c r="Z3004" s="1"/>
  <c r="O3004"/>
  <c r="T3004" s="1"/>
  <c r="Y3004" s="1"/>
  <c r="N3004"/>
  <c r="R3003"/>
  <c r="W3003" s="1"/>
  <c r="AB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X2999" s="1"/>
  <c r="R2998"/>
  <c r="Q2998"/>
  <c r="V2998" s="1"/>
  <c r="AA2998" s="1"/>
  <c r="P2998"/>
  <c r="U2998" s="1"/>
  <c r="Z2998" s="1"/>
  <c r="O2998"/>
  <c r="T2998" s="1"/>
  <c r="Y2998" s="1"/>
  <c r="N2998"/>
  <c r="R2997"/>
  <c r="W2997" s="1"/>
  <c r="AB2997" s="1"/>
  <c r="Q2997"/>
  <c r="V2997" s="1"/>
  <c r="AA2997" s="1"/>
  <c r="P2997"/>
  <c r="U2997" s="1"/>
  <c r="Z2997" s="1"/>
  <c r="O2997"/>
  <c r="N2997"/>
  <c r="S2997" s="1"/>
  <c r="X2997" s="1"/>
  <c r="R2996"/>
  <c r="W2996" s="1"/>
  <c r="AB2996" s="1"/>
  <c r="Q2996"/>
  <c r="V2996" s="1"/>
  <c r="AA2996" s="1"/>
  <c r="P2996"/>
  <c r="U2996" s="1"/>
  <c r="O2996"/>
  <c r="T2996" s="1"/>
  <c r="Y2996" s="1"/>
  <c r="N2996"/>
  <c r="S2996" s="1"/>
  <c r="X2996" s="1"/>
  <c r="R2995"/>
  <c r="W2995" s="1"/>
  <c r="AB2995" s="1"/>
  <c r="Q2995"/>
  <c r="V2995" s="1"/>
  <c r="P2995"/>
  <c r="U2995" s="1"/>
  <c r="Z2995" s="1"/>
  <c r="O2995"/>
  <c r="T2995" s="1"/>
  <c r="Y2995" s="1"/>
  <c r="N2995"/>
  <c r="R2994"/>
  <c r="W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X2991" s="1"/>
  <c r="R2990"/>
  <c r="Q2990"/>
  <c r="V2990" s="1"/>
  <c r="AA2990" s="1"/>
  <c r="P2990"/>
  <c r="U2990" s="1"/>
  <c r="Z2990" s="1"/>
  <c r="O2990"/>
  <c r="T2990" s="1"/>
  <c r="Y2990" s="1"/>
  <c r="N2990"/>
  <c r="R2989"/>
  <c r="Q2989"/>
  <c r="V2989" s="1"/>
  <c r="AA2989" s="1"/>
  <c r="P2989"/>
  <c r="U2989" s="1"/>
  <c r="Z2989" s="1"/>
  <c r="O2989"/>
  <c r="T2989" s="1"/>
  <c r="Y2989" s="1"/>
  <c r="N2989"/>
  <c r="R2988"/>
  <c r="W2988" s="1"/>
  <c r="AB2988" s="1"/>
  <c r="Q2988"/>
  <c r="V2988" s="1"/>
  <c r="AA2988" s="1"/>
  <c r="P2988"/>
  <c r="U2988" s="1"/>
  <c r="Z2988" s="1"/>
  <c r="O2988"/>
  <c r="N2988"/>
  <c r="R2987"/>
  <c r="W2987" s="1"/>
  <c r="AB2987" s="1"/>
  <c r="Q2987"/>
  <c r="V2987" s="1"/>
  <c r="AA2987" s="1"/>
  <c r="P2987"/>
  <c r="U2987" s="1"/>
  <c r="O2987"/>
  <c r="N2987"/>
  <c r="R2986"/>
  <c r="Q2986"/>
  <c r="V2986" s="1"/>
  <c r="P2986"/>
  <c r="O2986"/>
  <c r="N2986"/>
  <c r="S2986" s="1"/>
  <c r="X2986" s="1"/>
  <c r="R2985"/>
  <c r="W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R2982"/>
  <c r="W2982" s="1"/>
  <c r="AB2982" s="1"/>
  <c r="Q2982"/>
  <c r="V2982" s="1"/>
  <c r="AA2982" s="1"/>
  <c r="P2982"/>
  <c r="U2982" s="1"/>
  <c r="Z2982" s="1"/>
  <c r="O2982"/>
  <c r="T2982" s="1"/>
  <c r="N2982"/>
  <c r="R2981"/>
  <c r="W2981" s="1"/>
  <c r="AB2981" s="1"/>
  <c r="Q2981"/>
  <c r="V2981" s="1"/>
  <c r="AA2981" s="1"/>
  <c r="P2981"/>
  <c r="U2981" s="1"/>
  <c r="O2981"/>
  <c r="T2981" s="1"/>
  <c r="N2981"/>
  <c r="R2980"/>
  <c r="W2980" s="1"/>
  <c r="AB2980" s="1"/>
  <c r="Q2980"/>
  <c r="V2980" s="1"/>
  <c r="P2980"/>
  <c r="U2980" s="1"/>
  <c r="O2980"/>
  <c r="T2980" s="1"/>
  <c r="N2980"/>
  <c r="R2979"/>
  <c r="W2979" s="1"/>
  <c r="Q2979"/>
  <c r="V2979" s="1"/>
  <c r="P2979"/>
  <c r="U2979" s="1"/>
  <c r="O2979"/>
  <c r="N2979"/>
  <c r="R2978"/>
  <c r="W2978" s="1"/>
  <c r="Q2978"/>
  <c r="P2978"/>
  <c r="O2978"/>
  <c r="N2978"/>
  <c r="S2978" s="1"/>
  <c r="X2978" s="1"/>
  <c r="R2977"/>
  <c r="W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R2974"/>
  <c r="Q2974"/>
  <c r="V2974" s="1"/>
  <c r="AA2974" s="1"/>
  <c r="P2974"/>
  <c r="U2974" s="1"/>
  <c r="Z2974" s="1"/>
  <c r="O2974"/>
  <c r="T2974" s="1"/>
  <c r="Y2974" s="1"/>
  <c r="N2974"/>
  <c r="S2974" s="1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S2968" s="1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O2966"/>
  <c r="T2966" s="1"/>
  <c r="Y2966" s="1"/>
  <c r="N2966"/>
  <c r="S2966" s="1"/>
  <c r="X2966" s="1"/>
  <c r="R2965"/>
  <c r="W2965" s="1"/>
  <c r="AB2965" s="1"/>
  <c r="Q2965"/>
  <c r="P2965"/>
  <c r="U2965" s="1"/>
  <c r="Z2965" s="1"/>
  <c r="O2965"/>
  <c r="T2965" s="1"/>
  <c r="Y2965" s="1"/>
  <c r="N2965"/>
  <c r="R2964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S2960" s="1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P2958"/>
  <c r="O2958"/>
  <c r="T2958" s="1"/>
  <c r="Y2958" s="1"/>
  <c r="N2958"/>
  <c r="R2957"/>
  <c r="W2957" s="1"/>
  <c r="Q2957"/>
  <c r="P2957"/>
  <c r="U2957" s="1"/>
  <c r="Z2957" s="1"/>
  <c r="O2957"/>
  <c r="N2957"/>
  <c r="R2956"/>
  <c r="W2956" s="1"/>
  <c r="Q2956"/>
  <c r="V2956" s="1"/>
  <c r="AA2956" s="1"/>
  <c r="P2956"/>
  <c r="O2956"/>
  <c r="N2956"/>
  <c r="S2956" s="1"/>
  <c r="X2956" s="1"/>
  <c r="R2955"/>
  <c r="W2955" s="1"/>
  <c r="AB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R2952"/>
  <c r="W2952" s="1"/>
  <c r="AB2952" s="1"/>
  <c r="Q2952"/>
  <c r="V2952" s="1"/>
  <c r="AA2952" s="1"/>
  <c r="P2952"/>
  <c r="U2952" s="1"/>
  <c r="Z2952" s="1"/>
  <c r="O2952"/>
  <c r="N2952"/>
  <c r="R2951"/>
  <c r="W2951" s="1"/>
  <c r="AB2951" s="1"/>
  <c r="Q2951"/>
  <c r="V2951" s="1"/>
  <c r="AA2951" s="1"/>
  <c r="P2951"/>
  <c r="O2951"/>
  <c r="N2951"/>
  <c r="S2951" s="1"/>
  <c r="X2951" s="1"/>
  <c r="R2950"/>
  <c r="W2950" s="1"/>
  <c r="AB2950" s="1"/>
  <c r="Q2950"/>
  <c r="V2950" s="1"/>
  <c r="P2950"/>
  <c r="U2950" s="1"/>
  <c r="O2950"/>
  <c r="T2950" s="1"/>
  <c r="Y2950" s="1"/>
  <c r="N2950"/>
  <c r="R2949"/>
  <c r="W2949" s="1"/>
  <c r="Q2949"/>
  <c r="V2949" s="1"/>
  <c r="P2949"/>
  <c r="U2949" s="1"/>
  <c r="Z2949" s="1"/>
  <c r="O2949"/>
  <c r="N2949"/>
  <c r="R2948"/>
  <c r="W2948" s="1"/>
  <c r="Q2948"/>
  <c r="V2948" s="1"/>
  <c r="AA2948" s="1"/>
  <c r="P2948"/>
  <c r="O2948"/>
  <c r="N2948"/>
  <c r="S2948" s="1"/>
  <c r="X2948" s="1"/>
  <c r="R2947"/>
  <c r="W2947" s="1"/>
  <c r="AB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X2938" s="1"/>
  <c r="R2937"/>
  <c r="W2937" s="1"/>
  <c r="AB2937" s="1"/>
  <c r="Q2937"/>
  <c r="V2937" s="1"/>
  <c r="AA2937" s="1"/>
  <c r="P2937"/>
  <c r="U2937" s="1"/>
  <c r="Z2937" s="1"/>
  <c r="O2937"/>
  <c r="T2937" s="1"/>
  <c r="Y2937" s="1"/>
  <c r="N2937"/>
  <c r="S2937" s="1"/>
  <c r="X2937" s="1"/>
  <c r="R2936"/>
  <c r="W2936" s="1"/>
  <c r="AB2936" s="1"/>
  <c r="Q2936"/>
  <c r="V2936" s="1"/>
  <c r="AA2936" s="1"/>
  <c r="P2936"/>
  <c r="U2936" s="1"/>
  <c r="Z2936" s="1"/>
  <c r="O2936"/>
  <c r="T2936" s="1"/>
  <c r="Y2936" s="1"/>
  <c r="N2936"/>
  <c r="S2936" s="1"/>
  <c r="X2936" s="1"/>
  <c r="R2935"/>
  <c r="W2935" s="1"/>
  <c r="AB2935" s="1"/>
  <c r="Q2935"/>
  <c r="V2935" s="1"/>
  <c r="AA2935" s="1"/>
  <c r="P2935"/>
  <c r="U2935" s="1"/>
  <c r="Z2935" s="1"/>
  <c r="O2935"/>
  <c r="T2935" s="1"/>
  <c r="Y2935" s="1"/>
  <c r="N2935"/>
  <c r="R2934"/>
  <c r="W2934" s="1"/>
  <c r="AB2934" s="1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R2932"/>
  <c r="W2932" s="1"/>
  <c r="AB2932" s="1"/>
  <c r="Q2932"/>
  <c r="P2932"/>
  <c r="O2932"/>
  <c r="T2932" s="1"/>
  <c r="N2932"/>
  <c r="S2932" s="1"/>
  <c r="X2932" s="1"/>
  <c r="R2931"/>
  <c r="Q2931"/>
  <c r="P2931"/>
  <c r="U2931" s="1"/>
  <c r="O2931"/>
  <c r="T2931" s="1"/>
  <c r="Y2931" s="1"/>
  <c r="N2931"/>
  <c r="S2931" s="1"/>
  <c r="X2931" s="1"/>
  <c r="R2930"/>
  <c r="Q2930"/>
  <c r="V2930" s="1"/>
  <c r="P2930"/>
  <c r="U2930" s="1"/>
  <c r="Z2930" s="1"/>
  <c r="O2930"/>
  <c r="T2930" s="1"/>
  <c r="Y2930" s="1"/>
  <c r="N2930"/>
  <c r="S2930" s="1"/>
  <c r="X2930" s="1"/>
  <c r="R2929"/>
  <c r="Q2929"/>
  <c r="V2929" s="1"/>
  <c r="P2929"/>
  <c r="U2929" s="1"/>
  <c r="Z2929" s="1"/>
  <c r="O2929"/>
  <c r="T2929" s="1"/>
  <c r="Y2929" s="1"/>
  <c r="N2929"/>
  <c r="S2929" s="1"/>
  <c r="X2929" s="1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X2867" s="1"/>
  <c r="R2852"/>
  <c r="W2852" s="1"/>
  <c r="AB2852" s="1"/>
  <c r="Q2852"/>
  <c r="V2852" s="1"/>
  <c r="AA2852" s="1"/>
  <c r="P2852"/>
  <c r="U2852" s="1"/>
  <c r="Z2852" s="1"/>
  <c r="O2852"/>
  <c r="T2852" s="1"/>
  <c r="Y2852" s="1"/>
  <c r="N2852"/>
  <c r="S2852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R2745"/>
  <c r="W2745" s="1"/>
  <c r="AB2745" s="1"/>
  <c r="Q2745"/>
  <c r="V2745" s="1"/>
  <c r="AA2745" s="1"/>
  <c r="P2745"/>
  <c r="U2745" s="1"/>
  <c r="Z2745" s="1"/>
  <c r="O2745"/>
  <c r="N2745"/>
  <c r="R2744"/>
  <c r="W2744" s="1"/>
  <c r="AB2744" s="1"/>
  <c r="Q2744"/>
  <c r="V2744" s="1"/>
  <c r="AA2744" s="1"/>
  <c r="P2744"/>
  <c r="O2744"/>
  <c r="N2744"/>
  <c r="S2744" s="1"/>
  <c r="X2744" s="1"/>
  <c r="R2743"/>
  <c r="W2743" s="1"/>
  <c r="AB2743" s="1"/>
  <c r="Q2743"/>
  <c r="P2743"/>
  <c r="O2743"/>
  <c r="T2743" s="1"/>
  <c r="Y2743" s="1"/>
  <c r="N2743"/>
  <c r="S2743" s="1"/>
  <c r="X2743" s="1"/>
  <c r="R2742"/>
  <c r="Q2742"/>
  <c r="P2742"/>
  <c r="U2742" s="1"/>
  <c r="Z2742" s="1"/>
  <c r="O2742"/>
  <c r="T2742" s="1"/>
  <c r="Y2742" s="1"/>
  <c r="N2742"/>
  <c r="S2742" s="1"/>
  <c r="X2742" s="1"/>
  <c r="R2741"/>
  <c r="Q2741"/>
  <c r="V2741" s="1"/>
  <c r="AA2741" s="1"/>
  <c r="P2741"/>
  <c r="U2741" s="1"/>
  <c r="Z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Z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Z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Z2738" s="1"/>
  <c r="O2738"/>
  <c r="T2738" s="1"/>
  <c r="Y2738" s="1"/>
  <c r="N2738"/>
  <c r="R2737"/>
  <c r="Q2737"/>
  <c r="V2737" s="1"/>
  <c r="AA2737" s="1"/>
  <c r="P2737"/>
  <c r="U2737" s="1"/>
  <c r="Z2737" s="1"/>
  <c r="O2737"/>
  <c r="N2737"/>
  <c r="R2736"/>
  <c r="W2736" s="1"/>
  <c r="AB2736" s="1"/>
  <c r="Q2736"/>
  <c r="V2736" s="1"/>
  <c r="AA2736" s="1"/>
  <c r="P2736"/>
  <c r="O2736"/>
  <c r="N2736"/>
  <c r="S2736" s="1"/>
  <c r="X2736" s="1"/>
  <c r="R2735"/>
  <c r="W2735" s="1"/>
  <c r="AB2735" s="1"/>
  <c r="Q2735"/>
  <c r="P2735"/>
  <c r="O2735"/>
  <c r="T2735" s="1"/>
  <c r="Y2735" s="1"/>
  <c r="N2735"/>
  <c r="S2735" s="1"/>
  <c r="X2735" s="1"/>
  <c r="R2734"/>
  <c r="Q2734"/>
  <c r="P2734"/>
  <c r="U2734" s="1"/>
  <c r="Z2734" s="1"/>
  <c r="O2734"/>
  <c r="T2734" s="1"/>
  <c r="Y2734" s="1"/>
  <c r="N2734"/>
  <c r="S2734" s="1"/>
  <c r="X2734" s="1"/>
  <c r="R2733"/>
  <c r="Q2733"/>
  <c r="V2733" s="1"/>
  <c r="AA2733" s="1"/>
  <c r="P2733"/>
  <c r="U2733" s="1"/>
  <c r="Z2733" s="1"/>
  <c r="O2733"/>
  <c r="T2733" s="1"/>
  <c r="Y2733" s="1"/>
  <c r="N2733"/>
  <c r="R2732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W2726" s="1"/>
  <c r="AB2726" s="1"/>
  <c r="Q2726"/>
  <c r="V2726" s="1"/>
  <c r="AA2726" s="1"/>
  <c r="P2726"/>
  <c r="U2726" s="1"/>
  <c r="Z2726" s="1"/>
  <c r="O2726"/>
  <c r="T2726" s="1"/>
  <c r="Y2726" s="1"/>
  <c r="N2726"/>
  <c r="S2726" s="1"/>
  <c r="R2725"/>
  <c r="W2725" s="1"/>
  <c r="AB2725" s="1"/>
  <c r="Q2725"/>
  <c r="V2725" s="1"/>
  <c r="AA2725" s="1"/>
  <c r="P2725"/>
  <c r="U2725" s="1"/>
  <c r="Z2725" s="1"/>
  <c r="O2725"/>
  <c r="N2725"/>
  <c r="S2725" s="1"/>
  <c r="X2725" s="1"/>
  <c r="R2724"/>
  <c r="W2724" s="1"/>
  <c r="AB2724" s="1"/>
  <c r="Q2724"/>
  <c r="V2724" s="1"/>
  <c r="AA2724" s="1"/>
  <c r="P2724"/>
  <c r="U2724" s="1"/>
  <c r="O2724"/>
  <c r="T2724" s="1"/>
  <c r="Y2724" s="1"/>
  <c r="N2724"/>
  <c r="R2723"/>
  <c r="W2723" s="1"/>
  <c r="AB2723" s="1"/>
  <c r="Q2723"/>
  <c r="V2723" s="1"/>
  <c r="P2723"/>
  <c r="U2723" s="1"/>
  <c r="Z2723" s="1"/>
  <c r="O2723"/>
  <c r="N2723"/>
  <c r="R2722"/>
  <c r="Q2722"/>
  <c r="V2722" s="1"/>
  <c r="AA2722" s="1"/>
  <c r="P2722"/>
  <c r="O2722"/>
  <c r="N2722"/>
  <c r="S2722" s="1"/>
  <c r="X2722" s="1"/>
  <c r="R2721"/>
  <c r="W2721" s="1"/>
  <c r="AB2721" s="1"/>
  <c r="Q2721"/>
  <c r="P2721"/>
  <c r="O2721"/>
  <c r="T2721" s="1"/>
  <c r="Y2721" s="1"/>
  <c r="N2721"/>
  <c r="S2721" s="1"/>
  <c r="X2721" s="1"/>
  <c r="R2720"/>
  <c r="Q2720"/>
  <c r="P2720"/>
  <c r="U2720" s="1"/>
  <c r="Z2720" s="1"/>
  <c r="O2720"/>
  <c r="T2720" s="1"/>
  <c r="Y2720" s="1"/>
  <c r="N2720"/>
  <c r="S2720" s="1"/>
  <c r="X2720" s="1"/>
  <c r="R2719"/>
  <c r="Q2719"/>
  <c r="V2719" s="1"/>
  <c r="AA2719" s="1"/>
  <c r="P2719"/>
  <c r="U2719" s="1"/>
  <c r="Z2719" s="1"/>
  <c r="O2719"/>
  <c r="T2719" s="1"/>
  <c r="Y2719" s="1"/>
  <c r="N2719"/>
  <c r="S2719" s="1"/>
  <c r="X2719" s="1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O2716"/>
  <c r="T2716" s="1"/>
  <c r="N2716"/>
  <c r="R2715"/>
  <c r="W2715" s="1"/>
  <c r="Q2715"/>
  <c r="V2715" s="1"/>
  <c r="P2715"/>
  <c r="U2715" s="1"/>
  <c r="O2715"/>
  <c r="N2715"/>
  <c r="R2714"/>
  <c r="W2714" s="1"/>
  <c r="Q2714"/>
  <c r="V2714" s="1"/>
  <c r="AA2714" s="1"/>
  <c r="P2714"/>
  <c r="O2714"/>
  <c r="N2714"/>
  <c r="S2714" s="1"/>
  <c r="X2714" s="1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T2710" s="1"/>
  <c r="N2710"/>
  <c r="S2710" s="1"/>
  <c r="R2709"/>
  <c r="W2709" s="1"/>
  <c r="AB2709" s="1"/>
  <c r="Q2709"/>
  <c r="V2709" s="1"/>
  <c r="AA2709" s="1"/>
  <c r="P2709"/>
  <c r="O2709"/>
  <c r="T2709" s="1"/>
  <c r="N2709"/>
  <c r="S2709" s="1"/>
  <c r="R2708"/>
  <c r="W2708" s="1"/>
  <c r="AB2708" s="1"/>
  <c r="Q2708"/>
  <c r="P2708"/>
  <c r="U2708" s="1"/>
  <c r="O2708"/>
  <c r="T2708" s="1"/>
  <c r="N2708"/>
  <c r="R2707"/>
  <c r="W2707" s="1"/>
  <c r="Q2707"/>
  <c r="V2707" s="1"/>
  <c r="P2707"/>
  <c r="U2707" s="1"/>
  <c r="O2707"/>
  <c r="N2707"/>
  <c r="R2706"/>
  <c r="Q2706"/>
  <c r="V2706" s="1"/>
  <c r="P2706"/>
  <c r="O2706"/>
  <c r="N2706"/>
  <c r="S2706" s="1"/>
  <c r="X2706" s="1"/>
  <c r="R2705"/>
  <c r="W2705" s="1"/>
  <c r="Q2705"/>
  <c r="P2705"/>
  <c r="O2705"/>
  <c r="T2705" s="1"/>
  <c r="Y2705" s="1"/>
  <c r="N2705"/>
  <c r="S2705" s="1"/>
  <c r="X2705" s="1"/>
  <c r="R2704"/>
  <c r="Q2704"/>
  <c r="P2704"/>
  <c r="U2704" s="1"/>
  <c r="Z2704" s="1"/>
  <c r="O2704"/>
  <c r="T2704" s="1"/>
  <c r="Y2704" s="1"/>
  <c r="N2704"/>
  <c r="S2704" s="1"/>
  <c r="X2704" s="1"/>
  <c r="R2703"/>
  <c r="Q2703"/>
  <c r="V2703" s="1"/>
  <c r="AA2703" s="1"/>
  <c r="P2703"/>
  <c r="U2703" s="1"/>
  <c r="Z2703" s="1"/>
  <c r="O2703"/>
  <c r="T2703" s="1"/>
  <c r="Y2703" s="1"/>
  <c r="N2703"/>
  <c r="S2703" s="1"/>
  <c r="R2702"/>
  <c r="Q2702"/>
  <c r="V2702" s="1"/>
  <c r="AA2702" s="1"/>
  <c r="P2702"/>
  <c r="U2702" s="1"/>
  <c r="Z2702" s="1"/>
  <c r="O2702"/>
  <c r="T2702" s="1"/>
  <c r="Y2702" s="1"/>
  <c r="N2702"/>
  <c r="R2687"/>
  <c r="Q2687"/>
  <c r="V2687" s="1"/>
  <c r="AA2687" s="1"/>
  <c r="P2687"/>
  <c r="U2687" s="1"/>
  <c r="Z2687" s="1"/>
  <c r="O2687"/>
  <c r="T2687" s="1"/>
  <c r="Y2687" s="1"/>
  <c r="N2687"/>
  <c r="R2686"/>
  <c r="W2686" s="1"/>
  <c r="AB2686" s="1"/>
  <c r="Q2686"/>
  <c r="V2686" s="1"/>
  <c r="AA2686" s="1"/>
  <c r="P2686"/>
  <c r="U2686" s="1"/>
  <c r="O2686"/>
  <c r="T2686" s="1"/>
  <c r="Y2686" s="1"/>
  <c r="N2686"/>
  <c r="R2685"/>
  <c r="W2685" s="1"/>
  <c r="AB2685" s="1"/>
  <c r="Q2685"/>
  <c r="V2685" s="1"/>
  <c r="AA2685" s="1"/>
  <c r="P2685"/>
  <c r="U2685" s="1"/>
  <c r="Z2685" s="1"/>
  <c r="O2685"/>
  <c r="N2685"/>
  <c r="R2684"/>
  <c r="W2684" s="1"/>
  <c r="AB2684" s="1"/>
  <c r="Q2684"/>
  <c r="V2684" s="1"/>
  <c r="AA2684" s="1"/>
  <c r="P2684"/>
  <c r="O2684"/>
  <c r="N2684"/>
  <c r="S2684" s="1"/>
  <c r="X2684" s="1"/>
  <c r="R2683"/>
  <c r="W2683" s="1"/>
  <c r="AB2683" s="1"/>
  <c r="Q2683"/>
  <c r="P2683"/>
  <c r="O2683"/>
  <c r="T2683" s="1"/>
  <c r="Y2683" s="1"/>
  <c r="N2683"/>
  <c r="S2683" s="1"/>
  <c r="X2683" s="1"/>
  <c r="R2682"/>
  <c r="Q2682"/>
  <c r="P2682"/>
  <c r="U2682" s="1"/>
  <c r="Z2682" s="1"/>
  <c r="O2682"/>
  <c r="T2682" s="1"/>
  <c r="Y2682" s="1"/>
  <c r="N2682"/>
  <c r="S2682" s="1"/>
  <c r="X2682" s="1"/>
  <c r="R2681"/>
  <c r="Q2681"/>
  <c r="V2681" s="1"/>
  <c r="AA2681" s="1"/>
  <c r="P2681"/>
  <c r="U2681" s="1"/>
  <c r="Z2681" s="1"/>
  <c r="O2681"/>
  <c r="T2681" s="1"/>
  <c r="Y2681" s="1"/>
  <c r="N2681"/>
  <c r="S2681" s="1"/>
  <c r="R2680"/>
  <c r="W2680" s="1"/>
  <c r="AB2680" s="1"/>
  <c r="Q2680"/>
  <c r="V2680" s="1"/>
  <c r="AA2680" s="1"/>
  <c r="P2680"/>
  <c r="U2680" s="1"/>
  <c r="Z2680" s="1"/>
  <c r="O2680"/>
  <c r="T2680" s="1"/>
  <c r="N2680"/>
  <c r="S2680" s="1"/>
  <c r="X2680" s="1"/>
  <c r="R2679"/>
  <c r="W2679" s="1"/>
  <c r="AB2679" s="1"/>
  <c r="Q2679"/>
  <c r="V2679" s="1"/>
  <c r="AA2679" s="1"/>
  <c r="P2679"/>
  <c r="U2679" s="1"/>
  <c r="O2679"/>
  <c r="T2679" s="1"/>
  <c r="Y2679" s="1"/>
  <c r="N2679"/>
  <c r="S2679" s="1"/>
  <c r="X2679" s="1"/>
  <c r="R2678"/>
  <c r="W2678" s="1"/>
  <c r="AB2678" s="1"/>
  <c r="Q2678"/>
  <c r="V2678" s="1"/>
  <c r="P2678"/>
  <c r="U2678" s="1"/>
  <c r="Z2678" s="1"/>
  <c r="O2678"/>
  <c r="T2678" s="1"/>
  <c r="Y2678" s="1"/>
  <c r="N2678"/>
  <c r="R2677"/>
  <c r="W2677" s="1"/>
  <c r="Q2677"/>
  <c r="V2677" s="1"/>
  <c r="P2677"/>
  <c r="U2677" s="1"/>
  <c r="Z2677" s="1"/>
  <c r="O2677"/>
  <c r="N2677"/>
  <c r="R2676"/>
  <c r="W2676" s="1"/>
  <c r="Q2676"/>
  <c r="P2676"/>
  <c r="O2676"/>
  <c r="N2676"/>
  <c r="S2676" s="1"/>
  <c r="X2676" s="1"/>
  <c r="R2675"/>
  <c r="W2675" s="1"/>
  <c r="Q2675"/>
  <c r="P2675"/>
  <c r="O2675"/>
  <c r="T2675" s="1"/>
  <c r="Y2675" s="1"/>
  <c r="N2675"/>
  <c r="S2675" s="1"/>
  <c r="X2675" s="1"/>
  <c r="R2674"/>
  <c r="Q2674"/>
  <c r="P2674"/>
  <c r="U2674" s="1"/>
  <c r="Z2674" s="1"/>
  <c r="O2674"/>
  <c r="T2674" s="1"/>
  <c r="Y2674" s="1"/>
  <c r="N2674"/>
  <c r="S2674" s="1"/>
  <c r="X2674" s="1"/>
  <c r="R2673"/>
  <c r="Q2673"/>
  <c r="V2673" s="1"/>
  <c r="AA2673" s="1"/>
  <c r="P2673"/>
  <c r="U2673" s="1"/>
  <c r="Z2673" s="1"/>
  <c r="O2673"/>
  <c r="T2673" s="1"/>
  <c r="Y2673" s="1"/>
  <c r="N2673"/>
  <c r="R2672"/>
  <c r="Q2672"/>
  <c r="V2672" s="1"/>
  <c r="AA2672" s="1"/>
  <c r="P2672"/>
  <c r="U2672" s="1"/>
  <c r="Z2672" s="1"/>
  <c r="O2672"/>
  <c r="T2672" s="1"/>
  <c r="Y2672" s="1"/>
  <c r="N2672"/>
  <c r="S2672" s="1"/>
  <c r="R2671"/>
  <c r="W2671" s="1"/>
  <c r="AB2671" s="1"/>
  <c r="Q2671"/>
  <c r="V2671" s="1"/>
  <c r="AA2671" s="1"/>
  <c r="P2671"/>
  <c r="U2671" s="1"/>
  <c r="Z2671" s="1"/>
  <c r="O2671"/>
  <c r="N2671"/>
  <c r="R2670"/>
  <c r="W2670" s="1"/>
  <c r="AB2670" s="1"/>
  <c r="Q2670"/>
  <c r="V2670" s="1"/>
  <c r="AA2670" s="1"/>
  <c r="P2670"/>
  <c r="O2670"/>
  <c r="N2670"/>
  <c r="S2670" s="1"/>
  <c r="X2670" s="1"/>
  <c r="R2669"/>
  <c r="W2669" s="1"/>
  <c r="AB2669" s="1"/>
  <c r="Q2669"/>
  <c r="P2669"/>
  <c r="O2669"/>
  <c r="T2669" s="1"/>
  <c r="Y2669" s="1"/>
  <c r="N2669"/>
  <c r="S2669" s="1"/>
  <c r="X2669" s="1"/>
  <c r="R2668"/>
  <c r="Q2668"/>
  <c r="P2668"/>
  <c r="U2668" s="1"/>
  <c r="Z2668" s="1"/>
  <c r="O2668"/>
  <c r="T2668" s="1"/>
  <c r="Y2668" s="1"/>
  <c r="N2668"/>
  <c r="S2668" s="1"/>
  <c r="X2668" s="1"/>
  <c r="R2667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AB2664" s="1"/>
  <c r="Q2664"/>
  <c r="V2664" s="1"/>
  <c r="AA2664" s="1"/>
  <c r="P2664"/>
  <c r="O2664"/>
  <c r="N2664"/>
  <c r="R2663"/>
  <c r="W2663" s="1"/>
  <c r="AB2663" s="1"/>
  <c r="Q2663"/>
  <c r="P2663"/>
  <c r="U2663" s="1"/>
  <c r="O2663"/>
  <c r="N2663"/>
  <c r="R2662"/>
  <c r="W2662" s="1"/>
  <c r="Q2662"/>
  <c r="P2662"/>
  <c r="O2662"/>
  <c r="N2662"/>
  <c r="R2661"/>
  <c r="W2661" s="1"/>
  <c r="Q2661"/>
  <c r="P2661"/>
  <c r="O2661"/>
  <c r="N2661"/>
  <c r="S2661" s="1"/>
  <c r="X2661" s="1"/>
  <c r="R2660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505"/>
  <c r="W2505" s="1"/>
  <c r="AB2505" s="1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AA2504" s="1"/>
  <c r="P2504"/>
  <c r="O2504"/>
  <c r="N2504"/>
  <c r="R2503"/>
  <c r="W2503" s="1"/>
  <c r="AB2503" s="1"/>
  <c r="Q2503"/>
  <c r="V2503" s="1"/>
  <c r="P2503"/>
  <c r="O2503"/>
  <c r="N2503"/>
  <c r="S2503" s="1"/>
  <c r="X2503" s="1"/>
  <c r="R2502"/>
  <c r="Q2502"/>
  <c r="P2502"/>
  <c r="O2502"/>
  <c r="T2502" s="1"/>
  <c r="Y2502" s="1"/>
  <c r="N2502"/>
  <c r="S2502" s="1"/>
  <c r="X2502" s="1"/>
  <c r="R2501"/>
  <c r="Q2501"/>
  <c r="P2501"/>
  <c r="U2501" s="1"/>
  <c r="Z2501" s="1"/>
  <c r="O2501"/>
  <c r="T2501" s="1"/>
  <c r="Y2501" s="1"/>
  <c r="N2501"/>
  <c r="S2501" s="1"/>
  <c r="X2501" s="1"/>
  <c r="R2500"/>
  <c r="Q2500"/>
  <c r="V2500" s="1"/>
  <c r="AA2500" s="1"/>
  <c r="P2500"/>
  <c r="U2500" s="1"/>
  <c r="Z2500" s="1"/>
  <c r="O2500"/>
  <c r="T2500" s="1"/>
  <c r="Y2500" s="1"/>
  <c r="N2500"/>
  <c r="S2500" s="1"/>
  <c r="R2499"/>
  <c r="W2499" s="1"/>
  <c r="AB2499" s="1"/>
  <c r="Q2499"/>
  <c r="V2499" s="1"/>
  <c r="AA2499" s="1"/>
  <c r="P2499"/>
  <c r="U2499" s="1"/>
  <c r="Z2499" s="1"/>
  <c r="O2499"/>
  <c r="T2499" s="1"/>
  <c r="N2499"/>
  <c r="S2499" s="1"/>
  <c r="X2499" s="1"/>
  <c r="R2498"/>
  <c r="W2498" s="1"/>
  <c r="AB2498" s="1"/>
  <c r="Q2498"/>
  <c r="V2498" s="1"/>
  <c r="AA2498" s="1"/>
  <c r="P2498"/>
  <c r="O2498"/>
  <c r="T2498" s="1"/>
  <c r="Y2498" s="1"/>
  <c r="N2498"/>
  <c r="S2498" s="1"/>
  <c r="X2498" s="1"/>
  <c r="R2497"/>
  <c r="W2497" s="1"/>
  <c r="AB2497" s="1"/>
  <c r="Q2497"/>
  <c r="P2497"/>
  <c r="U2497" s="1"/>
  <c r="Z2497" s="1"/>
  <c r="O2497"/>
  <c r="T2497" s="1"/>
  <c r="Y2497" s="1"/>
  <c r="N2497"/>
  <c r="R2496"/>
  <c r="W2496" s="1"/>
  <c r="Q2496"/>
  <c r="V2496" s="1"/>
  <c r="AA2496" s="1"/>
  <c r="P2496"/>
  <c r="U2496" s="1"/>
  <c r="Z2496" s="1"/>
  <c r="O2496"/>
  <c r="N2496"/>
  <c r="R2495"/>
  <c r="W2495" s="1"/>
  <c r="AB2495" s="1"/>
  <c r="Q2495"/>
  <c r="V2495" s="1"/>
  <c r="AA2495" s="1"/>
  <c r="P2495"/>
  <c r="O2495"/>
  <c r="N2495"/>
  <c r="S2495" s="1"/>
  <c r="X2495" s="1"/>
  <c r="R2494"/>
  <c r="W2494" s="1"/>
  <c r="AB2494" s="1"/>
  <c r="Q2494"/>
  <c r="P2494"/>
  <c r="O2494"/>
  <c r="T2494" s="1"/>
  <c r="Y2494" s="1"/>
  <c r="N2494"/>
  <c r="S2494" s="1"/>
  <c r="X2494" s="1"/>
  <c r="R2493"/>
  <c r="Q2493"/>
  <c r="P2493"/>
  <c r="U2493" s="1"/>
  <c r="Z2493" s="1"/>
  <c r="O2493"/>
  <c r="T2493" s="1"/>
  <c r="Y2493" s="1"/>
  <c r="N2493"/>
  <c r="S2493" s="1"/>
  <c r="X2493" s="1"/>
  <c r="R2492"/>
  <c r="Q2492"/>
  <c r="V2492" s="1"/>
  <c r="AA2492" s="1"/>
  <c r="P2492"/>
  <c r="U2492" s="1"/>
  <c r="Z2492" s="1"/>
  <c r="O2492"/>
  <c r="T2492" s="1"/>
  <c r="Y2492" s="1"/>
  <c r="N2492"/>
  <c r="S2492" s="1"/>
  <c r="R249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U2489" s="1"/>
  <c r="Z2489" s="1"/>
  <c r="O2489"/>
  <c r="N2489"/>
  <c r="R2488"/>
  <c r="W2488" s="1"/>
  <c r="AB2488" s="1"/>
  <c r="Q2488"/>
  <c r="V2488" s="1"/>
  <c r="AA2488" s="1"/>
  <c r="P2488"/>
  <c r="O2488"/>
  <c r="N2488"/>
  <c r="S2488" s="1"/>
  <c r="X2488" s="1"/>
  <c r="R2487"/>
  <c r="W2487" s="1"/>
  <c r="AB2487" s="1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S2483" s="1"/>
  <c r="X2483" s="1"/>
  <c r="R2482"/>
  <c r="W2482" s="1"/>
  <c r="AB2482" s="1"/>
  <c r="Q2482"/>
  <c r="V2482" s="1"/>
  <c r="AA2482" s="1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R2476"/>
  <c r="Q2476"/>
  <c r="V2476" s="1"/>
  <c r="AA2476" s="1"/>
  <c r="P2476"/>
  <c r="U2476" s="1"/>
  <c r="Z2476" s="1"/>
  <c r="O2476"/>
  <c r="T2476" s="1"/>
  <c r="Y2476" s="1"/>
  <c r="N2476"/>
  <c r="R2475"/>
  <c r="W2475" s="1"/>
  <c r="Q2475"/>
  <c r="V2475" s="1"/>
  <c r="AA2475" s="1"/>
  <c r="P2475"/>
  <c r="U2475" s="1"/>
  <c r="O2475"/>
  <c r="N2475"/>
  <c r="R2474"/>
  <c r="W2474" s="1"/>
  <c r="AB2474" s="1"/>
  <c r="Q2474"/>
  <c r="V2474" s="1"/>
  <c r="P2474"/>
  <c r="O2474"/>
  <c r="N2474"/>
  <c r="R2473"/>
  <c r="W2473" s="1"/>
  <c r="Q2473"/>
  <c r="V2473" s="1"/>
  <c r="P2473"/>
  <c r="O2473"/>
  <c r="N2473"/>
  <c r="S2473" s="1"/>
  <c r="X2473" s="1"/>
  <c r="R2472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O2469"/>
  <c r="T2469" s="1"/>
  <c r="Y2469" s="1"/>
  <c r="N2469"/>
  <c r="R2468"/>
  <c r="W2468" s="1"/>
  <c r="AB2468" s="1"/>
  <c r="Q2468"/>
  <c r="V2468" s="1"/>
  <c r="AA2468" s="1"/>
  <c r="P2468"/>
  <c r="U2468" s="1"/>
  <c r="Z2468" s="1"/>
  <c r="O2468"/>
  <c r="T2468" s="1"/>
  <c r="N2468"/>
  <c r="S2468" s="1"/>
  <c r="R2467"/>
  <c r="W2467" s="1"/>
  <c r="Q2467"/>
  <c r="V2467" s="1"/>
  <c r="AA2467" s="1"/>
  <c r="P2467"/>
  <c r="U2467" s="1"/>
  <c r="O2467"/>
  <c r="N2467"/>
  <c r="R2466"/>
  <c r="W2466" s="1"/>
  <c r="AB2466" s="1"/>
  <c r="Q2466"/>
  <c r="P2466"/>
  <c r="U2466" s="1"/>
  <c r="O2466"/>
  <c r="N2466"/>
  <c r="R2465"/>
  <c r="W2465" s="1"/>
  <c r="Q2465"/>
  <c r="P2465"/>
  <c r="O2465"/>
  <c r="N2465"/>
  <c r="S2465" s="1"/>
  <c r="X2465" s="1"/>
  <c r="R2464"/>
  <c r="W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N2461"/>
  <c r="S2461" s="1"/>
  <c r="X2461" s="1"/>
  <c r="R2369"/>
  <c r="W2369" s="1"/>
  <c r="AB2369" s="1"/>
  <c r="Q2369"/>
  <c r="V2369" s="1"/>
  <c r="AA2369" s="1"/>
  <c r="P2369"/>
  <c r="U2369" s="1"/>
  <c r="Z2369" s="1"/>
  <c r="O2369"/>
  <c r="T2369" s="1"/>
  <c r="N2369"/>
  <c r="R2368"/>
  <c r="W2368" s="1"/>
  <c r="AB2368" s="1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5"/>
  <c r="Q2365"/>
  <c r="P2365"/>
  <c r="U2365" s="1"/>
  <c r="Z2365" s="1"/>
  <c r="O2365"/>
  <c r="T2365" s="1"/>
  <c r="Y2365" s="1"/>
  <c r="N2365"/>
  <c r="S2365" s="1"/>
  <c r="X2365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S2363" s="1"/>
  <c r="X2363" s="1"/>
  <c r="R2362"/>
  <c r="W2362" s="1"/>
  <c r="AB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R2360"/>
  <c r="W2360" s="1"/>
  <c r="AB2360" s="1"/>
  <c r="Q2360"/>
  <c r="V2360" s="1"/>
  <c r="AA2360" s="1"/>
  <c r="P2360"/>
  <c r="O2360"/>
  <c r="N2360"/>
  <c r="R2359"/>
  <c r="W2359" s="1"/>
  <c r="AB2359" s="1"/>
  <c r="Q2359"/>
  <c r="V2359" s="1"/>
  <c r="P2359"/>
  <c r="O2359"/>
  <c r="N2359"/>
  <c r="S2359" s="1"/>
  <c r="X2359" s="1"/>
  <c r="R2358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S2356" s="1"/>
  <c r="X2356" s="1"/>
  <c r="R2355"/>
  <c r="Q2355"/>
  <c r="V2355" s="1"/>
  <c r="AA2355" s="1"/>
  <c r="P2355"/>
  <c r="U2355" s="1"/>
  <c r="Z2355" s="1"/>
  <c r="O2355"/>
  <c r="T2355" s="1"/>
  <c r="Y2355" s="1"/>
  <c r="N2355"/>
  <c r="S2355" s="1"/>
  <c r="X2355" s="1"/>
  <c r="R2354"/>
  <c r="W2354" s="1"/>
  <c r="AB2354" s="1"/>
  <c r="Q2354"/>
  <c r="V2354" s="1"/>
  <c r="P2354"/>
  <c r="U2354" s="1"/>
  <c r="Z2354" s="1"/>
  <c r="O2354"/>
  <c r="T2354" s="1"/>
  <c r="Y2354" s="1"/>
  <c r="N2354"/>
  <c r="R2353"/>
  <c r="W2353" s="1"/>
  <c r="Q2353"/>
  <c r="V2353" s="1"/>
  <c r="AA2353" s="1"/>
  <c r="P2353"/>
  <c r="U2353" s="1"/>
  <c r="Z2353" s="1"/>
  <c r="O2353"/>
  <c r="N2353"/>
  <c r="R2352"/>
  <c r="W2352" s="1"/>
  <c r="AB2352" s="1"/>
  <c r="Q2352"/>
  <c r="V2352" s="1"/>
  <c r="AA2352" s="1"/>
  <c r="P2352"/>
  <c r="O2352"/>
  <c r="N2352"/>
  <c r="S2352" s="1"/>
  <c r="X2352" s="1"/>
  <c r="R2351"/>
  <c r="W2351" s="1"/>
  <c r="AB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O2347"/>
  <c r="T2347" s="1"/>
  <c r="Y2347" s="1"/>
  <c r="N2347"/>
  <c r="S2347" s="1"/>
  <c r="X2347" s="1"/>
  <c r="R2346"/>
  <c r="W2346" s="1"/>
  <c r="AB2346" s="1"/>
  <c r="Q2346"/>
  <c r="P2346"/>
  <c r="U2346" s="1"/>
  <c r="Z2346" s="1"/>
  <c r="O2346"/>
  <c r="T2346" s="1"/>
  <c r="Y2346" s="1"/>
  <c r="N2346"/>
  <c r="R2345"/>
  <c r="W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S2344" s="1"/>
  <c r="X2344" s="1"/>
  <c r="R2343"/>
  <c r="W2343" s="1"/>
  <c r="AB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R2336"/>
  <c r="W2336" s="1"/>
  <c r="AB2336" s="1"/>
  <c r="Q2336"/>
  <c r="P2336"/>
  <c r="O2336"/>
  <c r="T2336" s="1"/>
  <c r="N2336"/>
  <c r="S2336" s="1"/>
  <c r="X2336" s="1"/>
  <c r="R2335"/>
  <c r="Q2335"/>
  <c r="P2335"/>
  <c r="U2335" s="1"/>
  <c r="O2335"/>
  <c r="T2335" s="1"/>
  <c r="Y2335" s="1"/>
  <c r="N2335"/>
  <c r="S2335" s="1"/>
  <c r="X2335" s="1"/>
  <c r="R2334"/>
  <c r="Q2334"/>
  <c r="V2334" s="1"/>
  <c r="P2334"/>
  <c r="U2334" s="1"/>
  <c r="Z2334" s="1"/>
  <c r="O2334"/>
  <c r="T2334" s="1"/>
  <c r="Y2334" s="1"/>
  <c r="N2334"/>
  <c r="R2333"/>
  <c r="W2333" s="1"/>
  <c r="Q2333"/>
  <c r="V2333" s="1"/>
  <c r="AA2333" s="1"/>
  <c r="P2333"/>
  <c r="U2333" s="1"/>
  <c r="Z2333" s="1"/>
  <c r="O2333"/>
  <c r="T2333" s="1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V2331" s="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R2328"/>
  <c r="W2328" s="1"/>
  <c r="AB2328" s="1"/>
  <c r="Q2328"/>
  <c r="P2328"/>
  <c r="O2328"/>
  <c r="T2328" s="1"/>
  <c r="N2328"/>
  <c r="S2328" s="1"/>
  <c r="X2328" s="1"/>
  <c r="R2327"/>
  <c r="Q2327"/>
  <c r="P2327"/>
  <c r="U2327" s="1"/>
  <c r="O2327"/>
  <c r="T2327" s="1"/>
  <c r="Y2327" s="1"/>
  <c r="N2327"/>
  <c r="S2327" s="1"/>
  <c r="X2327" s="1"/>
  <c r="R2326"/>
  <c r="Q2326"/>
  <c r="V2326" s="1"/>
  <c r="P2326"/>
  <c r="U2326" s="1"/>
  <c r="Z2326" s="1"/>
  <c r="O2326"/>
  <c r="T2326" s="1"/>
  <c r="Y2326" s="1"/>
  <c r="N2326"/>
  <c r="R2325"/>
  <c r="Q2325"/>
  <c r="V2325" s="1"/>
  <c r="P2325"/>
  <c r="U2325" s="1"/>
  <c r="Z2325" s="1"/>
  <c r="O2325"/>
  <c r="T2325" s="1"/>
  <c r="Y2325" s="1"/>
  <c r="N2325"/>
  <c r="R2310"/>
  <c r="Q2310"/>
  <c r="V2310" s="1"/>
  <c r="AA2310" s="1"/>
  <c r="P2310"/>
  <c r="U2310" s="1"/>
  <c r="Z2310" s="1"/>
  <c r="O2310"/>
  <c r="T2310" s="1"/>
  <c r="Y2310" s="1"/>
  <c r="N2310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5"/>
  <c r="Q2305"/>
  <c r="P2305"/>
  <c r="U2305" s="1"/>
  <c r="Z2305" s="1"/>
  <c r="O2305"/>
  <c r="T2305" s="1"/>
  <c r="Y2305" s="1"/>
  <c r="N2305"/>
  <c r="S2305" s="1"/>
  <c r="X2305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R2300"/>
  <c r="W2300" s="1"/>
  <c r="AB2300" s="1"/>
  <c r="Q2300"/>
  <c r="V2300" s="1"/>
  <c r="AA2300" s="1"/>
  <c r="P2300"/>
  <c r="U2300" s="1"/>
  <c r="Z2300" s="1"/>
  <c r="O2300"/>
  <c r="N2300"/>
  <c r="R2299"/>
  <c r="W2299" s="1"/>
  <c r="AB2299" s="1"/>
  <c r="Q2299"/>
  <c r="V2299" s="1"/>
  <c r="AA2299" s="1"/>
  <c r="P2299"/>
  <c r="O2299"/>
  <c r="N2299"/>
  <c r="S2299" s="1"/>
  <c r="X2299" s="1"/>
  <c r="R2298"/>
  <c r="W2298" s="1"/>
  <c r="AB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X2295" s="1"/>
  <c r="R2294"/>
  <c r="W2294" s="1"/>
  <c r="Q2294"/>
  <c r="P2294"/>
  <c r="O2294"/>
  <c r="N2294"/>
  <c r="S2294" s="1"/>
  <c r="R2293"/>
  <c r="Q2293"/>
  <c r="P2293"/>
  <c r="O2293"/>
  <c r="T2293" s="1"/>
  <c r="N2293"/>
  <c r="S2293" s="1"/>
  <c r="X2293" s="1"/>
  <c r="R2292"/>
  <c r="Q2292"/>
  <c r="P2292"/>
  <c r="U2292" s="1"/>
  <c r="Z2292" s="1"/>
  <c r="O2292"/>
  <c r="T2292" s="1"/>
  <c r="N2292"/>
  <c r="S2292" s="1"/>
  <c r="R2291"/>
  <c r="Q2291"/>
  <c r="V2291" s="1"/>
  <c r="P2291"/>
  <c r="U2291" s="1"/>
  <c r="O2291"/>
  <c r="T2291" s="1"/>
  <c r="N2291"/>
  <c r="R2290"/>
  <c r="W2290" s="1"/>
  <c r="Q2290"/>
  <c r="V2290" s="1"/>
  <c r="P2290"/>
  <c r="O2290"/>
  <c r="T2290" s="1"/>
  <c r="N2290"/>
  <c r="R2289"/>
  <c r="W2289" s="1"/>
  <c r="AB2289" s="1"/>
  <c r="Q2289"/>
  <c r="V2289" s="1"/>
  <c r="P2289"/>
  <c r="U2289" s="1"/>
  <c r="O2289"/>
  <c r="T2289" s="1"/>
  <c r="N2289"/>
  <c r="R2288"/>
  <c r="Q2288"/>
  <c r="V2288" s="1"/>
  <c r="P2288"/>
  <c r="U2288" s="1"/>
  <c r="O2288"/>
  <c r="N2288"/>
  <c r="R2287"/>
  <c r="Q2287"/>
  <c r="V2287" s="1"/>
  <c r="P2287"/>
  <c r="O2287"/>
  <c r="N2287"/>
  <c r="R2286"/>
  <c r="Q2286"/>
  <c r="P2286"/>
  <c r="O2286"/>
  <c r="N2286"/>
  <c r="S2286" s="1"/>
  <c r="R2285"/>
  <c r="Q2285"/>
  <c r="P2285"/>
  <c r="O2285"/>
  <c r="T2285" s="1"/>
  <c r="N2285"/>
  <c r="S2285" s="1"/>
  <c r="R2284"/>
  <c r="Q2284"/>
  <c r="P2284"/>
  <c r="U2284" s="1"/>
  <c r="O2284"/>
  <c r="T2284" s="1"/>
  <c r="Y2284" s="1"/>
  <c r="N2284"/>
  <c r="R2283"/>
  <c r="Q2283"/>
  <c r="V2283" s="1"/>
  <c r="P2283"/>
  <c r="U2283" s="1"/>
  <c r="O2283"/>
  <c r="T2283" s="1"/>
  <c r="N2283"/>
  <c r="S2283" s="1"/>
  <c r="R2282"/>
  <c r="W2282" s="1"/>
  <c r="AB2282" s="1"/>
  <c r="Q2282"/>
  <c r="V2282" s="1"/>
  <c r="P2282"/>
  <c r="U2282" s="1"/>
  <c r="O2282"/>
  <c r="N2282"/>
  <c r="S2282" s="1"/>
  <c r="R2281"/>
  <c r="W2281" s="1"/>
  <c r="Q2281"/>
  <c r="P2281"/>
  <c r="O2281"/>
  <c r="T2281" s="1"/>
  <c r="N2281"/>
  <c r="R2280"/>
  <c r="W2280" s="1"/>
  <c r="Q2280"/>
  <c r="P2280"/>
  <c r="U2280" s="1"/>
  <c r="O2280"/>
  <c r="T2280" s="1"/>
  <c r="N2280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2766" l="1"/>
  <c r="AB2774"/>
  <c r="AA2767"/>
  <c r="Z2768"/>
  <c r="AA2775"/>
  <c r="Y2769"/>
  <c r="AC2769" s="1"/>
  <c r="Z2776"/>
  <c r="X2770"/>
  <c r="AC2770" s="1"/>
  <c r="W2764"/>
  <c r="AB2764" s="1"/>
  <c r="V2765"/>
  <c r="AA2765" s="1"/>
  <c r="U2766"/>
  <c r="Z2766" s="1"/>
  <c r="T2767"/>
  <c r="Y2767" s="1"/>
  <c r="S2768"/>
  <c r="X2768" s="1"/>
  <c r="W2772"/>
  <c r="AB2772" s="1"/>
  <c r="V2773"/>
  <c r="AA2773" s="1"/>
  <c r="U2774"/>
  <c r="Z2774" s="1"/>
  <c r="T2775"/>
  <c r="Y2775" s="1"/>
  <c r="S2776"/>
  <c r="X2776" s="1"/>
  <c r="V2239"/>
  <c r="AA2239" s="1"/>
  <c r="W2762"/>
  <c r="AB2762" s="1"/>
  <c r="AC2762" s="1"/>
  <c r="W2763"/>
  <c r="AB2763" s="1"/>
  <c r="AC2763" s="1"/>
  <c r="V2764"/>
  <c r="AA2764" s="1"/>
  <c r="AC2764" s="1"/>
  <c r="U2765"/>
  <c r="Z2765" s="1"/>
  <c r="T2766"/>
  <c r="Y2766" s="1"/>
  <c r="S2767"/>
  <c r="X2767" s="1"/>
  <c r="W2771"/>
  <c r="AB2771" s="1"/>
  <c r="AC2771" s="1"/>
  <c r="V2772"/>
  <c r="AA2772" s="1"/>
  <c r="AC2772" s="1"/>
  <c r="U2773"/>
  <c r="Z2773" s="1"/>
  <c r="T2774"/>
  <c r="Y2774" s="1"/>
  <c r="S2775"/>
  <c r="X2775" s="1"/>
  <c r="V2238"/>
  <c r="AA2238" s="1"/>
  <c r="U2239"/>
  <c r="Z2239" s="1"/>
  <c r="AB2237"/>
  <c r="AB2238"/>
  <c r="Y2240"/>
  <c r="AB2245"/>
  <c r="AA2246"/>
  <c r="Y2241"/>
  <c r="Z2247"/>
  <c r="U2240"/>
  <c r="Z2240" s="1"/>
  <c r="X2242"/>
  <c r="X2241"/>
  <c r="X2234"/>
  <c r="X2233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AC2247" s="1"/>
  <c r="W2233"/>
  <c r="AB2233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AB4320"/>
  <c r="AB4321"/>
  <c r="AA4321"/>
  <c r="AA4322"/>
  <c r="AB4329"/>
  <c r="Z4322"/>
  <c r="Z4323"/>
  <c r="Y4323"/>
  <c r="Y4324"/>
  <c r="X4324"/>
  <c r="X4325"/>
  <c r="S4316"/>
  <c r="X4316" s="1"/>
  <c r="X4317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C4330" s="1"/>
  <c r="W4316"/>
  <c r="AB4316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S4329"/>
  <c r="X4329" s="1"/>
  <c r="T4715"/>
  <c r="Y4715" s="1"/>
  <c r="AC4715" s="1"/>
  <c r="X4714"/>
  <c r="AC4714" s="1"/>
  <c r="X4678"/>
  <c r="AC4678" s="1"/>
  <c r="Y4677"/>
  <c r="AC4677" s="1"/>
  <c r="X4773"/>
  <c r="Z4771"/>
  <c r="Y4771"/>
  <c r="AA4773"/>
  <c r="S4771"/>
  <c r="X4771" s="1"/>
  <c r="AB4771"/>
  <c r="AA4771"/>
  <c r="AB4769"/>
  <c r="X4748"/>
  <c r="T4769"/>
  <c r="Y4769" s="1"/>
  <c r="U4748"/>
  <c r="Z4748" s="1"/>
  <c r="AB4748"/>
  <c r="AA4769"/>
  <c r="AA4748"/>
  <c r="N50" i="17"/>
  <c r="N51" s="1"/>
  <c r="N52" s="1"/>
  <c r="N53" s="1"/>
  <c r="AC4799" i="10"/>
  <c r="Z4801"/>
  <c r="AC4801" s="1"/>
  <c r="AA4803"/>
  <c r="Z4803"/>
  <c r="T4803"/>
  <c r="Y4803" s="1"/>
  <c r="S4803"/>
  <c r="X4803" s="1"/>
  <c r="X4788"/>
  <c r="AC4788" s="1"/>
  <c r="X4805"/>
  <c r="AC4805" s="1"/>
  <c r="X4807"/>
  <c r="AC4807" s="1"/>
  <c r="X4793"/>
  <c r="AC4793" s="1"/>
  <c r="X4795"/>
  <c r="AC4795" s="1"/>
  <c r="X4797"/>
  <c r="AC4797" s="1"/>
  <c r="Z4786"/>
  <c r="Z4790"/>
  <c r="Y4790"/>
  <c r="X4784"/>
  <c r="AC4784" s="1"/>
  <c r="Y4778"/>
  <c r="Y4782"/>
  <c r="AA4767"/>
  <c r="Y4765"/>
  <c r="X4759"/>
  <c r="AC4759" s="1"/>
  <c r="X4765"/>
  <c r="Z4757"/>
  <c r="AC4757" s="1"/>
  <c r="Y4755"/>
  <c r="X4755"/>
  <c r="X4746"/>
  <c r="AC4746" s="1"/>
  <c r="Y4744"/>
  <c r="X4744"/>
  <c r="Z4736"/>
  <c r="AC4736" s="1"/>
  <c r="Y4740"/>
  <c r="X4740"/>
  <c r="Y4734"/>
  <c r="X4730"/>
  <c r="AC4730" s="1"/>
  <c r="Y4726"/>
  <c r="AC4726" s="1"/>
  <c r="Y4720"/>
  <c r="AC4732"/>
  <c r="AA4786"/>
  <c r="S4782"/>
  <c r="X4782" s="1"/>
  <c r="AC4780"/>
  <c r="S4778"/>
  <c r="X4778" s="1"/>
  <c r="AC4776"/>
  <c r="S4767"/>
  <c r="X4767" s="1"/>
  <c r="AA4763"/>
  <c r="AC4763" s="1"/>
  <c r="S4761"/>
  <c r="X4761" s="1"/>
  <c r="AC4761" s="1"/>
  <c r="S4753"/>
  <c r="X4753" s="1"/>
  <c r="AC4753" s="1"/>
  <c r="AC4751"/>
  <c r="S4742"/>
  <c r="X4742" s="1"/>
  <c r="AC4742" s="1"/>
  <c r="AB4738"/>
  <c r="AC4738" s="1"/>
  <c r="S4734"/>
  <c r="X4734" s="1"/>
  <c r="AC4728"/>
  <c r="AC4724"/>
  <c r="AC4722"/>
  <c r="S4720"/>
  <c r="X4720" s="1"/>
  <c r="AC4718"/>
  <c r="AA4485"/>
  <c r="W4503"/>
  <c r="AB4503" s="1"/>
  <c r="W4504"/>
  <c r="AB4504" s="1"/>
  <c r="AB4511"/>
  <c r="AA4504"/>
  <c r="Z4505"/>
  <c r="AA4512"/>
  <c r="Y4506"/>
  <c r="AC4506" s="1"/>
  <c r="Z4513"/>
  <c r="X4507"/>
  <c r="AC4507" s="1"/>
  <c r="X4500"/>
  <c r="S4499"/>
  <c r="X4499" s="1"/>
  <c r="AB4487"/>
  <c r="AC4487" s="1"/>
  <c r="W4501"/>
  <c r="AB4501" s="1"/>
  <c r="V4502"/>
  <c r="AA4502" s="1"/>
  <c r="U4503"/>
  <c r="Z4503" s="1"/>
  <c r="T4504"/>
  <c r="Y4504" s="1"/>
  <c r="S4505"/>
  <c r="X4505" s="1"/>
  <c r="W4509"/>
  <c r="AB4509" s="1"/>
  <c r="V4510"/>
  <c r="AA4510" s="1"/>
  <c r="U4511"/>
  <c r="Z4511" s="1"/>
  <c r="T4512"/>
  <c r="Y4512" s="1"/>
  <c r="S4513"/>
  <c r="X4513" s="1"/>
  <c r="S4488"/>
  <c r="X4488" s="1"/>
  <c r="W4499"/>
  <c r="AB4499" s="1"/>
  <c r="W4500"/>
  <c r="AB4500" s="1"/>
  <c r="V4501"/>
  <c r="AA4501" s="1"/>
  <c r="U4502"/>
  <c r="Z4502" s="1"/>
  <c r="T4503"/>
  <c r="Y4503" s="1"/>
  <c r="S4504"/>
  <c r="X4504" s="1"/>
  <c r="W4508"/>
  <c r="AB4508" s="1"/>
  <c r="AC4508" s="1"/>
  <c r="V4509"/>
  <c r="AA4509" s="1"/>
  <c r="U4510"/>
  <c r="Z4510" s="1"/>
  <c r="T4511"/>
  <c r="Y4511" s="1"/>
  <c r="S4512"/>
  <c r="X4512" s="1"/>
  <c r="Z4486"/>
  <c r="U4489"/>
  <c r="Z4489" s="1"/>
  <c r="X4491"/>
  <c r="Y4492"/>
  <c r="Z4493"/>
  <c r="AC4493" s="1"/>
  <c r="Y4486"/>
  <c r="AB4489"/>
  <c r="X4492"/>
  <c r="AB4497"/>
  <c r="AA4489"/>
  <c r="T4491"/>
  <c r="Y4491" s="1"/>
  <c r="AC4491" s="1"/>
  <c r="AA4497"/>
  <c r="AB4495"/>
  <c r="AC4495" s="1"/>
  <c r="Z4497"/>
  <c r="AC4498"/>
  <c r="AB4488"/>
  <c r="AA4488"/>
  <c r="W4490"/>
  <c r="AB4490" s="1"/>
  <c r="AC4490" s="1"/>
  <c r="T4494"/>
  <c r="Y4494" s="1"/>
  <c r="AB4496"/>
  <c r="S4494"/>
  <c r="X4494" s="1"/>
  <c r="AA4496"/>
  <c r="Z4485"/>
  <c r="AC4484"/>
  <c r="AA4472"/>
  <c r="AB4480"/>
  <c r="AA4473"/>
  <c r="AB4481"/>
  <c r="Z4473"/>
  <c r="Z4474"/>
  <c r="AA4481"/>
  <c r="AA4482"/>
  <c r="Y4474"/>
  <c r="Y4475"/>
  <c r="Y4476"/>
  <c r="Z4482"/>
  <c r="X4469"/>
  <c r="X4476"/>
  <c r="Y4482"/>
  <c r="S4468"/>
  <c r="X4468" s="1"/>
  <c r="AB4471"/>
  <c r="W4472"/>
  <c r="AB4472" s="1"/>
  <c r="W4473"/>
  <c r="AB4473" s="1"/>
  <c r="V4474"/>
  <c r="AA4474" s="1"/>
  <c r="U4475"/>
  <c r="Z4475" s="1"/>
  <c r="X4477"/>
  <c r="Y4468"/>
  <c r="W4470"/>
  <c r="AB4470" s="1"/>
  <c r="V4471"/>
  <c r="AA4471" s="1"/>
  <c r="U4472"/>
  <c r="Z4472" s="1"/>
  <c r="T4473"/>
  <c r="Y4473" s="1"/>
  <c r="S4474"/>
  <c r="X4474" s="1"/>
  <c r="W4478"/>
  <c r="AB4478" s="1"/>
  <c r="V4479"/>
  <c r="AA4479" s="1"/>
  <c r="U4480"/>
  <c r="Z4480" s="1"/>
  <c r="T4481"/>
  <c r="Y4481" s="1"/>
  <c r="S4482"/>
  <c r="X4482" s="1"/>
  <c r="W4468"/>
  <c r="AB4468" s="1"/>
  <c r="W4469"/>
  <c r="AB4469" s="1"/>
  <c r="V4470"/>
  <c r="AA4470" s="1"/>
  <c r="U4471"/>
  <c r="Z4471" s="1"/>
  <c r="T4472"/>
  <c r="Y4472" s="1"/>
  <c r="S4473"/>
  <c r="X4473" s="1"/>
  <c r="W4477"/>
  <c r="AB4477" s="1"/>
  <c r="V4478"/>
  <c r="AA4478" s="1"/>
  <c r="U4479"/>
  <c r="Z4479" s="1"/>
  <c r="T4480"/>
  <c r="Y4480" s="1"/>
  <c r="S4481"/>
  <c r="X4481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41"/>
  <c r="AC2641" s="1"/>
  <c r="T2897"/>
  <c r="Y2897" s="1"/>
  <c r="AC2897" s="1"/>
  <c r="T2898"/>
  <c r="Y2898" s="1"/>
  <c r="AC2898" s="1"/>
  <c r="AC2654"/>
  <c r="Z2642"/>
  <c r="AC2642" s="1"/>
  <c r="Z2643"/>
  <c r="AC2643" s="1"/>
  <c r="Z2644"/>
  <c r="AC2644" s="1"/>
  <c r="Z2645"/>
  <c r="AC2645" s="1"/>
  <c r="Z2646"/>
  <c r="AC2646" s="1"/>
  <c r="Z2647"/>
  <c r="AC2647" s="1"/>
  <c r="Z2648"/>
  <c r="AC2648" s="1"/>
  <c r="Z2649"/>
  <c r="AC2649" s="1"/>
  <c r="Z2650"/>
  <c r="AC2650" s="1"/>
  <c r="Z2651"/>
  <c r="AC2651" s="1"/>
  <c r="Z2652"/>
  <c r="AC2652" s="1"/>
  <c r="Z2653"/>
  <c r="AC2653" s="1"/>
  <c r="Z2655"/>
  <c r="AC2655" s="1"/>
  <c r="Y2899"/>
  <c r="AC2899" s="1"/>
  <c r="Y2900"/>
  <c r="AC2900" s="1"/>
  <c r="Y2901"/>
  <c r="AC2901" s="1"/>
  <c r="Y2902"/>
  <c r="Y2903"/>
  <c r="AC2903" s="1"/>
  <c r="Y2904"/>
  <c r="AC2904" s="1"/>
  <c r="Y2905"/>
  <c r="AC2905" s="1"/>
  <c r="Y2906"/>
  <c r="AC2906" s="1"/>
  <c r="Y2907"/>
  <c r="AC2907" s="1"/>
  <c r="Y2908"/>
  <c r="AC2908" s="1"/>
  <c r="X2902"/>
  <c r="X2911"/>
  <c r="AC2911" s="1"/>
  <c r="AC2909"/>
  <c r="AC2910"/>
  <c r="AA3594"/>
  <c r="AA3595"/>
  <c r="Z3595"/>
  <c r="Z3596"/>
  <c r="Y3596"/>
  <c r="Y3597"/>
  <c r="X3597"/>
  <c r="X3598"/>
  <c r="AC3598" s="1"/>
  <c r="Y3604"/>
  <c r="AB3593"/>
  <c r="W3594"/>
  <c r="AB3594" s="1"/>
  <c r="W3601"/>
  <c r="AB360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AC3590" s="1"/>
  <c r="W3591"/>
  <c r="AB3591" s="1"/>
  <c r="AC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632"/>
  <c r="AB4632"/>
  <c r="Z4632"/>
  <c r="Y4632"/>
  <c r="X4632"/>
  <c r="Y4557"/>
  <c r="AC4557" s="1"/>
  <c r="T4533"/>
  <c r="Y4533" s="1"/>
  <c r="S4533"/>
  <c r="X4533" s="1"/>
  <c r="V4563"/>
  <c r="AA4563" s="1"/>
  <c r="AB4545"/>
  <c r="AA4545"/>
  <c r="Z4545"/>
  <c r="Y4545"/>
  <c r="AB4551"/>
  <c r="AA4551"/>
  <c r="Z4551"/>
  <c r="Y4551"/>
  <c r="X4551"/>
  <c r="AB4563"/>
  <c r="U4563"/>
  <c r="Z4563" s="1"/>
  <c r="T4563"/>
  <c r="Y4563" s="1"/>
  <c r="X631"/>
  <c r="X4563"/>
  <c r="X2228"/>
  <c r="S3512"/>
  <c r="X3512" s="1"/>
  <c r="X648"/>
  <c r="X3510"/>
  <c r="S3284"/>
  <c r="X3284" s="1"/>
  <c r="S2230"/>
  <c r="X2230" s="1"/>
  <c r="X646"/>
  <c r="X328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98"/>
  <c r="Y4398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99"/>
  <c r="Z4399" s="1"/>
  <c r="W4401"/>
  <c r="AB4401" s="1"/>
  <c r="AC4401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85"/>
  <c r="AA4458"/>
  <c r="AB142"/>
  <c r="X3244"/>
  <c r="Y512"/>
  <c r="V510"/>
  <c r="AA510" s="1"/>
  <c r="AA505"/>
  <c r="T502"/>
  <c r="Y502" s="1"/>
  <c r="X513"/>
  <c r="T507"/>
  <c r="Y507" s="1"/>
  <c r="X523"/>
  <c r="AC523" s="1"/>
  <c r="AB635"/>
  <c r="Y2221"/>
  <c r="Y3508"/>
  <c r="AB4448"/>
  <c r="Z4457"/>
  <c r="Z4459"/>
  <c r="X143"/>
  <c r="Y510"/>
  <c r="Y508"/>
  <c r="U507"/>
  <c r="Z507" s="1"/>
  <c r="U503"/>
  <c r="Z503" s="1"/>
  <c r="U502"/>
  <c r="Z502" s="1"/>
  <c r="Z500"/>
  <c r="AA936"/>
  <c r="Z1394"/>
  <c r="AB2595"/>
  <c r="X3503"/>
  <c r="Z4447"/>
  <c r="S4449"/>
  <c r="X4449" s="1"/>
  <c r="Y4458"/>
  <c r="S524"/>
  <c r="X524" s="1"/>
  <c r="AC524" s="1"/>
  <c r="S2585"/>
  <c r="X2585" s="1"/>
  <c r="S2592"/>
  <c r="X2592" s="1"/>
  <c r="S2593"/>
  <c r="X2593" s="1"/>
  <c r="T2229"/>
  <c r="Y2229" s="1"/>
  <c r="U3507"/>
  <c r="Z3507" s="1"/>
  <c r="V514"/>
  <c r="AA514" s="1"/>
  <c r="AA511"/>
  <c r="V507"/>
  <c r="AA507" s="1"/>
  <c r="U506"/>
  <c r="Z506" s="1"/>
  <c r="V503"/>
  <c r="AA503" s="1"/>
  <c r="V502"/>
  <c r="AA502" s="1"/>
  <c r="T506"/>
  <c r="Y506" s="1"/>
  <c r="AB2587"/>
  <c r="Z3382"/>
  <c r="AB4445"/>
  <c r="Y4447"/>
  <c r="U4450"/>
  <c r="Z4450" s="1"/>
  <c r="X4453"/>
  <c r="X4459"/>
  <c r="X4460"/>
  <c r="AB3250"/>
  <c r="S501"/>
  <c r="X501" s="1"/>
  <c r="AA3198"/>
  <c r="AA3213"/>
  <c r="Z4444"/>
  <c r="AB4455"/>
  <c r="W4457"/>
  <c r="AB4457" s="1"/>
  <c r="X4461"/>
  <c r="AB150"/>
  <c r="V3205"/>
  <c r="AA3205" s="1"/>
  <c r="U3574"/>
  <c r="Z3574" s="1"/>
  <c r="V513"/>
  <c r="AA513" s="1"/>
  <c r="W509"/>
  <c r="AB509" s="1"/>
  <c r="AB4451"/>
  <c r="V4456"/>
  <c r="AA4456" s="1"/>
  <c r="V4457"/>
  <c r="AA4457" s="1"/>
  <c r="U4458"/>
  <c r="Z4458" s="1"/>
  <c r="T4459"/>
  <c r="Y4459" s="1"/>
  <c r="T4460"/>
  <c r="Y4460" s="1"/>
  <c r="AB4463"/>
  <c r="W4465"/>
  <c r="AB4465" s="1"/>
  <c r="V141"/>
  <c r="AA141" s="1"/>
  <c r="AA150"/>
  <c r="S507"/>
  <c r="X507" s="1"/>
  <c r="V509"/>
  <c r="AA509" s="1"/>
  <c r="V4400"/>
  <c r="AA4400" s="1"/>
  <c r="X4515"/>
  <c r="AB4442"/>
  <c r="AA4450"/>
  <c r="AB4456"/>
  <c r="AB141"/>
  <c r="AB151"/>
  <c r="S3248"/>
  <c r="X3248" s="1"/>
  <c r="S3256"/>
  <c r="X325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61"/>
  <c r="U4060"/>
  <c r="Z4060" s="1"/>
  <c r="Y3865"/>
  <c r="AA3872"/>
  <c r="AA3864"/>
  <c r="T3869"/>
  <c r="Y3869" s="1"/>
  <c r="T3873"/>
  <c r="Y3873" s="1"/>
  <c r="V3876"/>
  <c r="AA3876" s="1"/>
  <c r="T3877"/>
  <c r="Y3877" s="1"/>
  <c r="AA3381"/>
  <c r="AA3389"/>
  <c r="AA3393"/>
  <c r="T3382"/>
  <c r="Y3382" s="1"/>
  <c r="AB3252"/>
  <c r="T3246"/>
  <c r="Y3246" s="1"/>
  <c r="T3250"/>
  <c r="Y3250" s="1"/>
  <c r="AA3248"/>
  <c r="Z3253"/>
  <c r="U3245"/>
  <c r="Z3245" s="1"/>
  <c r="S3246"/>
  <c r="X3246" s="1"/>
  <c r="Y3244"/>
  <c r="AB3258"/>
  <c r="AA3251"/>
  <c r="X3253"/>
  <c r="AA3253"/>
  <c r="Y3258"/>
  <c r="AA3245"/>
  <c r="Y3254"/>
  <c r="Y3194"/>
  <c r="AA3185"/>
  <c r="AA3193"/>
  <c r="T3198"/>
  <c r="Y3198" s="1"/>
  <c r="AA3043"/>
  <c r="Z3043"/>
  <c r="V3035"/>
  <c r="AA3035" s="1"/>
  <c r="T3036"/>
  <c r="Y3036" s="1"/>
  <c r="U3035"/>
  <c r="Z3035" s="1"/>
  <c r="S3036"/>
  <c r="X3036" s="1"/>
  <c r="W3042"/>
  <c r="AB3042" s="1"/>
  <c r="AC304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440"/>
  <c r="Z4442"/>
  <c r="AA4446"/>
  <c r="Z4451"/>
  <c r="AB4433"/>
  <c r="AB4449"/>
  <c r="AB4426"/>
  <c r="S4441"/>
  <c r="X4441" s="1"/>
  <c r="V4442"/>
  <c r="AA4442" s="1"/>
  <c r="Z4443"/>
  <c r="T4444"/>
  <c r="Y4444" s="1"/>
  <c r="V4445"/>
  <c r="AA4445" s="1"/>
  <c r="X4446"/>
  <c r="S4447"/>
  <c r="X4447" s="1"/>
  <c r="AA4449"/>
  <c r="S4438"/>
  <c r="X4438" s="1"/>
  <c r="AC4438" s="1"/>
  <c r="AB4441"/>
  <c r="Y4443"/>
  <c r="S4444"/>
  <c r="X4444" s="1"/>
  <c r="AB4444"/>
  <c r="V4451"/>
  <c r="AA4451" s="1"/>
  <c r="W4454"/>
  <c r="AB4454" s="1"/>
  <c r="V4455"/>
  <c r="AA4455" s="1"/>
  <c r="U4456"/>
  <c r="Z4456" s="1"/>
  <c r="T4457"/>
  <c r="Y4457" s="1"/>
  <c r="S4458"/>
  <c r="X4458" s="1"/>
  <c r="W4462"/>
  <c r="AB4462" s="1"/>
  <c r="V4463"/>
  <c r="AA4463" s="1"/>
  <c r="U4464"/>
  <c r="Z4464" s="1"/>
  <c r="T4465"/>
  <c r="Y4465" s="1"/>
  <c r="S4466"/>
  <c r="X4466" s="1"/>
  <c r="AC4466" s="1"/>
  <c r="AA4441"/>
  <c r="T4445"/>
  <c r="Y4445" s="1"/>
  <c r="T4448"/>
  <c r="Y4448" s="1"/>
  <c r="AB4450"/>
  <c r="W4453"/>
  <c r="AB4453" s="1"/>
  <c r="V4454"/>
  <c r="AA4454" s="1"/>
  <c r="U4455"/>
  <c r="Z4455" s="1"/>
  <c r="T4456"/>
  <c r="Y4456" s="1"/>
  <c r="S4457"/>
  <c r="X4457" s="1"/>
  <c r="W4461"/>
  <c r="AB4461" s="1"/>
  <c r="V4462"/>
  <c r="AA4462" s="1"/>
  <c r="U4463"/>
  <c r="Z4463" s="1"/>
  <c r="T4464"/>
  <c r="Y4464" s="1"/>
  <c r="S4465"/>
  <c r="X4465" s="1"/>
  <c r="W4425"/>
  <c r="AB4425" s="1"/>
  <c r="Y4436"/>
  <c r="AC4439"/>
  <c r="AA4426"/>
  <c r="AB4427"/>
  <c r="AA4427"/>
  <c r="AA4428"/>
  <c r="AA4434"/>
  <c r="Z4427"/>
  <c r="Z4428"/>
  <c r="Z4429"/>
  <c r="Y4428"/>
  <c r="Y4429"/>
  <c r="X4423"/>
  <c r="X4429"/>
  <c r="X4430"/>
  <c r="AC4430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W4423"/>
  <c r="AB4423" s="1"/>
  <c r="V4424"/>
  <c r="AA4424" s="1"/>
  <c r="U4425"/>
  <c r="Z4425" s="1"/>
  <c r="T4426"/>
  <c r="Y4426" s="1"/>
  <c r="S4427"/>
  <c r="X4427" s="1"/>
  <c r="W4431"/>
  <c r="AB4431" s="1"/>
  <c r="AC4431" s="1"/>
  <c r="V4432"/>
  <c r="AA4432" s="1"/>
  <c r="U4433"/>
  <c r="Z4433" s="1"/>
  <c r="T4434"/>
  <c r="Y4434" s="1"/>
  <c r="S4435"/>
  <c r="X4435" s="1"/>
  <c r="S4380"/>
  <c r="X4380" s="1"/>
  <c r="AB4410"/>
  <c r="W4412"/>
  <c r="AB4412" s="1"/>
  <c r="V4413"/>
  <c r="AA4413" s="1"/>
  <c r="U4414"/>
  <c r="Z4414" s="1"/>
  <c r="X4416"/>
  <c r="V4411"/>
  <c r="AA4411" s="1"/>
  <c r="V4412"/>
  <c r="AA4412" s="1"/>
  <c r="U4413"/>
  <c r="Z4413" s="1"/>
  <c r="T4414"/>
  <c r="Y4414" s="1"/>
  <c r="T4415"/>
  <c r="Y4415" s="1"/>
  <c r="S4408"/>
  <c r="X4408" s="1"/>
  <c r="AB4411"/>
  <c r="U4412"/>
  <c r="Z4412" s="1"/>
  <c r="T4413"/>
  <c r="Y4413" s="1"/>
  <c r="S4414"/>
  <c r="X4414" s="1"/>
  <c r="S4415"/>
  <c r="X4415" s="1"/>
  <c r="Y4408"/>
  <c r="X4409"/>
  <c r="AA4382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Z4383"/>
  <c r="AA4385"/>
  <c r="Z4386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Z4378"/>
  <c r="Y4384"/>
  <c r="AB4384"/>
  <c r="Y4387"/>
  <c r="X4388"/>
  <c r="Y4379"/>
  <c r="T4385"/>
  <c r="Y4385" s="1"/>
  <c r="S4386"/>
  <c r="X4386" s="1"/>
  <c r="W4389"/>
  <c r="AB4389" s="1"/>
  <c r="W4390"/>
  <c r="AB4390" s="1"/>
  <c r="V4391"/>
  <c r="AA4391" s="1"/>
  <c r="S4378"/>
  <c r="X4378" s="1"/>
  <c r="W4381"/>
  <c r="AB4381" s="1"/>
  <c r="W4382"/>
  <c r="AB4382" s="1"/>
  <c r="V4383"/>
  <c r="AA4383" s="1"/>
  <c r="U4384"/>
  <c r="Z4384" s="1"/>
  <c r="S4385"/>
  <c r="X4385" s="1"/>
  <c r="V4390"/>
  <c r="AA4390" s="1"/>
  <c r="U4391"/>
  <c r="Z4391" s="1"/>
  <c r="Y4369"/>
  <c r="Y4370"/>
  <c r="Z4375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Y4376"/>
  <c r="W4378"/>
  <c r="AB4378" s="1"/>
  <c r="V4379"/>
  <c r="AA4379" s="1"/>
  <c r="U4380"/>
  <c r="Z4380" s="1"/>
  <c r="T4381"/>
  <c r="Y4381" s="1"/>
  <c r="S4382"/>
  <c r="X4382" s="1"/>
  <c r="W4386"/>
  <c r="AB4386" s="1"/>
  <c r="V4387"/>
  <c r="AA4387" s="1"/>
  <c r="U4388"/>
  <c r="Z4388" s="1"/>
  <c r="T4389"/>
  <c r="Y4389" s="1"/>
  <c r="S4390"/>
  <c r="X4390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AB4373"/>
  <c r="W4375"/>
  <c r="AB4375" s="1"/>
  <c r="S4363"/>
  <c r="X4363" s="1"/>
  <c r="AB4366"/>
  <c r="U4367"/>
  <c r="Z4367" s="1"/>
  <c r="T4368"/>
  <c r="Y4368" s="1"/>
  <c r="S4369"/>
  <c r="X4369" s="1"/>
  <c r="S4370"/>
  <c r="X4370" s="1"/>
  <c r="V4374"/>
  <c r="AA4374" s="1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AA4397"/>
  <c r="Z4398"/>
  <c r="Y4399"/>
  <c r="AB4404"/>
  <c r="AB4396"/>
  <c r="X4400"/>
  <c r="Z4314"/>
  <c r="AB4394"/>
  <c r="AA4395"/>
  <c r="Z4396"/>
  <c r="Y4397"/>
  <c r="X4398"/>
  <c r="AB4402"/>
  <c r="AA4403"/>
  <c r="Z4404"/>
  <c r="Y4405"/>
  <c r="X4406"/>
  <c r="AC4406" s="1"/>
  <c r="S4302"/>
  <c r="X4302" s="1"/>
  <c r="Y4315"/>
  <c r="AB4393"/>
  <c r="AC4393" s="1"/>
  <c r="AA4394"/>
  <c r="Z4395"/>
  <c r="Y4396"/>
  <c r="X4397"/>
  <c r="AA4402"/>
  <c r="Z4403"/>
  <c r="Y4404"/>
  <c r="X4405"/>
  <c r="AB4305"/>
  <c r="V4307"/>
  <c r="AA4307" s="1"/>
  <c r="U4308"/>
  <c r="Z4308" s="1"/>
  <c r="X4310"/>
  <c r="V4306"/>
  <c r="AA4306" s="1"/>
  <c r="U4307"/>
  <c r="Z4307" s="1"/>
  <c r="T4308"/>
  <c r="Y4308" s="1"/>
  <c r="T4309"/>
  <c r="Y4309" s="1"/>
  <c r="AB4312"/>
  <c r="W4313"/>
  <c r="AB4313" s="1"/>
  <c r="AB4306"/>
  <c r="T4307"/>
  <c r="Y4307" s="1"/>
  <c r="S4308"/>
  <c r="X4308" s="1"/>
  <c r="S4309"/>
  <c r="X4309" s="1"/>
  <c r="V4313"/>
  <c r="AA4313" s="1"/>
  <c r="Y4302"/>
  <c r="X4303"/>
  <c r="W4304"/>
  <c r="AB4304" s="1"/>
  <c r="V4305"/>
  <c r="AA4305" s="1"/>
  <c r="U4306"/>
  <c r="Z4306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U4313"/>
  <c r="Z4313" s="1"/>
  <c r="T4314"/>
  <c r="Y4314" s="1"/>
  <c r="S4315"/>
  <c r="X4315" s="1"/>
  <c r="W4302"/>
  <c r="AB4302" s="1"/>
  <c r="V4303"/>
  <c r="AA4303" s="1"/>
  <c r="U4304"/>
  <c r="Z4304" s="1"/>
  <c r="T4305"/>
  <c r="Y4305" s="1"/>
  <c r="S4306"/>
  <c r="X4306" s="1"/>
  <c r="W4310"/>
  <c r="AB4310" s="1"/>
  <c r="V4311"/>
  <c r="AA4311" s="1"/>
  <c r="U4312"/>
  <c r="Z4312" s="1"/>
  <c r="T4313"/>
  <c r="Y4313" s="1"/>
  <c r="S4314"/>
  <c r="X4314" s="1"/>
  <c r="W4291"/>
  <c r="AB4291" s="1"/>
  <c r="V4292"/>
  <c r="AA4292" s="1"/>
  <c r="U4293"/>
  <c r="Z4293" s="1"/>
  <c r="X4295"/>
  <c r="V4291"/>
  <c r="AA4291" s="1"/>
  <c r="U4292"/>
  <c r="Z4292" s="1"/>
  <c r="T4293"/>
  <c r="Y4293" s="1"/>
  <c r="T4294"/>
  <c r="Y4294" s="1"/>
  <c r="W4298"/>
  <c r="AB4298" s="1"/>
  <c r="S4287"/>
  <c r="X4287" s="1"/>
  <c r="AB4290"/>
  <c r="S4294"/>
  <c r="X4294" s="1"/>
  <c r="U4300"/>
  <c r="Z4300" s="1"/>
  <c r="Z4253"/>
  <c r="W4288"/>
  <c r="AB4288" s="1"/>
  <c r="V4289"/>
  <c r="AA4289" s="1"/>
  <c r="U4290"/>
  <c r="Z4290" s="1"/>
  <c r="T4291"/>
  <c r="Y4291" s="1"/>
  <c r="S4292"/>
  <c r="X4292" s="1"/>
  <c r="W4296"/>
  <c r="AB4296" s="1"/>
  <c r="V4297"/>
  <c r="AA4297" s="1"/>
  <c r="U4298"/>
  <c r="Z4298" s="1"/>
  <c r="T4299"/>
  <c r="Y4299" s="1"/>
  <c r="S4300"/>
  <c r="X4300" s="1"/>
  <c r="Y4254"/>
  <c r="W4287"/>
  <c r="AB4287" s="1"/>
  <c r="V4288"/>
  <c r="AA4288" s="1"/>
  <c r="U4289"/>
  <c r="Z4289" s="1"/>
  <c r="T4290"/>
  <c r="Y4290" s="1"/>
  <c r="S4291"/>
  <c r="X4291" s="1"/>
  <c r="W4295"/>
  <c r="AB4295" s="1"/>
  <c r="V4296"/>
  <c r="AA4296" s="1"/>
  <c r="U4297"/>
  <c r="Z4297" s="1"/>
  <c r="T4298"/>
  <c r="Y4298" s="1"/>
  <c r="S4299"/>
  <c r="X4299" s="1"/>
  <c r="AB4243"/>
  <c r="W4245"/>
  <c r="AB4245" s="1"/>
  <c r="V4246"/>
  <c r="AA4246" s="1"/>
  <c r="U4247"/>
  <c r="Z4247" s="1"/>
  <c r="X4249"/>
  <c r="V4244"/>
  <c r="AA4244" s="1"/>
  <c r="V4245"/>
  <c r="AA4245" s="1"/>
  <c r="U4246"/>
  <c r="Z4246" s="1"/>
  <c r="T4247"/>
  <c r="Y4247" s="1"/>
  <c r="T4248"/>
  <c r="Y4248" s="1"/>
  <c r="AB4251"/>
  <c r="W4252"/>
  <c r="AB4252" s="1"/>
  <c r="S4241"/>
  <c r="X4241" s="1"/>
  <c r="AB4244"/>
  <c r="U4245"/>
  <c r="Z4245" s="1"/>
  <c r="T4246"/>
  <c r="Y4246" s="1"/>
  <c r="S4247"/>
  <c r="X4247" s="1"/>
  <c r="S4248"/>
  <c r="X4248" s="1"/>
  <c r="V4252"/>
  <c r="AA4252" s="1"/>
  <c r="V4253"/>
  <c r="AA4253" s="1"/>
  <c r="U4254"/>
  <c r="Z4254" s="1"/>
  <c r="Z4199"/>
  <c r="S4202"/>
  <c r="X4202" s="1"/>
  <c r="Z4238"/>
  <c r="W4242"/>
  <c r="AB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Z4200"/>
  <c r="AB4205"/>
  <c r="V4207"/>
  <c r="AA4207" s="1"/>
  <c r="U4208"/>
  <c r="Z4208" s="1"/>
  <c r="Y4239"/>
  <c r="W4241"/>
  <c r="AB4241" s="1"/>
  <c r="V4242"/>
  <c r="AA4242" s="1"/>
  <c r="AC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Y4196"/>
  <c r="X4197"/>
  <c r="Y4200"/>
  <c r="U4207"/>
  <c r="Z4207" s="1"/>
  <c r="T4208"/>
  <c r="Y4208" s="1"/>
  <c r="T4209"/>
  <c r="Y4209" s="1"/>
  <c r="W4230"/>
  <c r="AB4230" s="1"/>
  <c r="V4231"/>
  <c r="AA4231" s="1"/>
  <c r="U4232"/>
  <c r="Z4232" s="1"/>
  <c r="X4234"/>
  <c r="W4197"/>
  <c r="AB4197" s="1"/>
  <c r="W4198"/>
  <c r="AB4198" s="1"/>
  <c r="Y4201"/>
  <c r="AB4206"/>
  <c r="T4207"/>
  <c r="Y4207" s="1"/>
  <c r="S4208"/>
  <c r="X4208" s="1"/>
  <c r="S4209"/>
  <c r="X4209" s="1"/>
  <c r="V4230"/>
  <c r="AA4230" s="1"/>
  <c r="U4231"/>
  <c r="Z4231" s="1"/>
  <c r="T4232"/>
  <c r="Y4232" s="1"/>
  <c r="T4233"/>
  <c r="Y4233" s="1"/>
  <c r="AB4236"/>
  <c r="W4237"/>
  <c r="AB4237" s="1"/>
  <c r="V4198"/>
  <c r="AA4198" s="1"/>
  <c r="V4199"/>
  <c r="AA4199" s="1"/>
  <c r="X4201"/>
  <c r="AA4206"/>
  <c r="S4226"/>
  <c r="X4226" s="1"/>
  <c r="AB4229"/>
  <c r="S4232"/>
  <c r="X4232" s="1"/>
  <c r="S4233"/>
  <c r="X4233" s="1"/>
  <c r="V4237"/>
  <c r="AA4237" s="1"/>
  <c r="U4239"/>
  <c r="Z4239" s="1"/>
  <c r="V4197"/>
  <c r="AA4197" s="1"/>
  <c r="U4198"/>
  <c r="Z4198" s="1"/>
  <c r="T4199"/>
  <c r="Y4199" s="1"/>
  <c r="AB4199"/>
  <c r="S4200"/>
  <c r="X4200" s="1"/>
  <c r="AA4200"/>
  <c r="Z4201"/>
  <c r="Y4202"/>
  <c r="X4203"/>
  <c r="W4204"/>
  <c r="AB4204" s="1"/>
  <c r="V4205"/>
  <c r="AA4205" s="1"/>
  <c r="U4206"/>
  <c r="Z4206" s="1"/>
  <c r="AB4207"/>
  <c r="AB4183"/>
  <c r="U4187"/>
  <c r="Z4187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U4186"/>
  <c r="Z4186" s="1"/>
  <c r="T4187"/>
  <c r="Y4187" s="1"/>
  <c r="T4188"/>
  <c r="Y4188" s="1"/>
  <c r="AB419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S4238"/>
  <c r="X4238" s="1"/>
  <c r="S4181"/>
  <c r="X4181" s="1"/>
  <c r="AB4184"/>
  <c r="U4185"/>
  <c r="Z4185" s="1"/>
  <c r="T4186"/>
  <c r="Y4186" s="1"/>
  <c r="S4187"/>
  <c r="X4187" s="1"/>
  <c r="S4188"/>
  <c r="X4188" s="1"/>
  <c r="AA4184"/>
  <c r="AB4185"/>
  <c r="S4189"/>
  <c r="X4189" s="1"/>
  <c r="AA4185"/>
  <c r="AA4186"/>
  <c r="AA4192"/>
  <c r="Y4181"/>
  <c r="X4182"/>
  <c r="Z4223"/>
  <c r="W4182"/>
  <c r="AB4182" s="1"/>
  <c r="V4183"/>
  <c r="AA4183" s="1"/>
  <c r="U4184"/>
  <c r="Z4184" s="1"/>
  <c r="T4185"/>
  <c r="Y4185" s="1"/>
  <c r="S4186"/>
  <c r="X4186" s="1"/>
  <c r="W4190"/>
  <c r="AB4190" s="1"/>
  <c r="V4191"/>
  <c r="AA4191" s="1"/>
  <c r="U4192"/>
  <c r="Z4192" s="1"/>
  <c r="T4193"/>
  <c r="Y4193" s="1"/>
  <c r="S4194"/>
  <c r="X4194" s="1"/>
  <c r="AC4194" s="1"/>
  <c r="Y4224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S4193"/>
  <c r="X4193" s="1"/>
  <c r="AB4213"/>
  <c r="AB4215"/>
  <c r="AA4216"/>
  <c r="Z4217"/>
  <c r="X4219"/>
  <c r="AA4214"/>
  <c r="AA4215"/>
  <c r="Z4216"/>
  <c r="Y4217"/>
  <c r="Y4218"/>
  <c r="AB4221"/>
  <c r="X4211"/>
  <c r="AB4214"/>
  <c r="Z4215"/>
  <c r="Y4216"/>
  <c r="X4217"/>
  <c r="X4218"/>
  <c r="AA4222"/>
  <c r="Z4162"/>
  <c r="AB4212"/>
  <c r="AA4213"/>
  <c r="Z4214"/>
  <c r="Y4215"/>
  <c r="X4216"/>
  <c r="AB4220"/>
  <c r="AA4221"/>
  <c r="Z4222"/>
  <c r="Y4223"/>
  <c r="X4224"/>
  <c r="Y4163"/>
  <c r="AB4211"/>
  <c r="AA4212"/>
  <c r="Z4213"/>
  <c r="Y4214"/>
  <c r="X4215"/>
  <c r="AB4219"/>
  <c r="AA4220"/>
  <c r="Z4221"/>
  <c r="Y4222"/>
  <c r="X4223"/>
  <c r="AB4152"/>
  <c r="AB4154"/>
  <c r="AA4155"/>
  <c r="Z4156"/>
  <c r="X4158"/>
  <c r="AA4153"/>
  <c r="AA4154"/>
  <c r="Z4155"/>
  <c r="Y4156"/>
  <c r="Y4157"/>
  <c r="AB4160"/>
  <c r="AB4161"/>
  <c r="AB4162"/>
  <c r="AA4163"/>
  <c r="X4150"/>
  <c r="AB4153"/>
  <c r="Z4154"/>
  <c r="Y4155"/>
  <c r="X4156"/>
  <c r="X4157"/>
  <c r="AA4161"/>
  <c r="AA4162"/>
  <c r="Z4163"/>
  <c r="AA4150"/>
  <c r="Z4151"/>
  <c r="Y4152"/>
  <c r="X4153"/>
  <c r="AB4157"/>
  <c r="AA4158"/>
  <c r="Z4159"/>
  <c r="Y4160"/>
  <c r="X4161"/>
  <c r="Z4147"/>
  <c r="AB4151"/>
  <c r="AA4152"/>
  <c r="Z4153"/>
  <c r="Y4154"/>
  <c r="X4155"/>
  <c r="AB4159"/>
  <c r="AA4160"/>
  <c r="Z4161"/>
  <c r="Y4162"/>
  <c r="X4163"/>
  <c r="Y4148"/>
  <c r="AB4150"/>
  <c r="AA4151"/>
  <c r="Z4152"/>
  <c r="Y4153"/>
  <c r="X4154"/>
  <c r="AB4158"/>
  <c r="AA4159"/>
  <c r="Z4160"/>
  <c r="Y4161"/>
  <c r="X4162"/>
  <c r="AB4137"/>
  <c r="W4139"/>
  <c r="AB4139" s="1"/>
  <c r="V4140"/>
  <c r="AA4140" s="1"/>
  <c r="U4141"/>
  <c r="Z4141" s="1"/>
  <c r="X4143"/>
  <c r="V4138"/>
  <c r="AA4138" s="1"/>
  <c r="V4139"/>
  <c r="AA4139" s="1"/>
  <c r="U4140"/>
  <c r="Z4140" s="1"/>
  <c r="T4141"/>
  <c r="Y4141" s="1"/>
  <c r="T4142"/>
  <c r="Y4142" s="1"/>
  <c r="AB4145"/>
  <c r="W4146"/>
  <c r="AB4146" s="1"/>
  <c r="W4147"/>
  <c r="AB4147" s="1"/>
  <c r="S4135"/>
  <c r="X4135" s="1"/>
  <c r="AB4138"/>
  <c r="U4139"/>
  <c r="Z4139" s="1"/>
  <c r="T4140"/>
  <c r="Y4140" s="1"/>
  <c r="S4141"/>
  <c r="X4141" s="1"/>
  <c r="S4142"/>
  <c r="X4142" s="1"/>
  <c r="V4146"/>
  <c r="AA4146" s="1"/>
  <c r="V4147"/>
  <c r="AA4147" s="1"/>
  <c r="U4148"/>
  <c r="Z4148" s="1"/>
  <c r="Z4086"/>
  <c r="W4136"/>
  <c r="AB4136" s="1"/>
  <c r="V4137"/>
  <c r="AA4137" s="1"/>
  <c r="U4138"/>
  <c r="Z4138" s="1"/>
  <c r="T4139"/>
  <c r="Y4139" s="1"/>
  <c r="S4140"/>
  <c r="X4140" s="1"/>
  <c r="W4144"/>
  <c r="AB4144" s="1"/>
  <c r="V4145"/>
  <c r="AA4145" s="1"/>
  <c r="U4146"/>
  <c r="Z4146" s="1"/>
  <c r="T4147"/>
  <c r="Y4147" s="1"/>
  <c r="S4148"/>
  <c r="X4148" s="1"/>
  <c r="Y4087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AB4076"/>
  <c r="V4077"/>
  <c r="AA4077" s="1"/>
  <c r="V4078"/>
  <c r="AA4078" s="1"/>
  <c r="U4079"/>
  <c r="Z4079" s="1"/>
  <c r="T4080"/>
  <c r="Y4080" s="1"/>
  <c r="AB4084"/>
  <c r="W4085"/>
  <c r="AB4085" s="1"/>
  <c r="AB4077"/>
  <c r="U4078"/>
  <c r="Z4078" s="1"/>
  <c r="T4079"/>
  <c r="Y4079" s="1"/>
  <c r="S4080"/>
  <c r="X4080" s="1"/>
  <c r="S4081"/>
  <c r="X4081" s="1"/>
  <c r="AC4081" s="1"/>
  <c r="V4085"/>
  <c r="AA4085" s="1"/>
  <c r="V4086"/>
  <c r="AA4086" s="1"/>
  <c r="U4087"/>
  <c r="Z4087" s="1"/>
  <c r="Z4042"/>
  <c r="W4075"/>
  <c r="AB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Y4043"/>
  <c r="W4074"/>
  <c r="AB4074" s="1"/>
  <c r="AC4074" s="1"/>
  <c r="V4075"/>
  <c r="AA4075" s="1"/>
  <c r="U4076"/>
  <c r="Z4076" s="1"/>
  <c r="T4077"/>
  <c r="Y4077" s="1"/>
  <c r="S4078"/>
  <c r="X4078" s="1"/>
  <c r="W4082"/>
  <c r="AB4082" s="1"/>
  <c r="AC4082" s="1"/>
  <c r="V4083"/>
  <c r="AA4083" s="1"/>
  <c r="U4084"/>
  <c r="Z4084" s="1"/>
  <c r="T4085"/>
  <c r="Y4085" s="1"/>
  <c r="S4086"/>
  <c r="X4086" s="1"/>
  <c r="AB4032"/>
  <c r="V4033"/>
  <c r="AA4033" s="1"/>
  <c r="V4034"/>
  <c r="AA4034" s="1"/>
  <c r="U4035"/>
  <c r="Z4035" s="1"/>
  <c r="T4036"/>
  <c r="Y4036" s="1"/>
  <c r="AB4040"/>
  <c r="W4041"/>
  <c r="AB4041" s="1"/>
  <c r="AB4033"/>
  <c r="U4034"/>
  <c r="Z4034" s="1"/>
  <c r="T4035"/>
  <c r="Y4035" s="1"/>
  <c r="S4036"/>
  <c r="X4036" s="1"/>
  <c r="S4037"/>
  <c r="X4037" s="1"/>
  <c r="AC4037" s="1"/>
  <c r="V4041"/>
  <c r="AA4041" s="1"/>
  <c r="Z4071"/>
  <c r="W4031"/>
  <c r="AB4031" s="1"/>
  <c r="V4032"/>
  <c r="AA4032" s="1"/>
  <c r="U4033"/>
  <c r="Z4033" s="1"/>
  <c r="T4034"/>
  <c r="Y4034" s="1"/>
  <c r="S4035"/>
  <c r="X4035" s="1"/>
  <c r="W4039"/>
  <c r="AB4039" s="1"/>
  <c r="V4040"/>
  <c r="AA4040" s="1"/>
  <c r="U4041"/>
  <c r="Z4041" s="1"/>
  <c r="T4042"/>
  <c r="Y4042" s="1"/>
  <c r="S4043"/>
  <c r="X4043" s="1"/>
  <c r="Y4072"/>
  <c r="W4030"/>
  <c r="AB4030" s="1"/>
  <c r="AC4030" s="1"/>
  <c r="V4031"/>
  <c r="AA4031" s="1"/>
  <c r="U4032"/>
  <c r="Z4032" s="1"/>
  <c r="T4033"/>
  <c r="Y4033" s="1"/>
  <c r="S4034"/>
  <c r="X4034" s="1"/>
  <c r="W4038"/>
  <c r="AB4038" s="1"/>
  <c r="AC4038" s="1"/>
  <c r="V4039"/>
  <c r="AA4039" s="1"/>
  <c r="U4040"/>
  <c r="Z4040" s="1"/>
  <c r="T4041"/>
  <c r="Y4041" s="1"/>
  <c r="S4042"/>
  <c r="X4042" s="1"/>
  <c r="AB4061"/>
  <c r="AB4063"/>
  <c r="AA4064"/>
  <c r="Z4065"/>
  <c r="X4067"/>
  <c r="AA4062"/>
  <c r="AA4063"/>
  <c r="Z4064"/>
  <c r="Y4065"/>
  <c r="Y4066"/>
  <c r="AB4069"/>
  <c r="AB4070"/>
  <c r="X4059"/>
  <c r="AB4062"/>
  <c r="Z4063"/>
  <c r="Y4064"/>
  <c r="X4065"/>
  <c r="X4066"/>
  <c r="AC4066" s="1"/>
  <c r="AA4070"/>
  <c r="AA4071"/>
  <c r="T3950"/>
  <c r="Y3950" s="1"/>
  <c r="U3958"/>
  <c r="Z3958" s="1"/>
  <c r="AB4060"/>
  <c r="AA4061"/>
  <c r="Z4062"/>
  <c r="Y4063"/>
  <c r="X4064"/>
  <c r="AB4068"/>
  <c r="AA4069"/>
  <c r="Z4070"/>
  <c r="Y4071"/>
  <c r="X4072"/>
  <c r="AB3939"/>
  <c r="S3943"/>
  <c r="X3943" s="1"/>
  <c r="S3950"/>
  <c r="X3950" s="1"/>
  <c r="U3957"/>
  <c r="Z3957" s="1"/>
  <c r="T3958"/>
  <c r="Y3958" s="1"/>
  <c r="T3959"/>
  <c r="Y3959" s="1"/>
  <c r="V3965"/>
  <c r="AA3965" s="1"/>
  <c r="U3966"/>
  <c r="Z3966" s="1"/>
  <c r="AB4059"/>
  <c r="AA4060"/>
  <c r="Z4061"/>
  <c r="Y4062"/>
  <c r="X4063"/>
  <c r="AB4067"/>
  <c r="AA4068"/>
  <c r="Z4069"/>
  <c r="Y4070"/>
  <c r="X4071"/>
  <c r="AA3940"/>
  <c r="AB3947"/>
  <c r="S3951"/>
  <c r="X3951" s="1"/>
  <c r="AB3955"/>
  <c r="S3959"/>
  <c r="X3959" s="1"/>
  <c r="V3964"/>
  <c r="AA3964" s="1"/>
  <c r="U3965"/>
  <c r="Z3965" s="1"/>
  <c r="T3966"/>
  <c r="Y3966" s="1"/>
  <c r="T3967"/>
  <c r="Y3967" s="1"/>
  <c r="W3973"/>
  <c r="AB3973" s="1"/>
  <c r="V3974"/>
  <c r="AA3974" s="1"/>
  <c r="U3975"/>
  <c r="Z3975" s="1"/>
  <c r="Z3941"/>
  <c r="AC3941" s="1"/>
  <c r="AA3948"/>
  <c r="AB3956"/>
  <c r="S3960"/>
  <c r="X3960" s="1"/>
  <c r="AB3963"/>
  <c r="S3967"/>
  <c r="X3967" s="1"/>
  <c r="V3973"/>
  <c r="AA3973" s="1"/>
  <c r="U3974"/>
  <c r="Z3974" s="1"/>
  <c r="T3975"/>
  <c r="Y3975" s="1"/>
  <c r="Y3942"/>
  <c r="AC3942" s="1"/>
  <c r="Z3949"/>
  <c r="AC3949" s="1"/>
  <c r="AA3956"/>
  <c r="AA3957"/>
  <c r="AB3964"/>
  <c r="S3969"/>
  <c r="X3969" s="1"/>
  <c r="AB3972"/>
  <c r="S3976"/>
  <c r="X3976" s="1"/>
  <c r="AC3976" s="1"/>
  <c r="AB3926"/>
  <c r="AB3934"/>
  <c r="S3924"/>
  <c r="X3924" s="1"/>
  <c r="AB3927"/>
  <c r="S3930"/>
  <c r="X3930" s="1"/>
  <c r="S3931"/>
  <c r="X3931" s="1"/>
  <c r="T3939"/>
  <c r="Y3939" s="1"/>
  <c r="S3940"/>
  <c r="X3940" s="1"/>
  <c r="W3944"/>
  <c r="AB3944" s="1"/>
  <c r="V3945"/>
  <c r="AA3945" s="1"/>
  <c r="U3946"/>
  <c r="Z3946" s="1"/>
  <c r="T3947"/>
  <c r="Y3947" s="1"/>
  <c r="S3948"/>
  <c r="X3948" s="1"/>
  <c r="W3952"/>
  <c r="AB3952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AC3982" s="1"/>
  <c r="AA3927"/>
  <c r="AB3928"/>
  <c r="S3932"/>
  <c r="X3932" s="1"/>
  <c r="T3937"/>
  <c r="Y3937" s="1"/>
  <c r="S3939"/>
  <c r="X3939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4"/>
  <c r="Z3954" s="1"/>
  <c r="T3955"/>
  <c r="Y3955" s="1"/>
  <c r="S3956"/>
  <c r="X3956" s="1"/>
  <c r="W3960"/>
  <c r="AB3960" s="1"/>
  <c r="V3961"/>
  <c r="AA3961" s="1"/>
  <c r="U3962"/>
  <c r="Z3962" s="1"/>
  <c r="T3963"/>
  <c r="Y3963" s="1"/>
  <c r="S3964"/>
  <c r="X3964" s="1"/>
  <c r="W3969"/>
  <c r="AB3969" s="1"/>
  <c r="V3970"/>
  <c r="AA3970" s="1"/>
  <c r="U3971"/>
  <c r="Z3971" s="1"/>
  <c r="T3972"/>
  <c r="Y3972" s="1"/>
  <c r="S3973"/>
  <c r="X3973" s="1"/>
  <c r="W3977"/>
  <c r="AB3977" s="1"/>
  <c r="AC3977" s="1"/>
  <c r="V3978"/>
  <c r="AA3978" s="1"/>
  <c r="U3979"/>
  <c r="Z3979" s="1"/>
  <c r="T3980"/>
  <c r="Y3980" s="1"/>
  <c r="S3981"/>
  <c r="X3981" s="1"/>
  <c r="T3895"/>
  <c r="Y3895" s="1"/>
  <c r="AA3928"/>
  <c r="AA3929"/>
  <c r="AA3935"/>
  <c r="Z3928"/>
  <c r="Z3929"/>
  <c r="Z3930"/>
  <c r="Y3929"/>
  <c r="Y3930"/>
  <c r="Y3931"/>
  <c r="AB3905"/>
  <c r="AA3905"/>
  <c r="T3909"/>
  <c r="Y3909" s="1"/>
  <c r="Z3922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T3936"/>
  <c r="Y3936" s="1"/>
  <c r="S3937"/>
  <c r="X3937" s="1"/>
  <c r="AB3897"/>
  <c r="U3899"/>
  <c r="Z3899" s="1"/>
  <c r="AA3906"/>
  <c r="S3909"/>
  <c r="X3909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T3899"/>
  <c r="Y3899" s="1"/>
  <c r="T3900"/>
  <c r="Y3900" s="1"/>
  <c r="Z3906"/>
  <c r="S3910"/>
  <c r="X3910" s="1"/>
  <c r="W3914"/>
  <c r="AB3914" s="1"/>
  <c r="Z3894"/>
  <c r="AA3898"/>
  <c r="S3900"/>
  <c r="X3900" s="1"/>
  <c r="Z3907"/>
  <c r="AB3913"/>
  <c r="T3916"/>
  <c r="Y3916" s="1"/>
  <c r="W3921"/>
  <c r="AB3921" s="1"/>
  <c r="Z3898"/>
  <c r="S3901"/>
  <c r="X3901" s="1"/>
  <c r="W3904"/>
  <c r="AB3904" s="1"/>
  <c r="Y3907"/>
  <c r="U3914"/>
  <c r="Z3914" s="1"/>
  <c r="T3915"/>
  <c r="Y3915" s="1"/>
  <c r="S3916"/>
  <c r="X3916" s="1"/>
  <c r="S3917"/>
  <c r="X3917" s="1"/>
  <c r="AC3917" s="1"/>
  <c r="V3921"/>
  <c r="AA3921" s="1"/>
  <c r="V3922"/>
  <c r="AA3922" s="1"/>
  <c r="Y3871"/>
  <c r="AC3871" s="1"/>
  <c r="X3894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V3904"/>
  <c r="AA3904" s="1"/>
  <c r="U3905"/>
  <c r="Z3905" s="1"/>
  <c r="T3906"/>
  <c r="Y3906" s="1"/>
  <c r="AB3906"/>
  <c r="S3907"/>
  <c r="X3907" s="1"/>
  <c r="AA3907"/>
  <c r="Z3909"/>
  <c r="Y3910"/>
  <c r="X3911"/>
  <c r="W3912"/>
  <c r="AB3912" s="1"/>
  <c r="V3913"/>
  <c r="AA3913" s="1"/>
  <c r="AB3915"/>
  <c r="AA3916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W3911"/>
  <c r="AB3911" s="1"/>
  <c r="V3912"/>
  <c r="AA3912" s="1"/>
  <c r="U3913"/>
  <c r="Z3913" s="1"/>
  <c r="T3914"/>
  <c r="Y3914" s="1"/>
  <c r="S3915"/>
  <c r="X3915" s="1"/>
  <c r="W3919"/>
  <c r="AB3919" s="1"/>
  <c r="V3920"/>
  <c r="AA3920" s="1"/>
  <c r="U3921"/>
  <c r="Z3921" s="1"/>
  <c r="T3922"/>
  <c r="Y3922" s="1"/>
  <c r="Z3870"/>
  <c r="AC3870" s="1"/>
  <c r="V3894"/>
  <c r="AA3894" s="1"/>
  <c r="U3895"/>
  <c r="Z3895" s="1"/>
  <c r="T3896"/>
  <c r="Y3896" s="1"/>
  <c r="S3897"/>
  <c r="X3897" s="1"/>
  <c r="W3901"/>
  <c r="AB3901" s="1"/>
  <c r="V3902"/>
  <c r="AA3902" s="1"/>
  <c r="U3903"/>
  <c r="Z3903" s="1"/>
  <c r="T3904"/>
  <c r="Y3904" s="1"/>
  <c r="S3905"/>
  <c r="X3905" s="1"/>
  <c r="W3910"/>
  <c r="AB3910" s="1"/>
  <c r="V3911"/>
  <c r="AA3911" s="1"/>
  <c r="U3912"/>
  <c r="Z3912" s="1"/>
  <c r="T3913"/>
  <c r="Y3913" s="1"/>
  <c r="S3914"/>
  <c r="X3914" s="1"/>
  <c r="W3918"/>
  <c r="AB3918" s="1"/>
  <c r="AC3918" s="1"/>
  <c r="V3919"/>
  <c r="AA3919" s="1"/>
  <c r="U3920"/>
  <c r="Z3920" s="1"/>
  <c r="T3921"/>
  <c r="Y3921" s="1"/>
  <c r="S3922"/>
  <c r="X3922" s="1"/>
  <c r="AA3877"/>
  <c r="X3864"/>
  <c r="AB3868"/>
  <c r="X3872"/>
  <c r="AA3869"/>
  <c r="AB3876"/>
  <c r="AB3865"/>
  <c r="AA3866"/>
  <c r="Z3867"/>
  <c r="Y3868"/>
  <c r="X3869"/>
  <c r="AB3873"/>
  <c r="AA3874"/>
  <c r="Z3875"/>
  <c r="Y3876"/>
  <c r="X3877"/>
  <c r="AB3864"/>
  <c r="AA3865"/>
  <c r="Z3866"/>
  <c r="Y3867"/>
  <c r="X3868"/>
  <c r="AB3872"/>
  <c r="AA3873"/>
  <c r="Z3874"/>
  <c r="Y3875"/>
  <c r="X3876"/>
  <c r="AB3881"/>
  <c r="W3883"/>
  <c r="AB3883" s="1"/>
  <c r="V3884"/>
  <c r="AA3884" s="1"/>
  <c r="U3885"/>
  <c r="Z3885" s="1"/>
  <c r="X3887"/>
  <c r="V3882"/>
  <c r="AA3882" s="1"/>
  <c r="V3883"/>
  <c r="AA3883" s="1"/>
  <c r="U3884"/>
  <c r="Z3884" s="1"/>
  <c r="T3885"/>
  <c r="Y3885" s="1"/>
  <c r="T3886"/>
  <c r="Y3886" s="1"/>
  <c r="AB3889"/>
  <c r="S3879"/>
  <c r="X3879" s="1"/>
  <c r="AB3882"/>
  <c r="U3883"/>
  <c r="Z3883" s="1"/>
  <c r="T3884"/>
  <c r="Y3884" s="1"/>
  <c r="S3885"/>
  <c r="X3885" s="1"/>
  <c r="S3886"/>
  <c r="X3886" s="1"/>
  <c r="V3890"/>
  <c r="AA3890" s="1"/>
  <c r="Z3713"/>
  <c r="T3739"/>
  <c r="Y3739" s="1"/>
  <c r="AC3739" s="1"/>
  <c r="U3747"/>
  <c r="Z3747" s="1"/>
  <c r="AC3747" s="1"/>
  <c r="W3880"/>
  <c r="AB3880" s="1"/>
  <c r="V3881"/>
  <c r="AA3881" s="1"/>
  <c r="U3882"/>
  <c r="Z3882" s="1"/>
  <c r="T3883"/>
  <c r="Y3883" s="1"/>
  <c r="S3884"/>
  <c r="X3884" s="1"/>
  <c r="W3888"/>
  <c r="AB3888" s="1"/>
  <c r="V3889"/>
  <c r="AA3889" s="1"/>
  <c r="U3890"/>
  <c r="Z3890" s="1"/>
  <c r="T3891"/>
  <c r="Y3891" s="1"/>
  <c r="S3892"/>
  <c r="X3892" s="1"/>
  <c r="AC3892" s="1"/>
  <c r="T3722"/>
  <c r="Y3722" s="1"/>
  <c r="AB3728"/>
  <c r="S3732"/>
  <c r="X3732" s="1"/>
  <c r="T3748"/>
  <c r="Y3748" s="1"/>
  <c r="AC3748" s="1"/>
  <c r="V3754"/>
  <c r="AA3754" s="1"/>
  <c r="U3755"/>
  <c r="Z3755" s="1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U3889"/>
  <c r="Z3889" s="1"/>
  <c r="T3890"/>
  <c r="Y3890" s="1"/>
  <c r="S3891"/>
  <c r="X3891" s="1"/>
  <c r="X3715"/>
  <c r="AA3729"/>
  <c r="AB3736"/>
  <c r="S3740"/>
  <c r="X3740" s="1"/>
  <c r="V3753"/>
  <c r="AA3753" s="1"/>
  <c r="U3754"/>
  <c r="Z3754" s="1"/>
  <c r="T3755"/>
  <c r="Y3755" s="1"/>
  <c r="T3756"/>
  <c r="Y3756" s="1"/>
  <c r="W3762"/>
  <c r="AB3762" s="1"/>
  <c r="V3763"/>
  <c r="AA3763" s="1"/>
  <c r="U3764"/>
  <c r="Z3764" s="1"/>
  <c r="X3766"/>
  <c r="Z3730"/>
  <c r="AC3730" s="1"/>
  <c r="AA3737"/>
  <c r="AB3745"/>
  <c r="S3749"/>
  <c r="X3749" s="1"/>
  <c r="AB3752"/>
  <c r="S3756"/>
  <c r="X3756" s="1"/>
  <c r="V3762"/>
  <c r="AA3762" s="1"/>
  <c r="U3763"/>
  <c r="Z3763" s="1"/>
  <c r="T3764"/>
  <c r="Y3764" s="1"/>
  <c r="T3765"/>
  <c r="Y3765" s="1"/>
  <c r="AC3765" s="1"/>
  <c r="W3770"/>
  <c r="AB3770" s="1"/>
  <c r="W3719"/>
  <c r="AB3719" s="1"/>
  <c r="Y3731"/>
  <c r="AC3731" s="1"/>
  <c r="Z3738"/>
  <c r="AC3738" s="1"/>
  <c r="AA3746"/>
  <c r="AB3753"/>
  <c r="S3758"/>
  <c r="X3758" s="1"/>
  <c r="AB3761"/>
  <c r="AB3723"/>
  <c r="AB3715"/>
  <c r="AB3716"/>
  <c r="S3719"/>
  <c r="X3719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1"/>
  <c r="AB3741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AC3771" s="1"/>
  <c r="AA3716"/>
  <c r="AB3717"/>
  <c r="T3726"/>
  <c r="Y3726" s="1"/>
  <c r="S3728"/>
  <c r="X3728" s="1"/>
  <c r="W3732"/>
  <c r="AB3732" s="1"/>
  <c r="V3733"/>
  <c r="AA3733" s="1"/>
  <c r="U3734"/>
  <c r="Z3734" s="1"/>
  <c r="T3735"/>
  <c r="Y3735" s="1"/>
  <c r="S3736"/>
  <c r="X3736" s="1"/>
  <c r="W3740"/>
  <c r="AB3740" s="1"/>
  <c r="V3741"/>
  <c r="AA3741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0"/>
  <c r="X3770" s="1"/>
  <c r="AA3717"/>
  <c r="AA3718"/>
  <c r="Y3720"/>
  <c r="X3721"/>
  <c r="AA3724"/>
  <c r="AB3725"/>
  <c r="X3713"/>
  <c r="Z3717"/>
  <c r="Z3718"/>
  <c r="Z3719"/>
  <c r="X3720"/>
  <c r="AA3720"/>
  <c r="Z3721"/>
  <c r="Y3718"/>
  <c r="Y3719"/>
  <c r="Z3725"/>
  <c r="AA3576"/>
  <c r="AB3583"/>
  <c r="X3579"/>
  <c r="Y3613"/>
  <c r="Z3618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5"/>
  <c r="Y3725" s="1"/>
  <c r="S3726"/>
  <c r="X3726" s="1"/>
  <c r="Y3569"/>
  <c r="T3578"/>
  <c r="Y3578" s="1"/>
  <c r="Y3619"/>
  <c r="W3713"/>
  <c r="AB3713" s="1"/>
  <c r="V3714"/>
  <c r="AA3714" s="1"/>
  <c r="U3715"/>
  <c r="Z3715" s="1"/>
  <c r="T3716"/>
  <c r="Y3716" s="1"/>
  <c r="S3717"/>
  <c r="X3717" s="1"/>
  <c r="W3721"/>
  <c r="AB3721" s="1"/>
  <c r="V3722"/>
  <c r="AA3722" s="1"/>
  <c r="U3723"/>
  <c r="Z3723" s="1"/>
  <c r="T3724"/>
  <c r="Y3724" s="1"/>
  <c r="S3725"/>
  <c r="X3725" s="1"/>
  <c r="Z3577"/>
  <c r="AA3584"/>
  <c r="U3585"/>
  <c r="Z3585" s="1"/>
  <c r="AB3608"/>
  <c r="W3610"/>
  <c r="AB3610" s="1"/>
  <c r="V3611"/>
  <c r="AA3611" s="1"/>
  <c r="U3612"/>
  <c r="Z3612" s="1"/>
  <c r="X3614"/>
  <c r="Z3568"/>
  <c r="X3587"/>
  <c r="V3609"/>
  <c r="AA3609" s="1"/>
  <c r="V3610"/>
  <c r="AA3610" s="1"/>
  <c r="U3611"/>
  <c r="Z3611" s="1"/>
  <c r="T3612"/>
  <c r="Y3612" s="1"/>
  <c r="AB3616"/>
  <c r="W3617"/>
  <c r="AB3617" s="1"/>
  <c r="T3586"/>
  <c r="Y3586" s="1"/>
  <c r="S3606"/>
  <c r="X3606" s="1"/>
  <c r="AB3609"/>
  <c r="U3610"/>
  <c r="Z3610" s="1"/>
  <c r="T3611"/>
  <c r="Y3611" s="1"/>
  <c r="S3612"/>
  <c r="X3612" s="1"/>
  <c r="S3613"/>
  <c r="X3613" s="1"/>
  <c r="V3617"/>
  <c r="AA3617" s="1"/>
  <c r="V3618"/>
  <c r="AA3618" s="1"/>
  <c r="U3619"/>
  <c r="Z3619" s="1"/>
  <c r="W3576"/>
  <c r="AB3576" s="1"/>
  <c r="V3577"/>
  <c r="AA3577" s="1"/>
  <c r="U3578"/>
  <c r="Z3578" s="1"/>
  <c r="T3579"/>
  <c r="Y3579" s="1"/>
  <c r="AB3579"/>
  <c r="S3580"/>
  <c r="X3580" s="1"/>
  <c r="AA3580"/>
  <c r="Z3581"/>
  <c r="Y3582"/>
  <c r="X3583"/>
  <c r="W3584"/>
  <c r="AB3584" s="1"/>
  <c r="V3585"/>
  <c r="AA3585" s="1"/>
  <c r="U3586"/>
  <c r="Z3586" s="1"/>
  <c r="T3587"/>
  <c r="Y3587" s="1"/>
  <c r="AB3587"/>
  <c r="S3588"/>
  <c r="X3588" s="1"/>
  <c r="AA3588"/>
  <c r="Z3567"/>
  <c r="AB3571"/>
  <c r="U3576"/>
  <c r="Z3576" s="1"/>
  <c r="T3577"/>
  <c r="Y3577" s="1"/>
  <c r="AB3577"/>
  <c r="S3578"/>
  <c r="X3578" s="1"/>
  <c r="AA3578"/>
  <c r="Z3579"/>
  <c r="Y3580"/>
  <c r="X3581"/>
  <c r="W3582"/>
  <c r="AB3582" s="1"/>
  <c r="V3583"/>
  <c r="AA3583" s="1"/>
  <c r="U3584"/>
  <c r="Z3584" s="1"/>
  <c r="T3585"/>
  <c r="Y3585" s="1"/>
  <c r="AB3585"/>
  <c r="S3586"/>
  <c r="X3586" s="1"/>
  <c r="AA3586"/>
  <c r="Z3587"/>
  <c r="Y3588"/>
  <c r="X3589"/>
  <c r="T3576"/>
  <c r="Y3576" s="1"/>
  <c r="S3577"/>
  <c r="X3577" s="1"/>
  <c r="W3581"/>
  <c r="AB3581" s="1"/>
  <c r="V3582"/>
  <c r="AA3582" s="1"/>
  <c r="U3583"/>
  <c r="Z3583" s="1"/>
  <c r="T3584"/>
  <c r="Y3584" s="1"/>
  <c r="S3585"/>
  <c r="X3585" s="1"/>
  <c r="W3589"/>
  <c r="AB3589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X3561"/>
  <c r="AB3572"/>
  <c r="Y3574"/>
  <c r="S3576"/>
  <c r="X3576" s="1"/>
  <c r="W3580"/>
  <c r="AB3580" s="1"/>
  <c r="V3581"/>
  <c r="AA3581" s="1"/>
  <c r="U3582"/>
  <c r="Z3582" s="1"/>
  <c r="T3583"/>
  <c r="Y3583" s="1"/>
  <c r="S3584"/>
  <c r="X3584" s="1"/>
  <c r="W3588"/>
  <c r="AB3588" s="1"/>
  <c r="V3589"/>
  <c r="AA3589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B3564"/>
  <c r="AA3566"/>
  <c r="AA3572"/>
  <c r="AB3573"/>
  <c r="AA3565"/>
  <c r="Z3566"/>
  <c r="Y3567"/>
  <c r="Y3568"/>
  <c r="X3569"/>
  <c r="AB3565"/>
  <c r="Y3566"/>
  <c r="X3567"/>
  <c r="X3568"/>
  <c r="Z3573"/>
  <c r="AB3448"/>
  <c r="AB3482"/>
  <c r="AB3549"/>
  <c r="AA3458"/>
  <c r="AA3492"/>
  <c r="AA3524"/>
  <c r="Z3534"/>
  <c r="Z3553"/>
  <c r="Y3554"/>
  <c r="Y3561"/>
  <c r="X3562"/>
  <c r="AB3563"/>
  <c r="AA3564"/>
  <c r="Z3565"/>
  <c r="AB3439"/>
  <c r="Y3443"/>
  <c r="Z3444"/>
  <c r="S3446"/>
  <c r="X3446" s="1"/>
  <c r="Y3453"/>
  <c r="AB3459"/>
  <c r="Z3467"/>
  <c r="AA3468"/>
  <c r="AB3474"/>
  <c r="Y3477"/>
  <c r="Z3478"/>
  <c r="S3480"/>
  <c r="X3480" s="1"/>
  <c r="Y3488"/>
  <c r="AB3493"/>
  <c r="Z3517"/>
  <c r="AA3525"/>
  <c r="S3527"/>
  <c r="X3527" s="1"/>
  <c r="Z3535"/>
  <c r="AB3540"/>
  <c r="AB3550"/>
  <c r="X3555"/>
  <c r="Z3558"/>
  <c r="AB3562"/>
  <c r="AA3563"/>
  <c r="Z3564"/>
  <c r="Y3565"/>
  <c r="X3566"/>
  <c r="AB3570"/>
  <c r="AA3571"/>
  <c r="Z3572"/>
  <c r="Y3573"/>
  <c r="X3574"/>
  <c r="Z3435"/>
  <c r="AA3449"/>
  <c r="S3461"/>
  <c r="X3461" s="1"/>
  <c r="X3463"/>
  <c r="AA3483"/>
  <c r="S3495"/>
  <c r="X3495" s="1"/>
  <c r="X3497"/>
  <c r="S3519"/>
  <c r="X3519" s="1"/>
  <c r="Z3525"/>
  <c r="S3528"/>
  <c r="X3528" s="1"/>
  <c r="Y3535"/>
  <c r="X3544"/>
  <c r="AA3550"/>
  <c r="T3552"/>
  <c r="Y3552" s="1"/>
  <c r="T3553"/>
  <c r="Y3553" s="1"/>
  <c r="S3554"/>
  <c r="X3554" s="1"/>
  <c r="Y3559"/>
  <c r="AB3561"/>
  <c r="AA3562"/>
  <c r="Z3563"/>
  <c r="Y3564"/>
  <c r="X3565"/>
  <c r="AB3569"/>
  <c r="AA3570"/>
  <c r="Z3571"/>
  <c r="Y3572"/>
  <c r="X3573"/>
  <c r="S3437"/>
  <c r="X3437" s="1"/>
  <c r="X3444"/>
  <c r="Y3445"/>
  <c r="AB3450"/>
  <c r="T3451"/>
  <c r="Y3451" s="1"/>
  <c r="U3452"/>
  <c r="Z3452" s="1"/>
  <c r="Z3459"/>
  <c r="AA3460"/>
  <c r="T3462"/>
  <c r="Y3462" s="1"/>
  <c r="AB3465"/>
  <c r="Y3468"/>
  <c r="Z3469"/>
  <c r="S3472"/>
  <c r="X3472" s="1"/>
  <c r="X3478"/>
  <c r="Y3479"/>
  <c r="AB3484"/>
  <c r="T3486"/>
  <c r="Y3486" s="1"/>
  <c r="U3487"/>
  <c r="Z3487" s="1"/>
  <c r="Z3493"/>
  <c r="AA3494"/>
  <c r="T3496"/>
  <c r="Y3496" s="1"/>
  <c r="AB3499"/>
  <c r="Z3526"/>
  <c r="AB3532"/>
  <c r="Y3536"/>
  <c r="AB3541"/>
  <c r="U3542"/>
  <c r="Z3542" s="1"/>
  <c r="U3543"/>
  <c r="Z3543" s="1"/>
  <c r="X3546"/>
  <c r="AA3551"/>
  <c r="S3553"/>
  <c r="X3553" s="1"/>
  <c r="AB3433"/>
  <c r="AA3441"/>
  <c r="U3442"/>
  <c r="Z3442" s="1"/>
  <c r="V3443"/>
  <c r="AA3443" s="1"/>
  <c r="S3452"/>
  <c r="X3452" s="1"/>
  <c r="X3454"/>
  <c r="V3466"/>
  <c r="AA3466" s="1"/>
  <c r="AA3475"/>
  <c r="U3476"/>
  <c r="Z3476" s="1"/>
  <c r="V3477"/>
  <c r="AA3477" s="1"/>
  <c r="S3487"/>
  <c r="X3487" s="1"/>
  <c r="X3489"/>
  <c r="V3516"/>
  <c r="AA3516" s="1"/>
  <c r="Y3518"/>
  <c r="S3520"/>
  <c r="X3520" s="1"/>
  <c r="Y3526"/>
  <c r="V3533"/>
  <c r="AA3533" s="1"/>
  <c r="V3534"/>
  <c r="AA3534" s="1"/>
  <c r="X3536"/>
  <c r="AA3541"/>
  <c r="T3543"/>
  <c r="Y3543" s="1"/>
  <c r="T3544"/>
  <c r="Y3544" s="1"/>
  <c r="Z3551"/>
  <c r="AB3556"/>
  <c r="W3557"/>
  <c r="AB3557" s="1"/>
  <c r="V3434"/>
  <c r="AA3434" s="1"/>
  <c r="Y3436"/>
  <c r="AB3442"/>
  <c r="Z3450"/>
  <c r="AA3451"/>
  <c r="AB3457"/>
  <c r="Y3460"/>
  <c r="Z3461"/>
  <c r="W3467"/>
  <c r="AB3467" s="1"/>
  <c r="X3469"/>
  <c r="Y3471"/>
  <c r="AB3476"/>
  <c r="Z3484"/>
  <c r="AA3486"/>
  <c r="AB3491"/>
  <c r="Y3494"/>
  <c r="Z3495"/>
  <c r="AB3523"/>
  <c r="W3524"/>
  <c r="AB3524" s="1"/>
  <c r="Y3527"/>
  <c r="AB3533"/>
  <c r="X3537"/>
  <c r="AA3542"/>
  <c r="Z3552"/>
  <c r="V3557"/>
  <c r="AA3557" s="1"/>
  <c r="V3558"/>
  <c r="AA3558" s="1"/>
  <c r="U3559"/>
  <c r="Z3559" s="1"/>
  <c r="S3411"/>
  <c r="X3411" s="1"/>
  <c r="AA3411"/>
  <c r="Z3412"/>
  <c r="Y3413"/>
  <c r="X3414"/>
  <c r="W3415"/>
  <c r="AB3415" s="1"/>
  <c r="V3416"/>
  <c r="AA3416" s="1"/>
  <c r="U3417"/>
  <c r="Z3417" s="1"/>
  <c r="T3418"/>
  <c r="Y3418" s="1"/>
  <c r="AB3418"/>
  <c r="S3419"/>
  <c r="X3419" s="1"/>
  <c r="AA3419"/>
  <c r="Z3420"/>
  <c r="Y3421"/>
  <c r="X3422"/>
  <c r="W3423"/>
  <c r="AB3423" s="1"/>
  <c r="V3424"/>
  <c r="AA3424" s="1"/>
  <c r="U3426"/>
  <c r="Z3426" s="1"/>
  <c r="T3427"/>
  <c r="Y3427" s="1"/>
  <c r="AB3427"/>
  <c r="S3428"/>
  <c r="X3428" s="1"/>
  <c r="AA3428"/>
  <c r="Z3429"/>
  <c r="Y3430"/>
  <c r="X3431"/>
  <c r="W3432"/>
  <c r="AB3432" s="1"/>
  <c r="V3433"/>
  <c r="AA3433" s="1"/>
  <c r="U3434"/>
  <c r="Z3434" s="1"/>
  <c r="T3435"/>
  <c r="Y3435" s="1"/>
  <c r="AB3435"/>
  <c r="S3436"/>
  <c r="X3436" s="1"/>
  <c r="AA3436"/>
  <c r="Z3437"/>
  <c r="Y3438"/>
  <c r="X3439"/>
  <c r="W3441"/>
  <c r="AB3441" s="1"/>
  <c r="V3442"/>
  <c r="AA3442" s="1"/>
  <c r="U3443"/>
  <c r="Z3443" s="1"/>
  <c r="T3444"/>
  <c r="Y3444" s="1"/>
  <c r="AB3444"/>
  <c r="S3445"/>
  <c r="X3445" s="1"/>
  <c r="AA3445"/>
  <c r="Z3446"/>
  <c r="Y3447"/>
  <c r="X3448"/>
  <c r="W3449"/>
  <c r="AB3449" s="1"/>
  <c r="V3450"/>
  <c r="AA3450" s="1"/>
  <c r="U3451"/>
  <c r="Z3451" s="1"/>
  <c r="T3452"/>
  <c r="Y3452" s="1"/>
  <c r="AB3452"/>
  <c r="S3453"/>
  <c r="X3453" s="1"/>
  <c r="AA3453"/>
  <c r="Z3454"/>
  <c r="Y3456"/>
  <c r="X3457"/>
  <c r="W3458"/>
  <c r="AB3458" s="1"/>
  <c r="V3459"/>
  <c r="AA3459" s="1"/>
  <c r="U3460"/>
  <c r="Z3460" s="1"/>
  <c r="T3461"/>
  <c r="Y3461" s="1"/>
  <c r="AB3461"/>
  <c r="S3462"/>
  <c r="X3462" s="1"/>
  <c r="AA3462"/>
  <c r="Z3463"/>
  <c r="Y3464"/>
  <c r="X3465"/>
  <c r="W3466"/>
  <c r="AB3466" s="1"/>
  <c r="V3467"/>
  <c r="AA3467" s="1"/>
  <c r="U3468"/>
  <c r="Z3468" s="1"/>
  <c r="T3469"/>
  <c r="Y3469" s="1"/>
  <c r="AB3469"/>
  <c r="S3471"/>
  <c r="X3471" s="1"/>
  <c r="AA3471"/>
  <c r="Z3472"/>
  <c r="Y3473"/>
  <c r="X3474"/>
  <c r="W3475"/>
  <c r="AB3475" s="1"/>
  <c r="V3476"/>
  <c r="AA3476" s="1"/>
  <c r="U3477"/>
  <c r="Z3477" s="1"/>
  <c r="T3478"/>
  <c r="Y3478" s="1"/>
  <c r="AB3478"/>
  <c r="S3479"/>
  <c r="X3479" s="1"/>
  <c r="AA3479"/>
  <c r="Z3480"/>
  <c r="Y3481"/>
  <c r="X3482"/>
  <c r="W3483"/>
  <c r="AB3483" s="1"/>
  <c r="V3484"/>
  <c r="AA3484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16"/>
  <c r="AB3516" s="1"/>
  <c r="V3517"/>
  <c r="AA3517" s="1"/>
  <c r="U3518"/>
  <c r="Z3518" s="1"/>
  <c r="T3519"/>
  <c r="Y3519" s="1"/>
  <c r="AB3519"/>
  <c r="Z3411"/>
  <c r="Y3412"/>
  <c r="X3413"/>
  <c r="W3414"/>
  <c r="AB3414" s="1"/>
  <c r="V3415"/>
  <c r="AA3415" s="1"/>
  <c r="U3416"/>
  <c r="Z3416" s="1"/>
  <c r="T3417"/>
  <c r="Y3417" s="1"/>
  <c r="AB3417"/>
  <c r="S3418"/>
  <c r="X3418" s="1"/>
  <c r="AA3418"/>
  <c r="Z3419"/>
  <c r="Y3420"/>
  <c r="X3421"/>
  <c r="W3422"/>
  <c r="AB3422" s="1"/>
  <c r="V3423"/>
  <c r="AA3423" s="1"/>
  <c r="U3424"/>
  <c r="Z3424" s="1"/>
  <c r="T3426"/>
  <c r="Y3426" s="1"/>
  <c r="AB3426"/>
  <c r="S3427"/>
  <c r="X3427" s="1"/>
  <c r="AA3427"/>
  <c r="Z3428"/>
  <c r="Y3429"/>
  <c r="X3430"/>
  <c r="W3431"/>
  <c r="AB3431" s="1"/>
  <c r="V3432"/>
  <c r="AA3432" s="1"/>
  <c r="U3433"/>
  <c r="Z3433" s="1"/>
  <c r="T3434"/>
  <c r="Y3434" s="1"/>
  <c r="AB3434"/>
  <c r="S3435"/>
  <c r="X3435" s="1"/>
  <c r="AA3435"/>
  <c r="Z3436"/>
  <c r="AA3452"/>
  <c r="AA3461"/>
  <c r="Y3411"/>
  <c r="X3412"/>
  <c r="W3413"/>
  <c r="AB3413" s="1"/>
  <c r="V3414"/>
  <c r="AA3414" s="1"/>
  <c r="U3415"/>
  <c r="Z3415" s="1"/>
  <c r="T3416"/>
  <c r="Y3416" s="1"/>
  <c r="AB3416"/>
  <c r="S3417"/>
  <c r="X3417" s="1"/>
  <c r="AA3417"/>
  <c r="Z3418"/>
  <c r="Y3419"/>
  <c r="X3420"/>
  <c r="W3421"/>
  <c r="AB3421" s="1"/>
  <c r="V3422"/>
  <c r="AA3422" s="1"/>
  <c r="U3423"/>
  <c r="Z3423" s="1"/>
  <c r="T3424"/>
  <c r="Y3424" s="1"/>
  <c r="AB3424"/>
  <c r="S3426"/>
  <c r="X3426" s="1"/>
  <c r="AA3426"/>
  <c r="Z3427"/>
  <c r="Y3428"/>
  <c r="X3429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1"/>
  <c r="Z3441" s="1"/>
  <c r="T3442"/>
  <c r="Y3442" s="1"/>
  <c r="S3443"/>
  <c r="X3443" s="1"/>
  <c r="W3447"/>
  <c r="AB3447" s="1"/>
  <c r="V3448"/>
  <c r="AA3448" s="1"/>
  <c r="U3449"/>
  <c r="Z3449" s="1"/>
  <c r="T3450"/>
  <c r="Y3450" s="1"/>
  <c r="S3451"/>
  <c r="X3451" s="1"/>
  <c r="W3456"/>
  <c r="AB3456" s="1"/>
  <c r="V3457"/>
  <c r="AA3457" s="1"/>
  <c r="U3458"/>
  <c r="Z3458" s="1"/>
  <c r="T3459"/>
  <c r="Y3459" s="1"/>
  <c r="S3460"/>
  <c r="X3460" s="1"/>
  <c r="W3464"/>
  <c r="AB3464" s="1"/>
  <c r="V3465"/>
  <c r="AA3465" s="1"/>
  <c r="U3466"/>
  <c r="Z3466" s="1"/>
  <c r="T3467"/>
  <c r="Y3467" s="1"/>
  <c r="S3468"/>
  <c r="X3468" s="1"/>
  <c r="W3473"/>
  <c r="AB3473" s="1"/>
  <c r="V3474"/>
  <c r="AA3474" s="1"/>
  <c r="U3475"/>
  <c r="Z3475" s="1"/>
  <c r="T3476"/>
  <c r="Y3476" s="1"/>
  <c r="S3477"/>
  <c r="X3477" s="1"/>
  <c r="W3481"/>
  <c r="AB3481" s="1"/>
  <c r="V3482"/>
  <c r="AA3482" s="1"/>
  <c r="U3483"/>
  <c r="Z3483" s="1"/>
  <c r="T3484"/>
  <c r="Y3484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16"/>
  <c r="Z3516" s="1"/>
  <c r="T3517"/>
  <c r="Y3517" s="1"/>
  <c r="AB3517"/>
  <c r="S3518"/>
  <c r="X3518" s="1"/>
  <c r="AA3518"/>
  <c r="Z3519"/>
  <c r="Y3520"/>
  <c r="X3521"/>
  <c r="W3522"/>
  <c r="AB3522" s="1"/>
  <c r="V3523"/>
  <c r="AA3523" s="1"/>
  <c r="U3524"/>
  <c r="Z3524" s="1"/>
  <c r="T3525"/>
  <c r="Y3525" s="1"/>
  <c r="AB3525"/>
  <c r="S3526"/>
  <c r="X3526" s="1"/>
  <c r="AA3526"/>
  <c r="Z3527"/>
  <c r="Y3528"/>
  <c r="X3529"/>
  <c r="W3531"/>
  <c r="AB3531" s="1"/>
  <c r="V3532"/>
  <c r="AA3532" s="1"/>
  <c r="U3533"/>
  <c r="Z3533" s="1"/>
  <c r="T3534"/>
  <c r="Y3534" s="1"/>
  <c r="AB3534"/>
  <c r="S3535"/>
  <c r="X3535" s="1"/>
  <c r="AA3535"/>
  <c r="Z3536"/>
  <c r="Y3537"/>
  <c r="X3538"/>
  <c r="W3539"/>
  <c r="AB3539" s="1"/>
  <c r="V3540"/>
  <c r="AA3540" s="1"/>
  <c r="U3541"/>
  <c r="Z3541" s="1"/>
  <c r="T3542"/>
  <c r="Y3542" s="1"/>
  <c r="AB3542"/>
  <c r="S3543"/>
  <c r="X3543" s="1"/>
  <c r="AA3543"/>
  <c r="Z3544"/>
  <c r="Y3546"/>
  <c r="X3547"/>
  <c r="W3548"/>
  <c r="AB3548" s="1"/>
  <c r="V3549"/>
  <c r="AA3549" s="1"/>
  <c r="U3550"/>
  <c r="Z3550" s="1"/>
  <c r="T3551"/>
  <c r="Y3551" s="1"/>
  <c r="AB3551"/>
  <c r="S3552"/>
  <c r="X3552" s="1"/>
  <c r="AA3552"/>
  <c r="Z3408"/>
  <c r="W3412"/>
  <c r="AB3412" s="1"/>
  <c r="V3413"/>
  <c r="AA3413" s="1"/>
  <c r="U3414"/>
  <c r="Z3414" s="1"/>
  <c r="T3415"/>
  <c r="Y3415" s="1"/>
  <c r="S3416"/>
  <c r="X3416" s="1"/>
  <c r="W3420"/>
  <c r="AB3420" s="1"/>
  <c r="V3421"/>
  <c r="AA3421" s="1"/>
  <c r="U3422"/>
  <c r="Z3422" s="1"/>
  <c r="T3423"/>
  <c r="Y3423" s="1"/>
  <c r="S3424"/>
  <c r="X3424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1"/>
  <c r="Y3441" s="1"/>
  <c r="S3442"/>
  <c r="X3442" s="1"/>
  <c r="W3446"/>
  <c r="AB3446" s="1"/>
  <c r="V3447"/>
  <c r="AA3447" s="1"/>
  <c r="U3448"/>
  <c r="Z3448" s="1"/>
  <c r="T3449"/>
  <c r="Y3449" s="1"/>
  <c r="S3450"/>
  <c r="X3450" s="1"/>
  <c r="W3454"/>
  <c r="AB3454" s="1"/>
  <c r="V3456"/>
  <c r="AA3456" s="1"/>
  <c r="U3457"/>
  <c r="Z3457" s="1"/>
  <c r="T3458"/>
  <c r="Y3458" s="1"/>
  <c r="S3459"/>
  <c r="X3459" s="1"/>
  <c r="W3463"/>
  <c r="AB3463" s="1"/>
  <c r="V3464"/>
  <c r="AA3464" s="1"/>
  <c r="U3465"/>
  <c r="Z3465" s="1"/>
  <c r="T3466"/>
  <c r="Y3466" s="1"/>
  <c r="S3467"/>
  <c r="X3467" s="1"/>
  <c r="W3472"/>
  <c r="AB3472" s="1"/>
  <c r="V3473"/>
  <c r="AA3473" s="1"/>
  <c r="U3474"/>
  <c r="Z3474" s="1"/>
  <c r="T3475"/>
  <c r="Y3475" s="1"/>
  <c r="S3476"/>
  <c r="X3476" s="1"/>
  <c r="W3480"/>
  <c r="AB3480" s="1"/>
  <c r="V3481"/>
  <c r="AA3481" s="1"/>
  <c r="U3482"/>
  <c r="Z3482" s="1"/>
  <c r="T3483"/>
  <c r="Y3483" s="1"/>
  <c r="S3484"/>
  <c r="X3484" s="1"/>
  <c r="W3489"/>
  <c r="AB3489" s="1"/>
  <c r="V3490"/>
  <c r="AA3490" s="1"/>
  <c r="U3491"/>
  <c r="Z3491" s="1"/>
  <c r="T3492"/>
  <c r="Y3492" s="1"/>
  <c r="S3493"/>
  <c r="X3493" s="1"/>
  <c r="W3497"/>
  <c r="AB3497" s="1"/>
  <c r="V3498"/>
  <c r="AA3498" s="1"/>
  <c r="U3499"/>
  <c r="Z3499" s="1"/>
  <c r="T3516"/>
  <c r="Y3516" s="1"/>
  <c r="S3517"/>
  <c r="X3517" s="1"/>
  <c r="W3521"/>
  <c r="AB3521" s="1"/>
  <c r="V3522"/>
  <c r="AA3522" s="1"/>
  <c r="U3523"/>
  <c r="Z3523" s="1"/>
  <c r="T3524"/>
  <c r="Y3524" s="1"/>
  <c r="S3525"/>
  <c r="X3525" s="1"/>
  <c r="W3529"/>
  <c r="AB3529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Y3409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W3428"/>
  <c r="AB3428" s="1"/>
  <c r="V3429"/>
  <c r="AA3429" s="1"/>
  <c r="U3430"/>
  <c r="Z3430" s="1"/>
  <c r="W3436"/>
  <c r="AB3436" s="1"/>
  <c r="V3437"/>
  <c r="AA3437" s="1"/>
  <c r="U3438"/>
  <c r="Z3438" s="1"/>
  <c r="T3439"/>
  <c r="Y3439" s="1"/>
  <c r="S3441"/>
  <c r="X3441" s="1"/>
  <c r="W3445"/>
  <c r="AB3445" s="1"/>
  <c r="V3446"/>
  <c r="AA3446" s="1"/>
  <c r="U3447"/>
  <c r="Z3447" s="1"/>
  <c r="T3448"/>
  <c r="Y3448" s="1"/>
  <c r="S3449"/>
  <c r="X3449" s="1"/>
  <c r="W3453"/>
  <c r="AB3453" s="1"/>
  <c r="V3454"/>
  <c r="AA3454" s="1"/>
  <c r="U3456"/>
  <c r="Z3456" s="1"/>
  <c r="T3457"/>
  <c r="Y3457" s="1"/>
  <c r="S3458"/>
  <c r="X3458" s="1"/>
  <c r="W3462"/>
  <c r="AB3462" s="1"/>
  <c r="V3463"/>
  <c r="AA3463" s="1"/>
  <c r="U3464"/>
  <c r="Z3464" s="1"/>
  <c r="T3465"/>
  <c r="Y3465" s="1"/>
  <c r="S3466"/>
  <c r="X3466" s="1"/>
  <c r="W3471"/>
  <c r="AB3471" s="1"/>
  <c r="V3472"/>
  <c r="AA3472" s="1"/>
  <c r="U3473"/>
  <c r="Z3473" s="1"/>
  <c r="T3474"/>
  <c r="Y3474" s="1"/>
  <c r="S3475"/>
  <c r="X3475" s="1"/>
  <c r="W3479"/>
  <c r="AB3479" s="1"/>
  <c r="V3480"/>
  <c r="AA3480" s="1"/>
  <c r="U3481"/>
  <c r="Z3481" s="1"/>
  <c r="T3482"/>
  <c r="Y3482" s="1"/>
  <c r="S3483"/>
  <c r="X3483" s="1"/>
  <c r="W3488"/>
  <c r="AB3488" s="1"/>
  <c r="V3489"/>
  <c r="AA3489" s="1"/>
  <c r="U3490"/>
  <c r="Z3490" s="1"/>
  <c r="T3491"/>
  <c r="Y3491" s="1"/>
  <c r="S3492"/>
  <c r="X3492" s="1"/>
  <c r="W3496"/>
  <c r="AB3496" s="1"/>
  <c r="V3497"/>
  <c r="AA3497" s="1"/>
  <c r="U3498"/>
  <c r="Z3498" s="1"/>
  <c r="T3499"/>
  <c r="Y3499" s="1"/>
  <c r="S3516"/>
  <c r="X3516" s="1"/>
  <c r="W3520"/>
  <c r="AB3520" s="1"/>
  <c r="V3521"/>
  <c r="AA3521" s="1"/>
  <c r="U3522"/>
  <c r="Z3522" s="1"/>
  <c r="T3523"/>
  <c r="Y3523" s="1"/>
  <c r="S3524"/>
  <c r="X3524" s="1"/>
  <c r="W3528"/>
  <c r="AB3528" s="1"/>
  <c r="V3529"/>
  <c r="AA3529" s="1"/>
  <c r="U3531"/>
  <c r="Z3531" s="1"/>
  <c r="T3532"/>
  <c r="Y3532" s="1"/>
  <c r="S3533"/>
  <c r="X3533" s="1"/>
  <c r="W3537"/>
  <c r="AB3537" s="1"/>
  <c r="V3538"/>
  <c r="AA3538" s="1"/>
  <c r="U3539"/>
  <c r="Z3539" s="1"/>
  <c r="T3540"/>
  <c r="Y3540" s="1"/>
  <c r="S3541"/>
  <c r="X3541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B3398"/>
  <c r="V3399"/>
  <c r="AA3399" s="1"/>
  <c r="V3400"/>
  <c r="AA3400" s="1"/>
  <c r="U3401"/>
  <c r="Z3401" s="1"/>
  <c r="T3402"/>
  <c r="Y3402" s="1"/>
  <c r="AB3406"/>
  <c r="W3407"/>
  <c r="AB3407" s="1"/>
  <c r="S3396"/>
  <c r="X3396" s="1"/>
  <c r="AB3399"/>
  <c r="U3400"/>
  <c r="Z3400" s="1"/>
  <c r="T3401"/>
  <c r="Y3401" s="1"/>
  <c r="S3402"/>
  <c r="X3402" s="1"/>
  <c r="S3403"/>
  <c r="X3403" s="1"/>
  <c r="AC3403" s="1"/>
  <c r="V3407"/>
  <c r="AA3407" s="1"/>
  <c r="V3408"/>
  <c r="AA3408" s="1"/>
  <c r="U3409"/>
  <c r="Z3409" s="1"/>
  <c r="Z3393"/>
  <c r="W3397"/>
  <c r="AB3397" s="1"/>
  <c r="V3398"/>
  <c r="AA3398" s="1"/>
  <c r="U3399"/>
  <c r="Z3399" s="1"/>
  <c r="T3400"/>
  <c r="Y3400" s="1"/>
  <c r="S3401"/>
  <c r="X3401" s="1"/>
  <c r="W3405"/>
  <c r="AB3405" s="1"/>
  <c r="V3406"/>
  <c r="AA3406" s="1"/>
  <c r="U3407"/>
  <c r="Z3407" s="1"/>
  <c r="T3408"/>
  <c r="Y3408" s="1"/>
  <c r="S3409"/>
  <c r="X3409" s="1"/>
  <c r="Y3394"/>
  <c r="W3396"/>
  <c r="AB3396" s="1"/>
  <c r="V3397"/>
  <c r="AA3397" s="1"/>
  <c r="U3398"/>
  <c r="Z3398" s="1"/>
  <c r="T3399"/>
  <c r="Y3399" s="1"/>
  <c r="S3400"/>
  <c r="X3400" s="1"/>
  <c r="W3404"/>
  <c r="AB3404" s="1"/>
  <c r="AC3404" s="1"/>
  <c r="V3405"/>
  <c r="AA3405" s="1"/>
  <c r="U3406"/>
  <c r="Z3406" s="1"/>
  <c r="T3407"/>
  <c r="Y3407" s="1"/>
  <c r="S3408"/>
  <c r="X3408" s="1"/>
  <c r="AB3383"/>
  <c r="AB3385"/>
  <c r="AA3386"/>
  <c r="Z3387"/>
  <c r="X3389"/>
  <c r="AA3384"/>
  <c r="AA3385"/>
  <c r="Z3386"/>
  <c r="Y3387"/>
  <c r="Y3388"/>
  <c r="AB3391"/>
  <c r="X3381"/>
  <c r="AB3384"/>
  <c r="Z3385"/>
  <c r="Y3386"/>
  <c r="X3387"/>
  <c r="X3388"/>
  <c r="AA3392"/>
  <c r="Z3394"/>
  <c r="AC3267"/>
  <c r="AB3382"/>
  <c r="AA3383"/>
  <c r="Z3384"/>
  <c r="Y3385"/>
  <c r="X3386"/>
  <c r="AB3390"/>
  <c r="AA3391"/>
  <c r="Z3392"/>
  <c r="Y3393"/>
  <c r="X3394"/>
  <c r="AB3381"/>
  <c r="AA3382"/>
  <c r="Z3383"/>
  <c r="Y3384"/>
  <c r="X3385"/>
  <c r="AB3389"/>
  <c r="AA3390"/>
  <c r="Z3391"/>
  <c r="Y3392"/>
  <c r="X3393"/>
  <c r="AC3266"/>
  <c r="AA3230"/>
  <c r="S3232"/>
  <c r="X3232" s="1"/>
  <c r="AA3237"/>
  <c r="AA3238"/>
  <c r="S3240"/>
  <c r="X3240" s="1"/>
  <c r="Z3230"/>
  <c r="Z3237"/>
  <c r="AB3233"/>
  <c r="AC3233" s="1"/>
  <c r="AB3241"/>
  <c r="AC3241" s="1"/>
  <c r="W3264"/>
  <c r="AB3264" s="1"/>
  <c r="V3243"/>
  <c r="AA3243" s="1"/>
  <c r="Y3232"/>
  <c r="AB3235"/>
  <c r="T3236"/>
  <c r="Y3236" s="1"/>
  <c r="Y3240"/>
  <c r="AB3243"/>
  <c r="S3260"/>
  <c r="X3260" s="1"/>
  <c r="AB3263"/>
  <c r="AA3235"/>
  <c r="Z3243"/>
  <c r="Z3235"/>
  <c r="AB3219"/>
  <c r="Z3236"/>
  <c r="S3237"/>
  <c r="X3237" s="1"/>
  <c r="T3238"/>
  <c r="Y3238" s="1"/>
  <c r="AB3242"/>
  <c r="W3261"/>
  <c r="AB3261" s="1"/>
  <c r="V3262"/>
  <c r="AA3262" s="1"/>
  <c r="U3263"/>
  <c r="Z3263" s="1"/>
  <c r="T3264"/>
  <c r="Y3264" s="1"/>
  <c r="S3265"/>
  <c r="X3265" s="1"/>
  <c r="AC3265" s="1"/>
  <c r="W3269"/>
  <c r="AB3269" s="1"/>
  <c r="V3270"/>
  <c r="AA3270" s="1"/>
  <c r="U3271"/>
  <c r="Z3271" s="1"/>
  <c r="T3272"/>
  <c r="Y3272" s="1"/>
  <c r="S3273"/>
  <c r="X3273" s="1"/>
  <c r="AC3273" s="1"/>
  <c r="AA3220"/>
  <c r="AB3227"/>
  <c r="U3231"/>
  <c r="Z3231" s="1"/>
  <c r="AC3231" s="1"/>
  <c r="AA3234"/>
  <c r="AC3234" s="1"/>
  <c r="S3238"/>
  <c r="X3238" s="1"/>
  <c r="U3239"/>
  <c r="Z3239" s="1"/>
  <c r="AC3239" s="1"/>
  <c r="AA3242"/>
  <c r="W3260"/>
  <c r="AB3260" s="1"/>
  <c r="V3261"/>
  <c r="AA3261" s="1"/>
  <c r="U3262"/>
  <c r="Z3262" s="1"/>
  <c r="T3263"/>
  <c r="Y3263" s="1"/>
  <c r="S3264"/>
  <c r="X3264" s="1"/>
  <c r="W3268"/>
  <c r="AB3268" s="1"/>
  <c r="AC3268" s="1"/>
  <c r="V3269"/>
  <c r="AA3269" s="1"/>
  <c r="U3270"/>
  <c r="Z3270" s="1"/>
  <c r="T3271"/>
  <c r="Y3271" s="1"/>
  <c r="S3272"/>
  <c r="X3272" s="1"/>
  <c r="Z3221"/>
  <c r="AC3221" s="1"/>
  <c r="S3215"/>
  <c r="X3215" s="1"/>
  <c r="Y3216"/>
  <c r="Y3222"/>
  <c r="AC3222" s="1"/>
  <c r="X3223"/>
  <c r="Y3176"/>
  <c r="Y3177"/>
  <c r="Z3182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AC3228" s="1"/>
  <c r="Y3183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172"/>
  <c r="W3174"/>
  <c r="AB3174" s="1"/>
  <c r="V3175"/>
  <c r="AA3175" s="1"/>
  <c r="U3176"/>
  <c r="Z3176" s="1"/>
  <c r="X3178"/>
  <c r="V3173"/>
  <c r="AA3173" s="1"/>
  <c r="V3174"/>
  <c r="AA3174" s="1"/>
  <c r="U3175"/>
  <c r="Z3175" s="1"/>
  <c r="AB3180"/>
  <c r="W3181"/>
  <c r="AB3181" s="1"/>
  <c r="S3170"/>
  <c r="X3170" s="1"/>
  <c r="AB3173"/>
  <c r="U3174"/>
  <c r="Z3174" s="1"/>
  <c r="T3175"/>
  <c r="Y3175" s="1"/>
  <c r="S3176"/>
  <c r="X3176" s="1"/>
  <c r="S3177"/>
  <c r="X3177" s="1"/>
  <c r="V3181"/>
  <c r="AA3181" s="1"/>
  <c r="V3182"/>
  <c r="AA3182" s="1"/>
  <c r="AB3141"/>
  <c r="AB3142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AA3142"/>
  <c r="T3144"/>
  <c r="Y3144" s="1"/>
  <c r="T3145"/>
  <c r="Y3145" s="1"/>
  <c r="AB3148"/>
  <c r="V3151"/>
  <c r="AA3151" s="1"/>
  <c r="U3152"/>
  <c r="Z3152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AA3143"/>
  <c r="S3145"/>
  <c r="X3145" s="1"/>
  <c r="V3150"/>
  <c r="AA3150" s="1"/>
  <c r="U3151"/>
  <c r="Z3151" s="1"/>
  <c r="T3152"/>
  <c r="Y3152" s="1"/>
  <c r="T3153"/>
  <c r="Y3153" s="1"/>
  <c r="AB3157"/>
  <c r="W3159"/>
  <c r="AB3159" s="1"/>
  <c r="V3160"/>
  <c r="AA3160" s="1"/>
  <c r="U3161"/>
  <c r="Z3161" s="1"/>
  <c r="X3163"/>
  <c r="Z3143"/>
  <c r="S3146"/>
  <c r="X3146" s="1"/>
  <c r="AB3149"/>
  <c r="U3150"/>
  <c r="Z3150" s="1"/>
  <c r="T3151"/>
  <c r="Y3151" s="1"/>
  <c r="S3152"/>
  <c r="X3152" s="1"/>
  <c r="S3153"/>
  <c r="X3153" s="1"/>
  <c r="V3158"/>
  <c r="AA3158" s="1"/>
  <c r="V3159"/>
  <c r="AA3159" s="1"/>
  <c r="U3160"/>
  <c r="Z3160" s="1"/>
  <c r="T3161"/>
  <c r="Y3161" s="1"/>
  <c r="T3162"/>
  <c r="Y3162" s="1"/>
  <c r="W3167"/>
  <c r="AB3167" s="1"/>
  <c r="V3168"/>
  <c r="AA3168" s="1"/>
  <c r="Z3144"/>
  <c r="AA3149"/>
  <c r="AB3150"/>
  <c r="S3155"/>
  <c r="X3155" s="1"/>
  <c r="AB3158"/>
  <c r="U3159"/>
  <c r="Z3159" s="1"/>
  <c r="T3160"/>
  <c r="Y3160" s="1"/>
  <c r="S3161"/>
  <c r="X3161" s="1"/>
  <c r="S3162"/>
  <c r="X3162" s="1"/>
  <c r="W3140"/>
  <c r="AB3140" s="1"/>
  <c r="V3141"/>
  <c r="AA3141" s="1"/>
  <c r="U3142"/>
  <c r="Z3142" s="1"/>
  <c r="T3143"/>
  <c r="Y3143" s="1"/>
  <c r="AB3143"/>
  <c r="S3144"/>
  <c r="X3144" s="1"/>
  <c r="AA3144"/>
  <c r="Z3145"/>
  <c r="V3140"/>
  <c r="AA3140" s="1"/>
  <c r="U3141"/>
  <c r="Z3141" s="1"/>
  <c r="T3142"/>
  <c r="Y3142" s="1"/>
  <c r="S3143"/>
  <c r="X3143" s="1"/>
  <c r="W3147"/>
  <c r="AB3147" s="1"/>
  <c r="V3148"/>
  <c r="AA3148" s="1"/>
  <c r="U3149"/>
  <c r="Z3149" s="1"/>
  <c r="T3150"/>
  <c r="Y3150" s="1"/>
  <c r="S3151"/>
  <c r="X3151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U3130"/>
  <c r="Z3130" s="1"/>
  <c r="T3131"/>
  <c r="Y3131" s="1"/>
  <c r="AC3131" s="1"/>
  <c r="U3140"/>
  <c r="Z3140" s="1"/>
  <c r="T3141"/>
  <c r="Y3141" s="1"/>
  <c r="S3142"/>
  <c r="X3142" s="1"/>
  <c r="W3146"/>
  <c r="AB3146" s="1"/>
  <c r="V3147"/>
  <c r="AA3147" s="1"/>
  <c r="U3148"/>
  <c r="Z3148" s="1"/>
  <c r="T3149"/>
  <c r="Y3149" s="1"/>
  <c r="S3150"/>
  <c r="X3150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B3128"/>
  <c r="S3132"/>
  <c r="X3132" s="1"/>
  <c r="AC3132" s="1"/>
  <c r="V3137"/>
  <c r="AA3137" s="1"/>
  <c r="U3138"/>
  <c r="Z3138" s="1"/>
  <c r="AB3136"/>
  <c r="AA3129"/>
  <c r="AB3087"/>
  <c r="Y3050"/>
  <c r="AB3055"/>
  <c r="AB3070"/>
  <c r="Y3073"/>
  <c r="Z3074"/>
  <c r="AB3080"/>
  <c r="AB3096"/>
  <c r="S3057"/>
  <c r="X3057" s="1"/>
  <c r="AA3080"/>
  <c r="AB3081"/>
  <c r="S3085"/>
  <c r="X3085" s="1"/>
  <c r="AB3088"/>
  <c r="S3091"/>
  <c r="X3091" s="1"/>
  <c r="S3092"/>
  <c r="X3092" s="1"/>
  <c r="T3100"/>
  <c r="Y3100" s="1"/>
  <c r="T3101"/>
  <c r="Y3101" s="1"/>
  <c r="AB3104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Z3055"/>
  <c r="AA3056"/>
  <c r="T3058"/>
  <c r="Y3058" s="1"/>
  <c r="AB3061"/>
  <c r="Y3065"/>
  <c r="Z3066"/>
  <c r="S3068"/>
  <c r="X3068" s="1"/>
  <c r="Y3075"/>
  <c r="AA3081"/>
  <c r="AA3082"/>
  <c r="AA3088"/>
  <c r="AB3089"/>
  <c r="S3093"/>
  <c r="X3093" s="1"/>
  <c r="AB3097"/>
  <c r="T3099"/>
  <c r="Y3099" s="1"/>
  <c r="S3100"/>
  <c r="X3100" s="1"/>
  <c r="S3101"/>
  <c r="X3101" s="1"/>
  <c r="U3107"/>
  <c r="Z3107" s="1"/>
  <c r="W3125"/>
  <c r="AB3125" s="1"/>
  <c r="AC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X3051"/>
  <c r="AA3071"/>
  <c r="U3072"/>
  <c r="Z3072" s="1"/>
  <c r="V3073"/>
  <c r="AA3073" s="1"/>
  <c r="Z3081"/>
  <c r="Z3082"/>
  <c r="Z3083"/>
  <c r="AA3089"/>
  <c r="AA3090"/>
  <c r="AA3097"/>
  <c r="AB3098"/>
  <c r="AB3105"/>
  <c r="U3106"/>
  <c r="Z3106" s="1"/>
  <c r="T3107"/>
  <c r="Y3107" s="1"/>
  <c r="T3108"/>
  <c r="Y3108" s="1"/>
  <c r="AB3112"/>
  <c r="W3114"/>
  <c r="AB3114" s="1"/>
  <c r="V3115"/>
  <c r="AA3115" s="1"/>
  <c r="U3116"/>
  <c r="Z3116" s="1"/>
  <c r="X3118"/>
  <c r="AB3053"/>
  <c r="Y3056"/>
  <c r="Z3057"/>
  <c r="S3059"/>
  <c r="X3059" s="1"/>
  <c r="W3063"/>
  <c r="AB3063" s="1"/>
  <c r="X3066"/>
  <c r="Y3067"/>
  <c r="AB3072"/>
  <c r="Y3082"/>
  <c r="Y3083"/>
  <c r="Y3084"/>
  <c r="Z3089"/>
  <c r="Z3090"/>
  <c r="Z3091"/>
  <c r="AA3098"/>
  <c r="AA3099"/>
  <c r="AA3105"/>
  <c r="S3108"/>
  <c r="X3108" s="1"/>
  <c r="V3113"/>
  <c r="AA3113" s="1"/>
  <c r="V3114"/>
  <c r="AA3114" s="1"/>
  <c r="U3115"/>
  <c r="Z3115" s="1"/>
  <c r="T3116"/>
  <c r="Y3116" s="1"/>
  <c r="T3117"/>
  <c r="Y3117" s="1"/>
  <c r="W3122"/>
  <c r="AB3122" s="1"/>
  <c r="V3054"/>
  <c r="AA3054" s="1"/>
  <c r="AA3062"/>
  <c r="U3063"/>
  <c r="Z3063" s="1"/>
  <c r="V3065"/>
  <c r="AA3065" s="1"/>
  <c r="S3074"/>
  <c r="X3074" s="1"/>
  <c r="X3076"/>
  <c r="W3078"/>
  <c r="AB3078" s="1"/>
  <c r="X3083"/>
  <c r="X3084"/>
  <c r="Y3090"/>
  <c r="Y3091"/>
  <c r="Y3092"/>
  <c r="Z3098"/>
  <c r="Z3099"/>
  <c r="Z3100"/>
  <c r="AA3106"/>
  <c r="S3110"/>
  <c r="X3110" s="1"/>
  <c r="AB3113"/>
  <c r="U3114"/>
  <c r="Z3114" s="1"/>
  <c r="T3115"/>
  <c r="Y3115" s="1"/>
  <c r="S3116"/>
  <c r="X3116" s="1"/>
  <c r="S3117"/>
  <c r="X3117" s="1"/>
  <c r="U3123"/>
  <c r="Z3123" s="1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2"/>
  <c r="AB3062" s="1"/>
  <c r="V3063"/>
  <c r="AA3063" s="1"/>
  <c r="U3065"/>
  <c r="Z3065" s="1"/>
  <c r="T3066"/>
  <c r="Y3066" s="1"/>
  <c r="AB3066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Z3076"/>
  <c r="Y3077"/>
  <c r="X3078"/>
  <c r="W3052"/>
  <c r="AB3052" s="1"/>
  <c r="V3053"/>
  <c r="AA3053" s="1"/>
  <c r="U3054"/>
  <c r="Z3054" s="1"/>
  <c r="T3055"/>
  <c r="Y3055" s="1"/>
  <c r="S3056"/>
  <c r="X3056" s="1"/>
  <c r="W3060"/>
  <c r="AB3060" s="1"/>
  <c r="V3061"/>
  <c r="AA3061" s="1"/>
  <c r="U3062"/>
  <c r="Z3062" s="1"/>
  <c r="T3063"/>
  <c r="Y3063" s="1"/>
  <c r="S3065"/>
  <c r="X3065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80"/>
  <c r="Z3080" s="1"/>
  <c r="T3081"/>
  <c r="Y3081" s="1"/>
  <c r="S3082"/>
  <c r="X3082" s="1"/>
  <c r="W3086"/>
  <c r="AB3086" s="1"/>
  <c r="V3087"/>
  <c r="AA3087" s="1"/>
  <c r="U3088"/>
  <c r="Z3088" s="1"/>
  <c r="T3089"/>
  <c r="Y3089" s="1"/>
  <c r="S3090"/>
  <c r="X3090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W3076"/>
  <c r="AB3076" s="1"/>
  <c r="V3077"/>
  <c r="AA3077" s="1"/>
  <c r="U3078"/>
  <c r="Z3078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W3093"/>
  <c r="AB3093" s="1"/>
  <c r="V3095"/>
  <c r="AA3095" s="1"/>
  <c r="U3096"/>
  <c r="Z3096" s="1"/>
  <c r="T3097"/>
  <c r="Y3097" s="1"/>
  <c r="S3098"/>
  <c r="X3098" s="1"/>
  <c r="W3102"/>
  <c r="AB3102" s="1"/>
  <c r="AC3102" s="1"/>
  <c r="V3103"/>
  <c r="AA3103" s="1"/>
  <c r="U3104"/>
  <c r="Z3104" s="1"/>
  <c r="T3105"/>
  <c r="Y3105" s="1"/>
  <c r="S3106"/>
  <c r="X3106" s="1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W3110"/>
  <c r="AB3110" s="1"/>
  <c r="V3111"/>
  <c r="AA3111" s="1"/>
  <c r="U3112"/>
  <c r="Z3112" s="1"/>
  <c r="T3113"/>
  <c r="Y3113" s="1"/>
  <c r="S3114"/>
  <c r="X3114" s="1"/>
  <c r="W3118"/>
  <c r="AB3118" s="1"/>
  <c r="AC3118" s="1"/>
  <c r="V3119"/>
  <c r="AA3119" s="1"/>
  <c r="U3120"/>
  <c r="Z3120" s="1"/>
  <c r="T3121"/>
  <c r="Y3121" s="1"/>
  <c r="S3122"/>
  <c r="X3122" s="1"/>
  <c r="Z3203"/>
  <c r="AA3211"/>
  <c r="Y3020"/>
  <c r="X3021"/>
  <c r="AB3025"/>
  <c r="AA3026"/>
  <c r="AC3026" s="1"/>
  <c r="Z3027"/>
  <c r="AC3027" s="1"/>
  <c r="Y3028"/>
  <c r="X3029"/>
  <c r="AB3033"/>
  <c r="Z3204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Y3204"/>
  <c r="Y3205"/>
  <c r="Z3212"/>
  <c r="W3020"/>
  <c r="AB3020" s="1"/>
  <c r="V3021"/>
  <c r="AA3021" s="1"/>
  <c r="U3022"/>
  <c r="Z3022" s="1"/>
  <c r="T3023"/>
  <c r="Y3023" s="1"/>
  <c r="S3024"/>
  <c r="X3024" s="1"/>
  <c r="W3028"/>
  <c r="AB3028" s="1"/>
  <c r="V3029"/>
  <c r="AA3029" s="1"/>
  <c r="U3030"/>
  <c r="Z3030" s="1"/>
  <c r="T3031"/>
  <c r="Y3031" s="1"/>
  <c r="S3032"/>
  <c r="X3032" s="1"/>
  <c r="AB3201"/>
  <c r="X3205"/>
  <c r="AA3210"/>
  <c r="Z3211"/>
  <c r="Y3212"/>
  <c r="Y3213"/>
  <c r="AB3249"/>
  <c r="AA3250"/>
  <c r="Z3251"/>
  <c r="AB3202"/>
  <c r="X3206"/>
  <c r="AB3209"/>
  <c r="X3213"/>
  <c r="AA3249"/>
  <c r="Z3250"/>
  <c r="Y3251"/>
  <c r="AB3256"/>
  <c r="AA3202"/>
  <c r="AA3203"/>
  <c r="AB3210"/>
  <c r="X3245"/>
  <c r="AB3248"/>
  <c r="X3252"/>
  <c r="AA3257"/>
  <c r="Z3258"/>
  <c r="AB3187"/>
  <c r="Z3191"/>
  <c r="AA3200"/>
  <c r="Z3201"/>
  <c r="Y3202"/>
  <c r="X3203"/>
  <c r="AB3207"/>
  <c r="AA3208"/>
  <c r="Z3209"/>
  <c r="Y3210"/>
  <c r="X3211"/>
  <c r="AB3246"/>
  <c r="AA3247"/>
  <c r="Z3248"/>
  <c r="Y3249"/>
  <c r="X3250"/>
  <c r="AB3254"/>
  <c r="AA3255"/>
  <c r="Z3256"/>
  <c r="Y3257"/>
  <c r="X3258"/>
  <c r="Z3190"/>
  <c r="Y3191"/>
  <c r="Y3192"/>
  <c r="Z3200"/>
  <c r="Y3201"/>
  <c r="X3202"/>
  <c r="AB3206"/>
  <c r="AA3207"/>
  <c r="Z3208"/>
  <c r="Y3209"/>
  <c r="X3210"/>
  <c r="AB3245"/>
  <c r="AA3246"/>
  <c r="Z3247"/>
  <c r="Y3248"/>
  <c r="X3249"/>
  <c r="AB3253"/>
  <c r="AA3254"/>
  <c r="Z3255"/>
  <c r="Y3256"/>
  <c r="X3257"/>
  <c r="X3185"/>
  <c r="AB3188"/>
  <c r="Z3189"/>
  <c r="Y3190"/>
  <c r="X3191"/>
  <c r="X3192"/>
  <c r="AC3192" s="1"/>
  <c r="AA3188"/>
  <c r="AB3189"/>
  <c r="X3193"/>
  <c r="AA3189"/>
  <c r="AA3190"/>
  <c r="Z3047"/>
  <c r="AB3186"/>
  <c r="AA3187"/>
  <c r="Z3188"/>
  <c r="Y3189"/>
  <c r="X3190"/>
  <c r="AB3194"/>
  <c r="AA3195"/>
  <c r="Z3196"/>
  <c r="Y3197"/>
  <c r="X3198"/>
  <c r="Y3048"/>
  <c r="AB3185"/>
  <c r="AA3186"/>
  <c r="Z3187"/>
  <c r="Y3188"/>
  <c r="X3189"/>
  <c r="AB3193"/>
  <c r="AA3194"/>
  <c r="Z3195"/>
  <c r="Y3196"/>
  <c r="X3197"/>
  <c r="AB3037"/>
  <c r="AB3039"/>
  <c r="AA3038"/>
  <c r="AA3039"/>
  <c r="Z3040"/>
  <c r="Y3041"/>
  <c r="AB3045"/>
  <c r="AB3046"/>
  <c r="X3035"/>
  <c r="AB3038"/>
  <c r="Z3039"/>
  <c r="Y3040"/>
  <c r="X3041"/>
  <c r="AA3046"/>
  <c r="AA3047"/>
  <c r="Z3048"/>
  <c r="Z3287"/>
  <c r="AB3036"/>
  <c r="AA3037"/>
  <c r="Z3038"/>
  <c r="Y3039"/>
  <c r="X3040"/>
  <c r="AB3044"/>
  <c r="AA3045"/>
  <c r="Z3046"/>
  <c r="Y3047"/>
  <c r="X3048"/>
  <c r="Y3288"/>
  <c r="AB3035"/>
  <c r="AA3036"/>
  <c r="Z3037"/>
  <c r="Y3038"/>
  <c r="X3039"/>
  <c r="AB3043"/>
  <c r="AA3044"/>
  <c r="Z3045"/>
  <c r="Y3046"/>
  <c r="X3047"/>
  <c r="AB3277"/>
  <c r="AB3279"/>
  <c r="AA3278"/>
  <c r="AA3279"/>
  <c r="Z3280"/>
  <c r="Y3281"/>
  <c r="AB3285"/>
  <c r="AB3286"/>
  <c r="X3275"/>
  <c r="AB3278"/>
  <c r="Z3279"/>
  <c r="Y3280"/>
  <c r="X3281"/>
  <c r="X3282"/>
  <c r="AC3282" s="1"/>
  <c r="AA3286"/>
  <c r="AA3287"/>
  <c r="Z3288"/>
  <c r="AB3276"/>
  <c r="AA3277"/>
  <c r="Z3278"/>
  <c r="Y3279"/>
  <c r="X3280"/>
  <c r="AB3284"/>
  <c r="AA3285"/>
  <c r="Z3286"/>
  <c r="Y3287"/>
  <c r="X3288"/>
  <c r="AB3275"/>
  <c r="AA3276"/>
  <c r="Z3277"/>
  <c r="Y3278"/>
  <c r="X3279"/>
  <c r="AB3283"/>
  <c r="AC3283" s="1"/>
  <c r="AA3284"/>
  <c r="Z3285"/>
  <c r="Y3286"/>
  <c r="X3287"/>
  <c r="AA3505"/>
  <c r="Z3506"/>
  <c r="Y3507"/>
  <c r="AB3512"/>
  <c r="AB3504"/>
  <c r="X3508"/>
  <c r="AA3513"/>
  <c r="Z3514"/>
  <c r="AB2793"/>
  <c r="AB2812"/>
  <c r="AB2827"/>
  <c r="AA2868"/>
  <c r="AB2875"/>
  <c r="AB2885"/>
  <c r="AA2802"/>
  <c r="S2814"/>
  <c r="X2814" s="1"/>
  <c r="Z2838"/>
  <c r="X2871"/>
  <c r="AA2885"/>
  <c r="T2888"/>
  <c r="Y2888" s="1"/>
  <c r="Z2894"/>
  <c r="AB3502"/>
  <c r="AA3503"/>
  <c r="Z3504"/>
  <c r="Y3505"/>
  <c r="X3506"/>
  <c r="AB3510"/>
  <c r="AA3511"/>
  <c r="Z3512"/>
  <c r="Y3513"/>
  <c r="X3514"/>
  <c r="Y2798"/>
  <c r="AB2803"/>
  <c r="T2804"/>
  <c r="Y2804" s="1"/>
  <c r="Z2812"/>
  <c r="AA2813"/>
  <c r="AB2818"/>
  <c r="Y2821"/>
  <c r="Z2823"/>
  <c r="S2825"/>
  <c r="X2825" s="1"/>
  <c r="S2840"/>
  <c r="X2840" s="1"/>
  <c r="T2870"/>
  <c r="Y2870" s="1"/>
  <c r="AB2876"/>
  <c r="U2878"/>
  <c r="Z2878" s="1"/>
  <c r="AA2886"/>
  <c r="S2888"/>
  <c r="X2888" s="1"/>
  <c r="Z2895"/>
  <c r="AB3501"/>
  <c r="AC3501" s="1"/>
  <c r="AA3502"/>
  <c r="Z3503"/>
  <c r="Y3504"/>
  <c r="X3505"/>
  <c r="AB3509"/>
  <c r="AC3509" s="1"/>
  <c r="AA3510"/>
  <c r="Z3511"/>
  <c r="Y3512"/>
  <c r="X3513"/>
  <c r="Z2805"/>
  <c r="Y2815"/>
  <c r="AA2794"/>
  <c r="U2795"/>
  <c r="Z2795" s="1"/>
  <c r="V2796"/>
  <c r="AA2796" s="1"/>
  <c r="S2805"/>
  <c r="X2805" s="1"/>
  <c r="X2808"/>
  <c r="AA2828"/>
  <c r="U2829"/>
  <c r="Z2829" s="1"/>
  <c r="AB2835"/>
  <c r="Z2869"/>
  <c r="AA2876"/>
  <c r="T2878"/>
  <c r="Y2878" s="1"/>
  <c r="T2879"/>
  <c r="Y2879" s="1"/>
  <c r="Z2886"/>
  <c r="S2889"/>
  <c r="X2889" s="1"/>
  <c r="Y2895"/>
  <c r="AB2795"/>
  <c r="T2796"/>
  <c r="Y2796" s="1"/>
  <c r="U2797"/>
  <c r="Z2797" s="1"/>
  <c r="Z2803"/>
  <c r="AA2804"/>
  <c r="T2806"/>
  <c r="Y2806" s="1"/>
  <c r="AB2810"/>
  <c r="Y2813"/>
  <c r="Z2814"/>
  <c r="S2816"/>
  <c r="X2816" s="1"/>
  <c r="W2820"/>
  <c r="AB2820" s="1"/>
  <c r="X2823"/>
  <c r="Y2824"/>
  <c r="X2831"/>
  <c r="V2836"/>
  <c r="AA2836" s="1"/>
  <c r="Y2839"/>
  <c r="AA2877"/>
  <c r="S2879"/>
  <c r="X2879" s="1"/>
  <c r="Z2887"/>
  <c r="AB2892"/>
  <c r="W2893"/>
  <c r="AB2893" s="1"/>
  <c r="Y2896"/>
  <c r="S2797"/>
  <c r="X2797" s="1"/>
  <c r="X2799"/>
  <c r="W2801"/>
  <c r="AB2801" s="1"/>
  <c r="V2811"/>
  <c r="AA2811" s="1"/>
  <c r="AA2819"/>
  <c r="U2820"/>
  <c r="Z2820" s="1"/>
  <c r="V2821"/>
  <c r="AA2821" s="1"/>
  <c r="T2830"/>
  <c r="Y2830" s="1"/>
  <c r="AB2866"/>
  <c r="Z2877"/>
  <c r="S2880"/>
  <c r="X2880" s="1"/>
  <c r="W2884"/>
  <c r="AB2884" s="1"/>
  <c r="Y2887"/>
  <c r="V2893"/>
  <c r="AA2893" s="1"/>
  <c r="V2894"/>
  <c r="AA2894" s="1"/>
  <c r="X2896"/>
  <c r="U2793"/>
  <c r="Z2793" s="1"/>
  <c r="T2794"/>
  <c r="Y2794" s="1"/>
  <c r="AB2794"/>
  <c r="S2795"/>
  <c r="X2795" s="1"/>
  <c r="AA2795"/>
  <c r="Z2796"/>
  <c r="Y2797"/>
  <c r="X2798"/>
  <c r="W2799"/>
  <c r="AB2799" s="1"/>
  <c r="V2800"/>
  <c r="AA2800" s="1"/>
  <c r="U2801"/>
  <c r="Z2801" s="1"/>
  <c r="T2802"/>
  <c r="Y2802" s="1"/>
  <c r="AB2802"/>
  <c r="S2803"/>
  <c r="X2803" s="1"/>
  <c r="AA2803"/>
  <c r="Z2804"/>
  <c r="Y2805"/>
  <c r="X2806"/>
  <c r="W2808"/>
  <c r="AB2808" s="1"/>
  <c r="V2809"/>
  <c r="AA2809" s="1"/>
  <c r="U2810"/>
  <c r="Z2810" s="1"/>
  <c r="T2811"/>
  <c r="Y2811" s="1"/>
  <c r="AB2811"/>
  <c r="S2812"/>
  <c r="X2812" s="1"/>
  <c r="AA2812"/>
  <c r="Z2813"/>
  <c r="Y2814"/>
  <c r="X2815"/>
  <c r="W2816"/>
  <c r="AB2816" s="1"/>
  <c r="V2817"/>
  <c r="AA2817" s="1"/>
  <c r="U2818"/>
  <c r="Z2818" s="1"/>
  <c r="T2819"/>
  <c r="Y2819" s="1"/>
  <c r="AB2819"/>
  <c r="S2820"/>
  <c r="X2820" s="1"/>
  <c r="AA2820"/>
  <c r="Z2821"/>
  <c r="Y2823"/>
  <c r="X2824"/>
  <c r="W2825"/>
  <c r="AB2825" s="1"/>
  <c r="V2826"/>
  <c r="AA2826" s="1"/>
  <c r="U2827"/>
  <c r="Z2827" s="1"/>
  <c r="T2828"/>
  <c r="Y2828" s="1"/>
  <c r="AB2828"/>
  <c r="S2829"/>
  <c r="X2829" s="1"/>
  <c r="AA2829"/>
  <c r="Z2830"/>
  <c r="Y2831"/>
  <c r="X2832"/>
  <c r="W2833"/>
  <c r="AB2833" s="1"/>
  <c r="V2834"/>
  <c r="AA2834" s="1"/>
  <c r="U2835"/>
  <c r="Z2835" s="1"/>
  <c r="T2836"/>
  <c r="Y2836" s="1"/>
  <c r="AB2836"/>
  <c r="S2838"/>
  <c r="X2838" s="1"/>
  <c r="AA2838"/>
  <c r="Z2839"/>
  <c r="Y2840"/>
  <c r="X2841"/>
  <c r="W2842"/>
  <c r="AB2842" s="1"/>
  <c r="V2843"/>
  <c r="AA2843" s="1"/>
  <c r="U2844"/>
  <c r="Z2844" s="1"/>
  <c r="T2845"/>
  <c r="Y2845" s="1"/>
  <c r="AB2845"/>
  <c r="S2846"/>
  <c r="X2846" s="1"/>
  <c r="AA2846"/>
  <c r="Z2847"/>
  <c r="Y2848"/>
  <c r="X2849"/>
  <c r="W2850"/>
  <c r="AB2850" s="1"/>
  <c r="V2851"/>
  <c r="AA2851" s="1"/>
  <c r="U2853"/>
  <c r="Z2853" s="1"/>
  <c r="T2854"/>
  <c r="Y2854" s="1"/>
  <c r="AB2854"/>
  <c r="S2855"/>
  <c r="X2855" s="1"/>
  <c r="AA2855"/>
  <c r="Z2856"/>
  <c r="Y2857"/>
  <c r="X2858"/>
  <c r="W2859"/>
  <c r="AB2859" s="1"/>
  <c r="V2860"/>
  <c r="AA2860" s="1"/>
  <c r="U2861"/>
  <c r="Z2861" s="1"/>
  <c r="T2862"/>
  <c r="Y2862" s="1"/>
  <c r="AB2862"/>
  <c r="S2863"/>
  <c r="X2863" s="1"/>
  <c r="AA2863"/>
  <c r="Z2864"/>
  <c r="Y2865"/>
  <c r="X2866"/>
  <c r="W2868"/>
  <c r="AB2868" s="1"/>
  <c r="V2869"/>
  <c r="AA2869" s="1"/>
  <c r="U2870"/>
  <c r="Z2870" s="1"/>
  <c r="T2871"/>
  <c r="Y2871" s="1"/>
  <c r="AB2871"/>
  <c r="S2872"/>
  <c r="X2872" s="1"/>
  <c r="AA2872"/>
  <c r="Z2873"/>
  <c r="T2793"/>
  <c r="Y2793" s="1"/>
  <c r="S2794"/>
  <c r="X2794" s="1"/>
  <c r="W2798"/>
  <c r="AB2798" s="1"/>
  <c r="V2799"/>
  <c r="AA2799" s="1"/>
  <c r="U2800"/>
  <c r="Z2800" s="1"/>
  <c r="T2801"/>
  <c r="Y2801" s="1"/>
  <c r="S2802"/>
  <c r="X2802" s="1"/>
  <c r="W2806"/>
  <c r="AB2806" s="1"/>
  <c r="V2808"/>
  <c r="AA2808" s="1"/>
  <c r="U2809"/>
  <c r="Z2809" s="1"/>
  <c r="T2810"/>
  <c r="Y2810" s="1"/>
  <c r="S2811"/>
  <c r="X2811" s="1"/>
  <c r="W2815"/>
  <c r="AB2815" s="1"/>
  <c r="V2816"/>
  <c r="AA2816" s="1"/>
  <c r="U2817"/>
  <c r="Z2817" s="1"/>
  <c r="T2818"/>
  <c r="Y2818" s="1"/>
  <c r="S2819"/>
  <c r="X2819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41"/>
  <c r="AB2841" s="1"/>
  <c r="V2842"/>
  <c r="AA2842" s="1"/>
  <c r="U2843"/>
  <c r="Z2843" s="1"/>
  <c r="T2844"/>
  <c r="Y2844" s="1"/>
  <c r="AB2844"/>
  <c r="S2845"/>
  <c r="X2845" s="1"/>
  <c r="AA2845"/>
  <c r="Z2846"/>
  <c r="Y2847"/>
  <c r="X2848"/>
  <c r="W2849"/>
  <c r="AB2849" s="1"/>
  <c r="V2850"/>
  <c r="AA2850" s="1"/>
  <c r="U2851"/>
  <c r="Z2851" s="1"/>
  <c r="T2853"/>
  <c r="Y2853" s="1"/>
  <c r="AB2853"/>
  <c r="S2854"/>
  <c r="X2854" s="1"/>
  <c r="AA2854"/>
  <c r="Z2855"/>
  <c r="Y2856"/>
  <c r="X2857"/>
  <c r="W2858"/>
  <c r="AB2858" s="1"/>
  <c r="V2859"/>
  <c r="AA2859" s="1"/>
  <c r="U2860"/>
  <c r="Z2860" s="1"/>
  <c r="T2861"/>
  <c r="Y2861" s="1"/>
  <c r="AB2861"/>
  <c r="S2862"/>
  <c r="X2862" s="1"/>
  <c r="AA2862"/>
  <c r="AA2781"/>
  <c r="AB2789"/>
  <c r="S2793"/>
  <c r="X2793" s="1"/>
  <c r="AA2793"/>
  <c r="Z2794"/>
  <c r="Y2795"/>
  <c r="X2796"/>
  <c r="W2797"/>
  <c r="AB2797" s="1"/>
  <c r="V2798"/>
  <c r="AA2798" s="1"/>
  <c r="U2799"/>
  <c r="Z2799" s="1"/>
  <c r="T2800"/>
  <c r="Y2800" s="1"/>
  <c r="AB2800"/>
  <c r="S2801"/>
  <c r="X2801" s="1"/>
  <c r="AA2801"/>
  <c r="Z2802"/>
  <c r="Y2803"/>
  <c r="X2804"/>
  <c r="W2805"/>
  <c r="AB2805" s="1"/>
  <c r="V2806"/>
  <c r="AA2806" s="1"/>
  <c r="U2808"/>
  <c r="Z2808" s="1"/>
  <c r="T2809"/>
  <c r="Y2809" s="1"/>
  <c r="AB2809"/>
  <c r="S2810"/>
  <c r="X2810" s="1"/>
  <c r="AA2810"/>
  <c r="Z2811"/>
  <c r="Y2812"/>
  <c r="X2813"/>
  <c r="W2814"/>
  <c r="AB2814" s="1"/>
  <c r="V2815"/>
  <c r="AA2815" s="1"/>
  <c r="U2816"/>
  <c r="Z2816" s="1"/>
  <c r="T2817"/>
  <c r="Y2817" s="1"/>
  <c r="AB2817"/>
  <c r="S2818"/>
  <c r="X2818" s="1"/>
  <c r="AA2818"/>
  <c r="Z2819"/>
  <c r="Y2820"/>
  <c r="X2821"/>
  <c r="W2823"/>
  <c r="AB2823" s="1"/>
  <c r="V2824"/>
  <c r="AA2824" s="1"/>
  <c r="U2825"/>
  <c r="Z2825" s="1"/>
  <c r="T2826"/>
  <c r="Y2826" s="1"/>
  <c r="AB2826"/>
  <c r="S2827"/>
  <c r="X2827" s="1"/>
  <c r="AA2827"/>
  <c r="Z2828"/>
  <c r="Y2829"/>
  <c r="X2830"/>
  <c r="W2831"/>
  <c r="AB2831" s="1"/>
  <c r="V2832"/>
  <c r="AA2832" s="1"/>
  <c r="U2833"/>
  <c r="Z2833" s="1"/>
  <c r="T2834"/>
  <c r="Y2834" s="1"/>
  <c r="AB2834"/>
  <c r="S2835"/>
  <c r="X2835" s="1"/>
  <c r="AA2835"/>
  <c r="Z2836"/>
  <c r="Y2838"/>
  <c r="X2839"/>
  <c r="W2840"/>
  <c r="AB2840" s="1"/>
  <c r="V2841"/>
  <c r="AA2841" s="1"/>
  <c r="U2842"/>
  <c r="Z2842" s="1"/>
  <c r="T2843"/>
  <c r="Y2843" s="1"/>
  <c r="AB2843"/>
  <c r="S2844"/>
  <c r="X2844" s="1"/>
  <c r="AA2844"/>
  <c r="Z2845"/>
  <c r="Y2846"/>
  <c r="X2847"/>
  <c r="W2848"/>
  <c r="AB2848" s="1"/>
  <c r="V2849"/>
  <c r="AA2849" s="1"/>
  <c r="U2850"/>
  <c r="Z2850" s="1"/>
  <c r="T2851"/>
  <c r="Y2851" s="1"/>
  <c r="AB2851"/>
  <c r="S2853"/>
  <c r="X2853" s="1"/>
  <c r="AA2853"/>
  <c r="Z2854"/>
  <c r="Y2855"/>
  <c r="X2856"/>
  <c r="W2857"/>
  <c r="AB2857" s="1"/>
  <c r="V2858"/>
  <c r="AA2858" s="1"/>
  <c r="U2859"/>
  <c r="Z2859" s="1"/>
  <c r="T2860"/>
  <c r="Y2860" s="1"/>
  <c r="AB2860"/>
  <c r="S2861"/>
  <c r="X2861" s="1"/>
  <c r="AA2861"/>
  <c r="Z2862"/>
  <c r="Y2863"/>
  <c r="X2864"/>
  <c r="W2865"/>
  <c r="AB2865" s="1"/>
  <c r="V2866"/>
  <c r="AA2866" s="1"/>
  <c r="U2868"/>
  <c r="Z2868" s="1"/>
  <c r="T2869"/>
  <c r="Y2869" s="1"/>
  <c r="AB2869"/>
  <c r="S2870"/>
  <c r="X2870" s="1"/>
  <c r="AA2870"/>
  <c r="Z2871"/>
  <c r="Y2872"/>
  <c r="X2873"/>
  <c r="W2874"/>
  <c r="AB2874" s="1"/>
  <c r="V2875"/>
  <c r="AA2875" s="1"/>
  <c r="U2876"/>
  <c r="Z2876" s="1"/>
  <c r="T2877"/>
  <c r="Y2877" s="1"/>
  <c r="AB2877"/>
  <c r="S2878"/>
  <c r="X2878" s="1"/>
  <c r="AA2878"/>
  <c r="Z2879"/>
  <c r="Y2880"/>
  <c r="X2881"/>
  <c r="W2883"/>
  <c r="AB2883" s="1"/>
  <c r="V2884"/>
  <c r="AA2884" s="1"/>
  <c r="U2885"/>
  <c r="Z2885" s="1"/>
  <c r="T2886"/>
  <c r="Y2886" s="1"/>
  <c r="AB2886"/>
  <c r="S2887"/>
  <c r="X2887" s="1"/>
  <c r="AA2887"/>
  <c r="Z2888"/>
  <c r="Y2889"/>
  <c r="X2890"/>
  <c r="W2891"/>
  <c r="AB2891" s="1"/>
  <c r="V2892"/>
  <c r="AA2892" s="1"/>
  <c r="U2893"/>
  <c r="Z2893" s="1"/>
  <c r="T2894"/>
  <c r="Y2894" s="1"/>
  <c r="AB2894"/>
  <c r="S2895"/>
  <c r="X2895" s="1"/>
  <c r="AA2895"/>
  <c r="Z2896"/>
  <c r="AA2782"/>
  <c r="AA2789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56"/>
  <c r="AB2856" s="1"/>
  <c r="V2857"/>
  <c r="AA2857" s="1"/>
  <c r="U2858"/>
  <c r="Z2858" s="1"/>
  <c r="T2859"/>
  <c r="Y2859" s="1"/>
  <c r="S2860"/>
  <c r="X2860" s="1"/>
  <c r="W2864"/>
  <c r="AB2864" s="1"/>
  <c r="V2865"/>
  <c r="AA2865" s="1"/>
  <c r="U2866"/>
  <c r="Z2866" s="1"/>
  <c r="T2868"/>
  <c r="Y2868" s="1"/>
  <c r="S2869"/>
  <c r="X2869" s="1"/>
  <c r="W2873"/>
  <c r="AB2873" s="1"/>
  <c r="V2874"/>
  <c r="AA2874" s="1"/>
  <c r="U2875"/>
  <c r="Z2875" s="1"/>
  <c r="T2876"/>
  <c r="Y2876" s="1"/>
  <c r="S2877"/>
  <c r="X2877" s="1"/>
  <c r="W2881"/>
  <c r="AB2881" s="1"/>
  <c r="V2883"/>
  <c r="AA2883" s="1"/>
  <c r="U2884"/>
  <c r="Z2884" s="1"/>
  <c r="T2885"/>
  <c r="Y2885" s="1"/>
  <c r="S2886"/>
  <c r="X2886" s="1"/>
  <c r="W2890"/>
  <c r="AB2890" s="1"/>
  <c r="V2891"/>
  <c r="AA2891" s="1"/>
  <c r="U2892"/>
  <c r="Z2892" s="1"/>
  <c r="T2893"/>
  <c r="Y2893" s="1"/>
  <c r="S2894"/>
  <c r="X2894" s="1"/>
  <c r="Z2782"/>
  <c r="Z2783"/>
  <c r="W2829"/>
  <c r="AB2829" s="1"/>
  <c r="V2830"/>
  <c r="AA2830" s="1"/>
  <c r="U2831"/>
  <c r="Z2831" s="1"/>
  <c r="T2832"/>
  <c r="Y2832" s="1"/>
  <c r="S2833"/>
  <c r="X2833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55"/>
  <c r="AB2855" s="1"/>
  <c r="V2856"/>
  <c r="AA2856" s="1"/>
  <c r="U2857"/>
  <c r="Z2857" s="1"/>
  <c r="T2858"/>
  <c r="Y2858" s="1"/>
  <c r="S2859"/>
  <c r="X2859" s="1"/>
  <c r="W2863"/>
  <c r="AB2863" s="1"/>
  <c r="V2864"/>
  <c r="AA2864" s="1"/>
  <c r="U2865"/>
  <c r="Z2865" s="1"/>
  <c r="T2866"/>
  <c r="Y2866" s="1"/>
  <c r="S2868"/>
  <c r="X2868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3"/>
  <c r="Z2883" s="1"/>
  <c r="T2884"/>
  <c r="Y2884" s="1"/>
  <c r="S2885"/>
  <c r="X2885" s="1"/>
  <c r="W2889"/>
  <c r="AB2889" s="1"/>
  <c r="V2890"/>
  <c r="AA2890" s="1"/>
  <c r="U2891"/>
  <c r="Z2891" s="1"/>
  <c r="T2892"/>
  <c r="Y2892" s="1"/>
  <c r="S2893"/>
  <c r="X2893" s="1"/>
  <c r="Y2783"/>
  <c r="Y2784"/>
  <c r="Z2790"/>
  <c r="Z2791"/>
  <c r="X2778"/>
  <c r="X2784"/>
  <c r="X2785"/>
  <c r="AC2785" s="1"/>
  <c r="Y2791"/>
  <c r="AB2780"/>
  <c r="W2781"/>
  <c r="AB2781" s="1"/>
  <c r="W2782"/>
  <c r="AB2782" s="1"/>
  <c r="W2788"/>
  <c r="AB2788" s="1"/>
  <c r="W2779"/>
  <c r="AB2779" s="1"/>
  <c r="V2780"/>
  <c r="AA2780" s="1"/>
  <c r="U2781"/>
  <c r="Z2781" s="1"/>
  <c r="T2782"/>
  <c r="Y2782" s="1"/>
  <c r="S2783"/>
  <c r="X2783" s="1"/>
  <c r="W2787"/>
  <c r="AB2787" s="1"/>
  <c r="V2788"/>
  <c r="AA2788" s="1"/>
  <c r="U2789"/>
  <c r="Z2789" s="1"/>
  <c r="T2790"/>
  <c r="Y2790" s="1"/>
  <c r="S2791"/>
  <c r="X2791" s="1"/>
  <c r="W2778"/>
  <c r="AB2778" s="1"/>
  <c r="V2779"/>
  <c r="AA2779" s="1"/>
  <c r="U2780"/>
  <c r="Z2780" s="1"/>
  <c r="T2781"/>
  <c r="Y2781" s="1"/>
  <c r="S2782"/>
  <c r="X2782" s="1"/>
  <c r="W2786"/>
  <c r="AB2786" s="1"/>
  <c r="AC2786" s="1"/>
  <c r="V2787"/>
  <c r="AA2787" s="1"/>
  <c r="U2788"/>
  <c r="Z2788" s="1"/>
  <c r="T2789"/>
  <c r="Y2789" s="1"/>
  <c r="S2790"/>
  <c r="X2790" s="1"/>
  <c r="AB2621"/>
  <c r="Z2639"/>
  <c r="AB2608"/>
  <c r="AB2613"/>
  <c r="AB2622"/>
  <c r="U2624"/>
  <c r="Z2624" s="1"/>
  <c r="V2615"/>
  <c r="AA2615" s="1"/>
  <c r="X2617"/>
  <c r="AA2622"/>
  <c r="T2624"/>
  <c r="Y2624" s="1"/>
  <c r="T2625"/>
  <c r="Y2625" s="1"/>
  <c r="AB2629"/>
  <c r="W2631"/>
  <c r="AB2631" s="1"/>
  <c r="V2632"/>
  <c r="AA2632" s="1"/>
  <c r="U2633"/>
  <c r="Z2633" s="1"/>
  <c r="X2635"/>
  <c r="AB2614"/>
  <c r="U2615"/>
  <c r="Z2615" s="1"/>
  <c r="U2616"/>
  <c r="Z2616" s="1"/>
  <c r="X2618"/>
  <c r="AA2623"/>
  <c r="S2625"/>
  <c r="X2625" s="1"/>
  <c r="V2630"/>
  <c r="AA2630" s="1"/>
  <c r="V2631"/>
  <c r="AA2631" s="1"/>
  <c r="U2632"/>
  <c r="Z2632" s="1"/>
  <c r="T2633"/>
  <c r="Y2633" s="1"/>
  <c r="T2634"/>
  <c r="Y2634" s="1"/>
  <c r="AB2637"/>
  <c r="AA2614"/>
  <c r="T2616"/>
  <c r="Y2616" s="1"/>
  <c r="T2617"/>
  <c r="Y2617" s="1"/>
  <c r="Z2623"/>
  <c r="S2627"/>
  <c r="X2627" s="1"/>
  <c r="AB2630"/>
  <c r="U2631"/>
  <c r="Z2631" s="1"/>
  <c r="T2632"/>
  <c r="Y2632" s="1"/>
  <c r="S2633"/>
  <c r="X2633" s="1"/>
  <c r="S2634"/>
  <c r="X2634" s="1"/>
  <c r="V2638"/>
  <c r="AA2638" s="1"/>
  <c r="X2601"/>
  <c r="AA2601"/>
  <c r="Z2602"/>
  <c r="Y2603"/>
  <c r="X2604"/>
  <c r="W2612"/>
  <c r="AB2612" s="1"/>
  <c r="V2613"/>
  <c r="AA2613" s="1"/>
  <c r="U2614"/>
  <c r="Z2614" s="1"/>
  <c r="T2615"/>
  <c r="Y2615" s="1"/>
  <c r="AB2615"/>
  <c r="S2616"/>
  <c r="X2616" s="1"/>
  <c r="AA2616"/>
  <c r="Z2617"/>
  <c r="Y2618"/>
  <c r="X2619"/>
  <c r="W2620"/>
  <c r="AB2620" s="1"/>
  <c r="V2621"/>
  <c r="AA2621" s="1"/>
  <c r="U2622"/>
  <c r="Z2622" s="1"/>
  <c r="T2623"/>
  <c r="Y2623" s="1"/>
  <c r="AB2623"/>
  <c r="S2624"/>
  <c r="X2624" s="1"/>
  <c r="AA2624"/>
  <c r="AA2598"/>
  <c r="AB2600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C2640" s="1"/>
  <c r="Z2609"/>
  <c r="Z2610"/>
  <c r="U2612"/>
  <c r="Z2612" s="1"/>
  <c r="T2613"/>
  <c r="Y2613" s="1"/>
  <c r="S2614"/>
  <c r="X2614" s="1"/>
  <c r="W2618"/>
  <c r="AB2618" s="1"/>
  <c r="V2619"/>
  <c r="AA2619" s="1"/>
  <c r="U2620"/>
  <c r="Z2620" s="1"/>
  <c r="T2621"/>
  <c r="Y2621" s="1"/>
  <c r="S2622"/>
  <c r="X2622" s="1"/>
  <c r="W2627"/>
  <c r="AB2627" s="1"/>
  <c r="V2628"/>
  <c r="AA2628" s="1"/>
  <c r="U2629"/>
  <c r="Z2629" s="1"/>
  <c r="T2630"/>
  <c r="Y2630" s="1"/>
  <c r="S2631"/>
  <c r="X2631" s="1"/>
  <c r="W2635"/>
  <c r="AB2635" s="1"/>
  <c r="V2636"/>
  <c r="AA2636" s="1"/>
  <c r="U2637"/>
  <c r="Z2637" s="1"/>
  <c r="T2638"/>
  <c r="Y2638" s="1"/>
  <c r="S2639"/>
  <c r="X2639" s="1"/>
  <c r="T2600"/>
  <c r="Y2600" s="1"/>
  <c r="AB2605"/>
  <c r="Y2608"/>
  <c r="AA2609"/>
  <c r="Z2599"/>
  <c r="X2609"/>
  <c r="W2597"/>
  <c r="AB2597" s="1"/>
  <c r="AA2606"/>
  <c r="U2607"/>
  <c r="Z2607" s="1"/>
  <c r="T2610"/>
  <c r="Y2610" s="1"/>
  <c r="Z2597"/>
  <c r="Y2598"/>
  <c r="X2599"/>
  <c r="Y2597"/>
  <c r="X2598"/>
  <c r="W2599"/>
  <c r="AB2599" s="1"/>
  <c r="V2600"/>
  <c r="AA2600" s="1"/>
  <c r="U2601"/>
  <c r="Z2601" s="1"/>
  <c r="T2602"/>
  <c r="Y2602" s="1"/>
  <c r="AB2602"/>
  <c r="S2603"/>
  <c r="X2603" s="1"/>
  <c r="AA2603"/>
  <c r="Z2604"/>
  <c r="Y2605"/>
  <c r="X2606"/>
  <c r="W2607"/>
  <c r="AB2607" s="1"/>
  <c r="V2608"/>
  <c r="AA2608" s="1"/>
  <c r="AB2610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B2586"/>
  <c r="AA2587"/>
  <c r="Z2588"/>
  <c r="AC2588" s="1"/>
  <c r="X2590"/>
  <c r="Y2589"/>
  <c r="AC2589" s="1"/>
  <c r="AB2594"/>
  <c r="AA2595"/>
  <c r="X2582"/>
  <c r="AB2583"/>
  <c r="AA2584"/>
  <c r="Z2585"/>
  <c r="Y2586"/>
  <c r="X2587"/>
  <c r="AB2591"/>
  <c r="AA2592"/>
  <c r="Z2593"/>
  <c r="Y2594"/>
  <c r="X2595"/>
  <c r="AB2582"/>
  <c r="AA2583"/>
  <c r="Z2584"/>
  <c r="Y2585"/>
  <c r="X2586"/>
  <c r="AB2590"/>
  <c r="AA2591"/>
  <c r="Z2592"/>
  <c r="Y2593"/>
  <c r="X2594"/>
  <c r="AB2569"/>
  <c r="W2571"/>
  <c r="AB2571" s="1"/>
  <c r="V2572"/>
  <c r="AA2572" s="1"/>
  <c r="U2573"/>
  <c r="Z2573" s="1"/>
  <c r="X2575"/>
  <c r="V2570"/>
  <c r="AA2570" s="1"/>
  <c r="V2571"/>
  <c r="AA2571" s="1"/>
  <c r="T2574"/>
  <c r="Y2574" s="1"/>
  <c r="AC2574" s="1"/>
  <c r="S2567"/>
  <c r="X2567" s="1"/>
  <c r="AB2570"/>
  <c r="U2571"/>
  <c r="Z2571" s="1"/>
  <c r="T2572"/>
  <c r="Y2572" s="1"/>
  <c r="S2573"/>
  <c r="X2573" s="1"/>
  <c r="AB2538"/>
  <c r="AB2539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AC2580" s="1"/>
  <c r="AA2539"/>
  <c r="T2541"/>
  <c r="Y2541" s="1"/>
  <c r="T2542"/>
  <c r="Y2542" s="1"/>
  <c r="AB2545"/>
  <c r="V2548"/>
  <c r="AA2548" s="1"/>
  <c r="U2549"/>
  <c r="Z2549" s="1"/>
  <c r="W2567"/>
  <c r="AB2567" s="1"/>
  <c r="V2568"/>
  <c r="AA2568" s="1"/>
  <c r="U2569"/>
  <c r="Z2569" s="1"/>
  <c r="T2570"/>
  <c r="Y2570" s="1"/>
  <c r="S2571"/>
  <c r="X2571" s="1"/>
  <c r="W2575"/>
  <c r="AB2575" s="1"/>
  <c r="AC2575" s="1"/>
  <c r="V2576"/>
  <c r="AA2576" s="1"/>
  <c r="U2577"/>
  <c r="Z2577" s="1"/>
  <c r="T2578"/>
  <c r="Y2578" s="1"/>
  <c r="S2579"/>
  <c r="X2579" s="1"/>
  <c r="AA2540"/>
  <c r="S2542"/>
  <c r="X2542" s="1"/>
  <c r="V2547"/>
  <c r="AA2547" s="1"/>
  <c r="U2548"/>
  <c r="Z2548" s="1"/>
  <c r="T2549"/>
  <c r="Y2549" s="1"/>
  <c r="T2550"/>
  <c r="Y2550" s="1"/>
  <c r="AB2554"/>
  <c r="W2556"/>
  <c r="AB2556" s="1"/>
  <c r="V2557"/>
  <c r="AA2557" s="1"/>
  <c r="U2558"/>
  <c r="Z2558" s="1"/>
  <c r="X2560"/>
  <c r="Z2540"/>
  <c r="S2543"/>
  <c r="X2543" s="1"/>
  <c r="AB2546"/>
  <c r="U2547"/>
  <c r="Z2547" s="1"/>
  <c r="T2548"/>
  <c r="Y2548" s="1"/>
  <c r="S2549"/>
  <c r="X2549" s="1"/>
  <c r="S2550"/>
  <c r="X2550" s="1"/>
  <c r="V2555"/>
  <c r="AA2555" s="1"/>
  <c r="V2556"/>
  <c r="AA2556" s="1"/>
  <c r="U2557"/>
  <c r="Z2557" s="1"/>
  <c r="T2558"/>
  <c r="Y2558" s="1"/>
  <c r="T2559"/>
  <c r="Y2559" s="1"/>
  <c r="Z2541"/>
  <c r="AA2546"/>
  <c r="AB2547"/>
  <c r="S2552"/>
  <c r="X2552" s="1"/>
  <c r="AB2555"/>
  <c r="U2556"/>
  <c r="Z2556" s="1"/>
  <c r="T2557"/>
  <c r="Y2557" s="1"/>
  <c r="S2558"/>
  <c r="X2558" s="1"/>
  <c r="S2559"/>
  <c r="X2559" s="1"/>
  <c r="W2537"/>
  <c r="AB2537" s="1"/>
  <c r="V2538"/>
  <c r="AA2538" s="1"/>
  <c r="U2539"/>
  <c r="Z2539" s="1"/>
  <c r="T2540"/>
  <c r="Y2540" s="1"/>
  <c r="AB2540"/>
  <c r="S2541"/>
  <c r="X2541" s="1"/>
  <c r="AA2541"/>
  <c r="Z2542"/>
  <c r="Y2543"/>
  <c r="X2544"/>
  <c r="AB2524"/>
  <c r="U2528"/>
  <c r="Z2528" s="1"/>
  <c r="V2537"/>
  <c r="AA2537" s="1"/>
  <c r="U2538"/>
  <c r="Z2538" s="1"/>
  <c r="T2539"/>
  <c r="Y2539" s="1"/>
  <c r="S2540"/>
  <c r="X2540" s="1"/>
  <c r="W2544"/>
  <c r="AB2544" s="1"/>
  <c r="V2545"/>
  <c r="AA2545" s="1"/>
  <c r="U2546"/>
  <c r="Z2546" s="1"/>
  <c r="T2547"/>
  <c r="Y2547" s="1"/>
  <c r="S2548"/>
  <c r="X2548" s="1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U2527"/>
  <c r="Z2527" s="1"/>
  <c r="T2528"/>
  <c r="Y2528" s="1"/>
  <c r="T2529"/>
  <c r="Y2529" s="1"/>
  <c r="U2537"/>
  <c r="Z2537" s="1"/>
  <c r="T2538"/>
  <c r="Y2538" s="1"/>
  <c r="S2539"/>
  <c r="X2539" s="1"/>
  <c r="W2543"/>
  <c r="AB2543" s="1"/>
  <c r="V2544"/>
  <c r="AA2544" s="1"/>
  <c r="U2545"/>
  <c r="Z2545" s="1"/>
  <c r="T2546"/>
  <c r="Y2546" s="1"/>
  <c r="S2547"/>
  <c r="X2547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S2522"/>
  <c r="X2522" s="1"/>
  <c r="AB2525"/>
  <c r="U2526"/>
  <c r="Z2526" s="1"/>
  <c r="T2527"/>
  <c r="Y2527" s="1"/>
  <c r="S2528"/>
  <c r="X2528" s="1"/>
  <c r="S2529"/>
  <c r="X2529" s="1"/>
  <c r="AC2529" s="1"/>
  <c r="AA2525"/>
  <c r="AB2526"/>
  <c r="S2530"/>
  <c r="X2530" s="1"/>
  <c r="AA2526"/>
  <c r="AA2527"/>
  <c r="AB2534"/>
  <c r="W2523"/>
  <c r="AB2523" s="1"/>
  <c r="V2524"/>
  <c r="AA2524" s="1"/>
  <c r="U2525"/>
  <c r="Z2525" s="1"/>
  <c r="T2526"/>
  <c r="Y2526" s="1"/>
  <c r="S2527"/>
  <c r="X2527" s="1"/>
  <c r="W2531"/>
  <c r="AB2531" s="1"/>
  <c r="V2532"/>
  <c r="AA2532" s="1"/>
  <c r="U2533"/>
  <c r="Z2533" s="1"/>
  <c r="T2534"/>
  <c r="Y2534" s="1"/>
  <c r="S2535"/>
  <c r="X2535" s="1"/>
  <c r="AC2535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450"/>
  <c r="AB2450" s="1"/>
  <c r="V2451"/>
  <c r="AA2451" s="1"/>
  <c r="U2452"/>
  <c r="Z2452" s="1"/>
  <c r="AC2452" s="1"/>
  <c r="X2454"/>
  <c r="T2453"/>
  <c r="Y2453" s="1"/>
  <c r="AC2453" s="1"/>
  <c r="W2458"/>
  <c r="AB2458" s="1"/>
  <c r="S2446"/>
  <c r="X2446" s="1"/>
  <c r="AB2449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AC2459" s="1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B2425"/>
  <c r="Z2443"/>
  <c r="AB2417"/>
  <c r="AB2426"/>
  <c r="U2428"/>
  <c r="Z2428" s="1"/>
  <c r="Y2444"/>
  <c r="V2419"/>
  <c r="AA2419" s="1"/>
  <c r="X2421"/>
  <c r="AA2426"/>
  <c r="T2428"/>
  <c r="Y2428" s="1"/>
  <c r="T2429"/>
  <c r="Y2429" s="1"/>
  <c r="AB2433"/>
  <c r="W2435"/>
  <c r="AB2435" s="1"/>
  <c r="V2436"/>
  <c r="AA2436" s="1"/>
  <c r="U2437"/>
  <c r="Z2437" s="1"/>
  <c r="X2439"/>
  <c r="V2204"/>
  <c r="AA2204" s="1"/>
  <c r="AB2406"/>
  <c r="AB2418"/>
  <c r="U2419"/>
  <c r="Z2419" s="1"/>
  <c r="U2420"/>
  <c r="Z2420" s="1"/>
  <c r="X2422"/>
  <c r="AA2427"/>
  <c r="S2429"/>
  <c r="X2429" s="1"/>
  <c r="V2434"/>
  <c r="AA2434" s="1"/>
  <c r="V2435"/>
  <c r="AA2435" s="1"/>
  <c r="U2436"/>
  <c r="Z2436" s="1"/>
  <c r="T2437"/>
  <c r="Y2437" s="1"/>
  <c r="T2438"/>
  <c r="Y2438" s="1"/>
  <c r="AB2441"/>
  <c r="AA2418"/>
  <c r="T2420"/>
  <c r="Y2420" s="1"/>
  <c r="T2421"/>
  <c r="Y2421" s="1"/>
  <c r="Z2427"/>
  <c r="S2431"/>
  <c r="X2431" s="1"/>
  <c r="AB2434"/>
  <c r="U2435"/>
  <c r="Z2435" s="1"/>
  <c r="T2436"/>
  <c r="Y2436" s="1"/>
  <c r="S2437"/>
  <c r="X2437" s="1"/>
  <c r="S2438"/>
  <c r="X2438" s="1"/>
  <c r="V2442"/>
  <c r="AA2442" s="1"/>
  <c r="AA2404"/>
  <c r="Z2408"/>
  <c r="Y2409"/>
  <c r="W2416"/>
  <c r="AB2416" s="1"/>
  <c r="V2417"/>
  <c r="AA2417" s="1"/>
  <c r="U2418"/>
  <c r="Z2418" s="1"/>
  <c r="T2419"/>
  <c r="Y2419" s="1"/>
  <c r="AB2419"/>
  <c r="S2420"/>
  <c r="X2420" s="1"/>
  <c r="AA2420"/>
  <c r="Z2421"/>
  <c r="Y2422"/>
  <c r="X2423"/>
  <c r="W2424"/>
  <c r="AB2424" s="1"/>
  <c r="V2425"/>
  <c r="AA2425" s="1"/>
  <c r="U2426"/>
  <c r="Z2426" s="1"/>
  <c r="T2427"/>
  <c r="Y2427" s="1"/>
  <c r="AB2427"/>
  <c r="S2428"/>
  <c r="X2428" s="1"/>
  <c r="AA2428"/>
  <c r="Z2429"/>
  <c r="Y2401"/>
  <c r="AA2407"/>
  <c r="X2410"/>
  <c r="Z2413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X2402"/>
  <c r="Z2405"/>
  <c r="X2407"/>
  <c r="AC2407" s="1"/>
  <c r="Y2414"/>
  <c r="AB2414"/>
  <c r="U2416"/>
  <c r="Z2416" s="1"/>
  <c r="T2417"/>
  <c r="Y2417" s="1"/>
  <c r="S2418"/>
  <c r="X2418" s="1"/>
  <c r="W2422"/>
  <c r="AB2422" s="1"/>
  <c r="V2423"/>
  <c r="AA2423" s="1"/>
  <c r="U2424"/>
  <c r="Z2424" s="1"/>
  <c r="T2425"/>
  <c r="Y2425" s="1"/>
  <c r="S2426"/>
  <c r="X2426" s="1"/>
  <c r="W2431"/>
  <c r="AB2431" s="1"/>
  <c r="V2432"/>
  <c r="AA2432" s="1"/>
  <c r="AC2432" s="1"/>
  <c r="U2433"/>
  <c r="Z2433" s="1"/>
  <c r="T2434"/>
  <c r="Y2434" s="1"/>
  <c r="S2435"/>
  <c r="X2435" s="1"/>
  <c r="W2439"/>
  <c r="AB2439" s="1"/>
  <c r="AC2439" s="1"/>
  <c r="V2440"/>
  <c r="AA2440" s="1"/>
  <c r="AC2440" s="1"/>
  <c r="U2441"/>
  <c r="Z2441" s="1"/>
  <c r="T2442"/>
  <c r="Y2442" s="1"/>
  <c r="S2443"/>
  <c r="X2443" s="1"/>
  <c r="Y2406"/>
  <c r="AB2411"/>
  <c r="AB2403"/>
  <c r="V2412"/>
  <c r="AA2412" s="1"/>
  <c r="AA2401"/>
  <c r="Z2402"/>
  <c r="Y2403"/>
  <c r="X2404"/>
  <c r="AB2408"/>
  <c r="AA2409"/>
  <c r="Z2410"/>
  <c r="Y2411"/>
  <c r="X2412"/>
  <c r="Y2270"/>
  <c r="Z2277"/>
  <c r="W2402"/>
  <c r="AB2402" s="1"/>
  <c r="V2403"/>
  <c r="AA2403" s="1"/>
  <c r="U2404"/>
  <c r="Z2404" s="1"/>
  <c r="T2405"/>
  <c r="Y2405" s="1"/>
  <c r="S2406"/>
  <c r="X2406" s="1"/>
  <c r="W2410"/>
  <c r="AB2410" s="1"/>
  <c r="V2411"/>
  <c r="AA2411" s="1"/>
  <c r="U2412"/>
  <c r="Z2412" s="1"/>
  <c r="T2413"/>
  <c r="Y2413" s="1"/>
  <c r="S2414"/>
  <c r="X2414" s="1"/>
  <c r="X2265"/>
  <c r="X2271"/>
  <c r="X2272"/>
  <c r="Y2278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AB2267"/>
  <c r="W2269"/>
  <c r="AB2269" s="1"/>
  <c r="V2270"/>
  <c r="AA2270" s="1"/>
  <c r="U2271"/>
  <c r="Z2271" s="1"/>
  <c r="X2273"/>
  <c r="V2268"/>
  <c r="AA2268" s="1"/>
  <c r="V2269"/>
  <c r="AA2269" s="1"/>
  <c r="U2270"/>
  <c r="Z2270" s="1"/>
  <c r="T2271"/>
  <c r="Y2271" s="1"/>
  <c r="T2272"/>
  <c r="Y2272" s="1"/>
  <c r="AB2275"/>
  <c r="AB2268"/>
  <c r="U2269"/>
  <c r="Z2269" s="1"/>
  <c r="V2276"/>
  <c r="AA2276" s="1"/>
  <c r="X2207"/>
  <c r="AB2206"/>
  <c r="Z2231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S2278"/>
  <c r="X2278" s="1"/>
  <c r="Y2232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49"/>
  <c r="X4149"/>
  <c r="S3968"/>
  <c r="X3968" s="1"/>
  <c r="AC3968" s="1"/>
  <c r="Z3575"/>
  <c r="S3575"/>
  <c r="X3575" s="1"/>
  <c r="AC3274"/>
  <c r="Y2882"/>
  <c r="S2882"/>
  <c r="X2882" s="1"/>
  <c r="S1749"/>
  <c r="X1749" s="1"/>
  <c r="AC1749" s="1"/>
  <c r="AC1931"/>
  <c r="W3757"/>
  <c r="AB3757" s="1"/>
  <c r="V3757"/>
  <c r="AA3757" s="1"/>
  <c r="W4225"/>
  <c r="AB4225" s="1"/>
  <c r="V4225"/>
  <c r="AA4225" s="1"/>
  <c r="W3953"/>
  <c r="AB3953" s="1"/>
  <c r="V3953"/>
  <c r="AA3953" s="1"/>
  <c r="X3259"/>
  <c r="AC3259" s="1"/>
  <c r="AC2626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97"/>
  <c r="AA2390"/>
  <c r="Z2391"/>
  <c r="AA2398"/>
  <c r="Y2392"/>
  <c r="AC2392" s="1"/>
  <c r="Z2399"/>
  <c r="X2393"/>
  <c r="AC2393" s="1"/>
  <c r="W2389"/>
  <c r="AB2389" s="1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AC2385" s="1"/>
  <c r="W2386"/>
  <c r="AB2386" s="1"/>
  <c r="AC2386" s="1"/>
  <c r="V2387"/>
  <c r="AA2387" s="1"/>
  <c r="U2388"/>
  <c r="Z2388" s="1"/>
  <c r="T2389"/>
  <c r="Y2389" s="1"/>
  <c r="S2390"/>
  <c r="X2390" s="1"/>
  <c r="W2394"/>
  <c r="AB2394" s="1"/>
  <c r="AC2394" s="1"/>
  <c r="V2395"/>
  <c r="AA2395" s="1"/>
  <c r="U2396"/>
  <c r="Z2396" s="1"/>
  <c r="T2397"/>
  <c r="Y2397" s="1"/>
  <c r="S2398"/>
  <c r="X2398" s="1"/>
  <c r="V4180"/>
  <c r="AA4180" s="1"/>
  <c r="W4180"/>
  <c r="AB4180" s="1"/>
  <c r="X4180"/>
  <c r="Y4180"/>
  <c r="Z4180"/>
  <c r="Y4240"/>
  <c r="X4240"/>
  <c r="AC3605"/>
  <c r="X2379"/>
  <c r="AB2375"/>
  <c r="AA2375"/>
  <c r="AA2376"/>
  <c r="Y2378"/>
  <c r="W2382"/>
  <c r="AB2382" s="1"/>
  <c r="Z2377"/>
  <c r="X2378"/>
  <c r="Z2384"/>
  <c r="X2377"/>
  <c r="Y2377"/>
  <c r="T2375"/>
  <c r="Y2375" s="1"/>
  <c r="AB2379"/>
  <c r="AB2380"/>
  <c r="AB2383"/>
  <c r="V2374"/>
  <c r="AA2374" s="1"/>
  <c r="S2375"/>
  <c r="X2375" s="1"/>
  <c r="Z2376"/>
  <c r="AA2380"/>
  <c r="AB2381"/>
  <c r="AA2383"/>
  <c r="T2384"/>
  <c r="Y2384" s="1"/>
  <c r="V2373"/>
  <c r="AA2373" s="1"/>
  <c r="U2374"/>
  <c r="Z2374" s="1"/>
  <c r="X2376"/>
  <c r="AA2381"/>
  <c r="AA2382"/>
  <c r="Y2383"/>
  <c r="S2384"/>
  <c r="X2384" s="1"/>
  <c r="AB2372"/>
  <c r="U2373"/>
  <c r="Z2373" s="1"/>
  <c r="T2374"/>
  <c r="Y2374" s="1"/>
  <c r="Z2381"/>
  <c r="Z2382"/>
  <c r="X2383"/>
  <c r="AA2372"/>
  <c r="AB2373"/>
  <c r="Z2375"/>
  <c r="T2376"/>
  <c r="Y2376" s="1"/>
  <c r="Y2382"/>
  <c r="U2383"/>
  <c r="Z2383" s="1"/>
  <c r="X2371"/>
  <c r="AB2371"/>
  <c r="X2370"/>
  <c r="AB2370"/>
  <c r="AA2370"/>
  <c r="AA2371"/>
  <c r="Z2372"/>
  <c r="Y2373"/>
  <c r="X2374"/>
  <c r="AB2378"/>
  <c r="AA2379"/>
  <c r="Z2380"/>
  <c r="Y2381"/>
  <c r="X2382"/>
  <c r="Z2370"/>
  <c r="Z2371"/>
  <c r="Y2372"/>
  <c r="X2373"/>
  <c r="AB2377"/>
  <c r="AA2378"/>
  <c r="Z2379"/>
  <c r="Y2380"/>
  <c r="X2381"/>
  <c r="Y2370"/>
  <c r="Y2371"/>
  <c r="X2372"/>
  <c r="AB2376"/>
  <c r="AA2377"/>
  <c r="Z2378"/>
  <c r="Y2379"/>
  <c r="X2380"/>
  <c r="AB2384"/>
  <c r="W2510"/>
  <c r="AB2510" s="1"/>
  <c r="X2515"/>
  <c r="AB2511"/>
  <c r="AA2511"/>
  <c r="Y2514"/>
  <c r="W2518"/>
  <c r="AB2518" s="1"/>
  <c r="Z2520"/>
  <c r="Y2513"/>
  <c r="T2511"/>
  <c r="Y2511" s="1"/>
  <c r="AA2512"/>
  <c r="AB2515"/>
  <c r="AB2516"/>
  <c r="AB2519"/>
  <c r="V2510"/>
  <c r="AA2510" s="1"/>
  <c r="S2511"/>
  <c r="X2511" s="1"/>
  <c r="Z2512"/>
  <c r="AA2516"/>
  <c r="AB2517"/>
  <c r="AA2519"/>
  <c r="T2520"/>
  <c r="Y2520" s="1"/>
  <c r="V2509"/>
  <c r="AA2509" s="1"/>
  <c r="U2510"/>
  <c r="Z2510" s="1"/>
  <c r="X2512"/>
  <c r="S2513"/>
  <c r="X2513" s="1"/>
  <c r="AA2517"/>
  <c r="AA2518"/>
  <c r="Y2519"/>
  <c r="S2520"/>
  <c r="X2520" s="1"/>
  <c r="AB2508"/>
  <c r="U2509"/>
  <c r="Z2509" s="1"/>
  <c r="T2510"/>
  <c r="Y2510" s="1"/>
  <c r="Z2517"/>
  <c r="Z2518"/>
  <c r="X2519"/>
  <c r="AA2508"/>
  <c r="AB2509"/>
  <c r="Z2511"/>
  <c r="T2512"/>
  <c r="Y2512" s="1"/>
  <c r="Y2518"/>
  <c r="U2519"/>
  <c r="Z2519" s="1"/>
  <c r="X2507"/>
  <c r="AB2507"/>
  <c r="X2506"/>
  <c r="AB2506"/>
  <c r="AA2506"/>
  <c r="AA2507"/>
  <c r="Z2508"/>
  <c r="Y2509"/>
  <c r="X2510"/>
  <c r="AB2514"/>
  <c r="AA2515"/>
  <c r="Z2516"/>
  <c r="Y2517"/>
  <c r="X2518"/>
  <c r="Z2506"/>
  <c r="Z2507"/>
  <c r="Y2508"/>
  <c r="X2509"/>
  <c r="AB2513"/>
  <c r="AA2514"/>
  <c r="Z2515"/>
  <c r="Y2516"/>
  <c r="X2517"/>
  <c r="Y2506"/>
  <c r="Y2507"/>
  <c r="X2508"/>
  <c r="AB2512"/>
  <c r="AA2513"/>
  <c r="Z2514"/>
  <c r="Y2515"/>
  <c r="X2516"/>
  <c r="AB2520"/>
  <c r="X2761"/>
  <c r="Z2750"/>
  <c r="T2748"/>
  <c r="Y2748" s="1"/>
  <c r="AB2757"/>
  <c r="T2747"/>
  <c r="Y2747" s="1"/>
  <c r="V2750"/>
  <c r="AA2750" s="1"/>
  <c r="AA2757"/>
  <c r="AB2749"/>
  <c r="Z2759"/>
  <c r="X2760"/>
  <c r="AA2749"/>
  <c r="Y2759"/>
  <c r="S2750"/>
  <c r="X2750" s="1"/>
  <c r="Y2752"/>
  <c r="X2753"/>
  <c r="T2757"/>
  <c r="Y2757" s="1"/>
  <c r="AA2758"/>
  <c r="AB2761"/>
  <c r="Z2751"/>
  <c r="X2752"/>
  <c r="V2756"/>
  <c r="AA2756" s="1"/>
  <c r="S2757"/>
  <c r="X2757" s="1"/>
  <c r="Z2758"/>
  <c r="U2749"/>
  <c r="Z2749" s="1"/>
  <c r="X2751"/>
  <c r="Y2751"/>
  <c r="V2755"/>
  <c r="AA2755" s="1"/>
  <c r="U2756"/>
  <c r="Z2756" s="1"/>
  <c r="X2758"/>
  <c r="S2759"/>
  <c r="X2759" s="1"/>
  <c r="T2749"/>
  <c r="Y2749" s="1"/>
  <c r="AB2753"/>
  <c r="AB2754"/>
  <c r="U2755"/>
  <c r="Z2755" s="1"/>
  <c r="T2756"/>
  <c r="Y2756" s="1"/>
  <c r="S2749"/>
  <c r="X2749" s="1"/>
  <c r="Y2750"/>
  <c r="AA2754"/>
  <c r="AB2755"/>
  <c r="Z2757"/>
  <c r="T2758"/>
  <c r="Y2758" s="1"/>
  <c r="Z2748"/>
  <c r="V2748"/>
  <c r="AA2748" s="1"/>
  <c r="Z2747"/>
  <c r="AA2747"/>
  <c r="AA3639"/>
  <c r="S2747"/>
  <c r="X2747" s="1"/>
  <c r="S2748"/>
  <c r="X2748" s="1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Z3639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AB3646"/>
  <c r="W2750"/>
  <c r="AB2750" s="1"/>
  <c r="V2751"/>
  <c r="AA2751" s="1"/>
  <c r="U2752"/>
  <c r="Z2752" s="1"/>
  <c r="T2753"/>
  <c r="Y2753" s="1"/>
  <c r="S2754"/>
  <c r="X2754" s="1"/>
  <c r="W2758"/>
  <c r="AB2758" s="1"/>
  <c r="V2759"/>
  <c r="AA2759" s="1"/>
  <c r="U2760"/>
  <c r="Z2760" s="1"/>
  <c r="T2761"/>
  <c r="Y2761" s="1"/>
  <c r="AA3646"/>
  <c r="AB3636"/>
  <c r="AB3638"/>
  <c r="Z3648"/>
  <c r="X3649"/>
  <c r="AA3638"/>
  <c r="Y3648"/>
  <c r="S3639"/>
  <c r="X3639" s="1"/>
  <c r="Y3641"/>
  <c r="X3642"/>
  <c r="T3646"/>
  <c r="Y3646" s="1"/>
  <c r="AA3647"/>
  <c r="AB3650"/>
  <c r="Z3637"/>
  <c r="Z3640"/>
  <c r="X3641"/>
  <c r="V3645"/>
  <c r="AA3645" s="1"/>
  <c r="S3646"/>
  <c r="X3646" s="1"/>
  <c r="Z3647"/>
  <c r="AA3636"/>
  <c r="Y3637"/>
  <c r="AB3637"/>
  <c r="U3638"/>
  <c r="Z3638" s="1"/>
  <c r="X3640"/>
  <c r="Y3640"/>
  <c r="V3644"/>
  <c r="AA3644" s="1"/>
  <c r="U3645"/>
  <c r="Z3645" s="1"/>
  <c r="X3647"/>
  <c r="S3648"/>
  <c r="X3648" s="1"/>
  <c r="Z3636"/>
  <c r="T3638"/>
  <c r="Y3638" s="1"/>
  <c r="AB3642"/>
  <c r="AB3643"/>
  <c r="U3644"/>
  <c r="Z3644" s="1"/>
  <c r="T3645"/>
  <c r="Y3645" s="1"/>
  <c r="Y3636"/>
  <c r="V3637"/>
  <c r="AA3637" s="1"/>
  <c r="S3638"/>
  <c r="X3638" s="1"/>
  <c r="Y3639"/>
  <c r="AA3643"/>
  <c r="AB3644"/>
  <c r="Z3646"/>
  <c r="T3647"/>
  <c r="Y3647" s="1"/>
  <c r="S3636"/>
  <c r="X3636" s="1"/>
  <c r="S3637"/>
  <c r="X3637" s="1"/>
  <c r="W3641"/>
  <c r="AB3641" s="1"/>
  <c r="V3642"/>
  <c r="AA3642" s="1"/>
  <c r="U3643"/>
  <c r="Z3643" s="1"/>
  <c r="T3644"/>
  <c r="Y3644" s="1"/>
  <c r="S3645"/>
  <c r="X3645" s="1"/>
  <c r="W3649"/>
  <c r="AB3649" s="1"/>
  <c r="V3650"/>
  <c r="AA3650" s="1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50"/>
  <c r="Z3650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AA4018"/>
  <c r="AB4026"/>
  <c r="AA4019"/>
  <c r="Z4019"/>
  <c r="Z4020"/>
  <c r="Y4020"/>
  <c r="Y4021"/>
  <c r="Y4022"/>
  <c r="X4015"/>
  <c r="X4021"/>
  <c r="X4022"/>
  <c r="S1638"/>
  <c r="X1638" s="1"/>
  <c r="S4014"/>
  <c r="X4014" s="1"/>
  <c r="AB4017"/>
  <c r="W4018"/>
  <c r="AB4018" s="1"/>
  <c r="W4019"/>
  <c r="AB4019" s="1"/>
  <c r="V4020"/>
  <c r="AA4020" s="1"/>
  <c r="U4021"/>
  <c r="Z4021" s="1"/>
  <c r="W4025"/>
  <c r="AB4025" s="1"/>
  <c r="AB1634"/>
  <c r="AA1635"/>
  <c r="W4016"/>
  <c r="AB4016" s="1"/>
  <c r="V4017"/>
  <c r="AA4017" s="1"/>
  <c r="U4018"/>
  <c r="Z4018" s="1"/>
  <c r="T4019"/>
  <c r="Y4019" s="1"/>
  <c r="S4020"/>
  <c r="X4020" s="1"/>
  <c r="W4024"/>
  <c r="AB4024" s="1"/>
  <c r="V4025"/>
  <c r="AA4025" s="1"/>
  <c r="U4026"/>
  <c r="Z4026" s="1"/>
  <c r="T4027"/>
  <c r="Y4027" s="1"/>
  <c r="S4028"/>
  <c r="X4028" s="1"/>
  <c r="AC4028" s="1"/>
  <c r="W4014"/>
  <c r="AB4014" s="1"/>
  <c r="W4015"/>
  <c r="AB4015" s="1"/>
  <c r="V4016"/>
  <c r="AA4016" s="1"/>
  <c r="U4017"/>
  <c r="Z4017" s="1"/>
  <c r="T4018"/>
  <c r="Y4018" s="1"/>
  <c r="S4019"/>
  <c r="X4019" s="1"/>
  <c r="W4023"/>
  <c r="AB4023" s="1"/>
  <c r="AC4023" s="1"/>
  <c r="V4024"/>
  <c r="AA4024" s="1"/>
  <c r="U4025"/>
  <c r="Z4025" s="1"/>
  <c r="T4026"/>
  <c r="Y4026" s="1"/>
  <c r="S4027"/>
  <c r="X402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73"/>
  <c r="Y4073" s="1"/>
  <c r="AB4073"/>
  <c r="AA407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708"/>
  <c r="Y4708" s="1"/>
  <c r="AC1102"/>
  <c r="X4708"/>
  <c r="AB4712"/>
  <c r="AB4713"/>
  <c r="AC4713" s="1"/>
  <c r="AC4710"/>
  <c r="AC4711"/>
  <c r="AC4709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500"/>
  <c r="Y3500"/>
  <c r="AB3500"/>
  <c r="AA3500"/>
  <c r="AA3742"/>
  <c r="AB3742"/>
  <c r="U3742"/>
  <c r="Z3742" s="1"/>
  <c r="T3742"/>
  <c r="Y3742" s="1"/>
  <c r="S3742"/>
  <c r="X3742" s="1"/>
  <c r="AB3560"/>
  <c r="AA3560"/>
  <c r="Z3560"/>
  <c r="Y3560"/>
  <c r="X3560"/>
  <c r="Z1072"/>
  <c r="Y1072"/>
  <c r="X1072"/>
  <c r="X4210"/>
  <c r="AC4210" s="1"/>
  <c r="S3515"/>
  <c r="X3515" s="1"/>
  <c r="AC3515" s="1"/>
  <c r="Y3545"/>
  <c r="AC3545" s="1"/>
  <c r="Y3485"/>
  <c r="S3485"/>
  <c r="X3485" s="1"/>
  <c r="S3530"/>
  <c r="X3530" s="1"/>
  <c r="AC3530" s="1"/>
  <c r="X2611"/>
  <c r="AC2611" s="1"/>
  <c r="AC2596"/>
  <c r="Z2218"/>
  <c r="X2218"/>
  <c r="AA1719"/>
  <c r="X636"/>
  <c r="AC636" s="1"/>
  <c r="X621"/>
  <c r="AC621" s="1"/>
  <c r="Z230"/>
  <c r="S1719"/>
  <c r="X1719" s="1"/>
  <c r="AA1087"/>
  <c r="AA2082"/>
  <c r="V3712"/>
  <c r="AA3712" s="1"/>
  <c r="S2082"/>
  <c r="X2082" s="1"/>
  <c r="T260"/>
  <c r="Y260" s="1"/>
  <c r="S260"/>
  <c r="X260" s="1"/>
  <c r="S1087"/>
  <c r="X1087" s="1"/>
  <c r="S245"/>
  <c r="X245" s="1"/>
  <c r="AC245" s="1"/>
  <c r="S3712"/>
  <c r="X3712" s="1"/>
  <c r="X4707"/>
  <c r="AC4707" s="1"/>
  <c r="S1859"/>
  <c r="X1859" s="1"/>
  <c r="Y1858"/>
  <c r="Y4703"/>
  <c r="AC4703" s="1"/>
  <c r="AC4706"/>
  <c r="AC4705"/>
  <c r="AC4704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38"/>
  <c r="Y3938" s="1"/>
  <c r="Y3229"/>
  <c r="AA1403"/>
  <c r="S3938"/>
  <c r="X3938" s="1"/>
  <c r="S1403"/>
  <c r="X1403" s="1"/>
  <c r="S3229"/>
  <c r="X3229" s="1"/>
  <c r="T3214"/>
  <c r="Y3214" s="1"/>
  <c r="S1057"/>
  <c r="X1057" s="1"/>
  <c r="AC1057" s="1"/>
  <c r="AB3214"/>
  <c r="S3214"/>
  <c r="X321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5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49"/>
  <c r="U3850"/>
  <c r="Z3850" s="1"/>
  <c r="Y3851"/>
  <c r="S3860"/>
  <c r="X3860" s="1"/>
  <c r="W3856"/>
  <c r="AB3856" s="1"/>
  <c r="X3849"/>
  <c r="AA3848"/>
  <c r="AB3860"/>
  <c r="AB3861"/>
  <c r="X3848"/>
  <c r="AB3850"/>
  <c r="AB3852"/>
  <c r="AB3853"/>
  <c r="S3856"/>
  <c r="X3856" s="1"/>
  <c r="AB3862"/>
  <c r="AA3853"/>
  <c r="AA3862"/>
  <c r="AA3854"/>
  <c r="Z3862"/>
  <c r="Z3854"/>
  <c r="Z3855"/>
  <c r="X3857"/>
  <c r="AA3857"/>
  <c r="Z3858"/>
  <c r="Y3855"/>
  <c r="Y3856"/>
  <c r="W3851"/>
  <c r="AB3851" s="1"/>
  <c r="V3852"/>
  <c r="AA3852" s="1"/>
  <c r="U3853"/>
  <c r="Z3853" s="1"/>
  <c r="T3854"/>
  <c r="Y3854" s="1"/>
  <c r="S3855"/>
  <c r="X3855" s="1"/>
  <c r="W3859"/>
  <c r="AB3859" s="1"/>
  <c r="V3860"/>
  <c r="AA3860" s="1"/>
  <c r="U3861"/>
  <c r="Z3861" s="1"/>
  <c r="T3862"/>
  <c r="Y3862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W3848"/>
  <c r="AB3848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AC4701"/>
  <c r="AC4702"/>
  <c r="Y4700"/>
  <c r="AC4700" s="1"/>
  <c r="Y4696"/>
  <c r="AC4696" s="1"/>
  <c r="Y4697"/>
  <c r="AC4697" s="1"/>
  <c r="Y4698"/>
  <c r="AC4698" s="1"/>
  <c r="Y4699"/>
  <c r="AC4699" s="1"/>
  <c r="AC4694"/>
  <c r="AC4695"/>
  <c r="Y4693"/>
  <c r="AC4693" s="1"/>
  <c r="AC4692"/>
  <c r="Y4691"/>
  <c r="X4691"/>
  <c r="Y4690"/>
  <c r="AC4690" s="1"/>
  <c r="AC4688"/>
  <c r="AC4689"/>
  <c r="Y4687"/>
  <c r="X4687"/>
  <c r="AC4685"/>
  <c r="AC4686"/>
  <c r="AC4684"/>
  <c r="X4683"/>
  <c r="AC4683" s="1"/>
  <c r="Y4681"/>
  <c r="Y4682"/>
  <c r="X4681"/>
  <c r="X4682"/>
  <c r="AC4680"/>
  <c r="S4679"/>
  <c r="X4679" s="1"/>
  <c r="AC4679" s="1"/>
  <c r="AA4673"/>
  <c r="AB4671"/>
  <c r="AA4670"/>
  <c r="AB4667"/>
  <c r="AA4666"/>
  <c r="AA4662"/>
  <c r="AB4658"/>
  <c r="AB4654"/>
  <c r="AA4653"/>
  <c r="AB4646"/>
  <c r="AA4645"/>
  <c r="AB4639"/>
  <c r="AA4638"/>
  <c r="AB4673"/>
  <c r="V4671"/>
  <c r="AA4671" s="1"/>
  <c r="AB4670"/>
  <c r="AB4666"/>
  <c r="AA4665"/>
  <c r="AB4662"/>
  <c r="AA4661"/>
  <c r="AA4657"/>
  <c r="AB4653"/>
  <c r="AA4652"/>
  <c r="AB4645"/>
  <c r="AA4644"/>
  <c r="AB4638"/>
  <c r="AA4637"/>
  <c r="AA4672"/>
  <c r="AB4665"/>
  <c r="AB4661"/>
  <c r="AA4660"/>
  <c r="AB4657"/>
  <c r="AA4656"/>
  <c r="AB4652"/>
  <c r="AA4651"/>
  <c r="AB4644"/>
  <c r="AA4643"/>
  <c r="AB4637"/>
  <c r="AA4636"/>
  <c r="AA4667"/>
  <c r="AA4646"/>
  <c r="AB4640"/>
  <c r="AA4676"/>
  <c r="AB4672"/>
  <c r="AA4669"/>
  <c r="AA4664"/>
  <c r="AB4660"/>
  <c r="AA4659"/>
  <c r="AB4656"/>
  <c r="AB4651"/>
  <c r="AA4650"/>
  <c r="AB4643"/>
  <c r="AB4636"/>
  <c r="AA4635"/>
  <c r="AB4676"/>
  <c r="AA4675"/>
  <c r="AB4669"/>
  <c r="AB4664"/>
  <c r="AB4659"/>
  <c r="AA4655"/>
  <c r="AB4650"/>
  <c r="AA4649"/>
  <c r="AA4642"/>
  <c r="AB4635"/>
  <c r="AA4658"/>
  <c r="AA4654"/>
  <c r="AB4647"/>
  <c r="AA4639"/>
  <c r="AB4675"/>
  <c r="AA4674"/>
  <c r="AA4668"/>
  <c r="AA4663"/>
  <c r="AB4655"/>
  <c r="AB4649"/>
  <c r="AA4648"/>
  <c r="AB4642"/>
  <c r="AA4641"/>
  <c r="AB4674"/>
  <c r="AB4668"/>
  <c r="AB4663"/>
  <c r="AB4648"/>
  <c r="AA4647"/>
  <c r="AB4641"/>
  <c r="AA4640"/>
  <c r="X4676"/>
  <c r="X4675"/>
  <c r="X4674"/>
  <c r="X4673"/>
  <c r="X4672"/>
  <c r="X4671"/>
  <c r="X4670"/>
  <c r="X4669"/>
  <c r="X4668"/>
  <c r="X4667"/>
  <c r="X4666"/>
  <c r="X4665"/>
  <c r="X4664"/>
  <c r="X4663"/>
  <c r="X4662"/>
  <c r="X4661"/>
  <c r="X4660"/>
  <c r="X4659"/>
  <c r="X4658"/>
  <c r="X4657"/>
  <c r="X4656"/>
  <c r="X4655"/>
  <c r="X4654"/>
  <c r="X4653"/>
  <c r="X4652"/>
  <c r="X4651"/>
  <c r="X4650"/>
  <c r="X4649"/>
  <c r="X4648"/>
  <c r="X4647"/>
  <c r="X4646"/>
  <c r="X4645"/>
  <c r="X4644"/>
  <c r="X4643"/>
  <c r="X4642"/>
  <c r="X4641"/>
  <c r="X4640"/>
  <c r="X4639"/>
  <c r="X4638"/>
  <c r="X4637"/>
  <c r="X4636"/>
  <c r="X4635"/>
  <c r="Y4676"/>
  <c r="Y4675"/>
  <c r="Y4674"/>
  <c r="Y4673"/>
  <c r="Y4672"/>
  <c r="Y4671"/>
  <c r="Y4670"/>
  <c r="Y4669"/>
  <c r="Y4668"/>
  <c r="Y4667"/>
  <c r="Y4666"/>
  <c r="Y4665"/>
  <c r="Y4664"/>
  <c r="Y4663"/>
  <c r="Y4662"/>
  <c r="Y4661"/>
  <c r="Y4660"/>
  <c r="Y4659"/>
  <c r="Y4658"/>
  <c r="Y4657"/>
  <c r="Y4656"/>
  <c r="Y4655"/>
  <c r="Y4654"/>
  <c r="Y4653"/>
  <c r="Y4652"/>
  <c r="Y4651"/>
  <c r="Y4650"/>
  <c r="Y4649"/>
  <c r="Y4648"/>
  <c r="Y4647"/>
  <c r="Y4646"/>
  <c r="Y4645"/>
  <c r="Y4644"/>
  <c r="Y4643"/>
  <c r="Y4642"/>
  <c r="Y4641"/>
  <c r="Y4640"/>
  <c r="Y4639"/>
  <c r="Y4638"/>
  <c r="Y4637"/>
  <c r="Y4636"/>
  <c r="Y4635"/>
  <c r="Z4676"/>
  <c r="Z4675"/>
  <c r="Z4674"/>
  <c r="Z4673"/>
  <c r="Z4672"/>
  <c r="Z4671"/>
  <c r="Z4670"/>
  <c r="Z4669"/>
  <c r="Z4668"/>
  <c r="Z4667"/>
  <c r="Z4666"/>
  <c r="Z4665"/>
  <c r="Z4664"/>
  <c r="Z4663"/>
  <c r="Z4662"/>
  <c r="Z4661"/>
  <c r="Z4660"/>
  <c r="Z4659"/>
  <c r="Z4658"/>
  <c r="Z4657"/>
  <c r="Z4656"/>
  <c r="Z4655"/>
  <c r="Z4654"/>
  <c r="Z4653"/>
  <c r="Z4652"/>
  <c r="Z4651"/>
  <c r="Z4650"/>
  <c r="Z4649"/>
  <c r="Z4648"/>
  <c r="Z4647"/>
  <c r="Z4646"/>
  <c r="Z4645"/>
  <c r="Z4644"/>
  <c r="Z4643"/>
  <c r="Z4642"/>
  <c r="Z4641"/>
  <c r="Z4640"/>
  <c r="Z4639"/>
  <c r="Z4638"/>
  <c r="Z4637"/>
  <c r="Z4636"/>
  <c r="Z4635"/>
  <c r="Z4634"/>
  <c r="AB4634"/>
  <c r="S4634"/>
  <c r="X4634" s="1"/>
  <c r="X4545"/>
  <c r="W3687"/>
  <c r="AB3687" s="1"/>
  <c r="V3686"/>
  <c r="AA3686" s="1"/>
  <c r="W3686"/>
  <c r="AB3686" s="1"/>
  <c r="V3685"/>
  <c r="AA3685" s="1"/>
  <c r="W3685"/>
  <c r="AB3685" s="1"/>
  <c r="V3684"/>
  <c r="AA3684" s="1"/>
  <c r="Z3696"/>
  <c r="Z3695"/>
  <c r="Z3694"/>
  <c r="Z3693"/>
  <c r="Z3692"/>
  <c r="Z3691"/>
  <c r="Z3690"/>
  <c r="Z3689"/>
  <c r="Z3688"/>
  <c r="W3684"/>
  <c r="AB3684" s="1"/>
  <c r="V3683"/>
  <c r="AA3683" s="1"/>
  <c r="AA3696"/>
  <c r="AA3695"/>
  <c r="AA3694"/>
  <c r="AA3693"/>
  <c r="AA3692"/>
  <c r="AA3691"/>
  <c r="AA3690"/>
  <c r="AA3689"/>
  <c r="AA3688"/>
  <c r="W3683"/>
  <c r="AB3683" s="1"/>
  <c r="AB3696"/>
  <c r="AB3695"/>
  <c r="AB3694"/>
  <c r="AB3693"/>
  <c r="AB3692"/>
  <c r="AB3691"/>
  <c r="AB3690"/>
  <c r="AB3689"/>
  <c r="AB3688"/>
  <c r="AA3687"/>
  <c r="X3696"/>
  <c r="X3695"/>
  <c r="X3694"/>
  <c r="X3693"/>
  <c r="X3692"/>
  <c r="X3691"/>
  <c r="X3690"/>
  <c r="X3689"/>
  <c r="X3688"/>
  <c r="X3687"/>
  <c r="X3686"/>
  <c r="X3685"/>
  <c r="X3684"/>
  <c r="X3683"/>
  <c r="Y3696"/>
  <c r="Y3695"/>
  <c r="Y3694"/>
  <c r="Y3693"/>
  <c r="Y3692"/>
  <c r="Y3691"/>
  <c r="Y3690"/>
  <c r="Y3689"/>
  <c r="Y3688"/>
  <c r="Y3687"/>
  <c r="Y3686"/>
  <c r="Y3685"/>
  <c r="Y3684"/>
  <c r="Y3683"/>
  <c r="Z3687"/>
  <c r="Z3686"/>
  <c r="Z3685"/>
  <c r="Z3684"/>
  <c r="Z3683"/>
  <c r="W2700"/>
  <c r="AB2700" s="1"/>
  <c r="V2699"/>
  <c r="AA2699" s="1"/>
  <c r="W2692"/>
  <c r="AB2692" s="1"/>
  <c r="V2691"/>
  <c r="AA2691" s="1"/>
  <c r="W2699"/>
  <c r="AB2699" s="1"/>
  <c r="V2698"/>
  <c r="AA2698" s="1"/>
  <c r="W2691"/>
  <c r="AB2691" s="1"/>
  <c r="V2690"/>
  <c r="AA2690" s="1"/>
  <c r="W2698"/>
  <c r="AB2698" s="1"/>
  <c r="V2697"/>
  <c r="AA2697" s="1"/>
  <c r="AB2696"/>
  <c r="AA2695"/>
  <c r="W2690"/>
  <c r="AB2690" s="1"/>
  <c r="V2689"/>
  <c r="AA2689" s="1"/>
  <c r="W2697"/>
  <c r="AB2697" s="1"/>
  <c r="V2696"/>
  <c r="AA2696" s="1"/>
  <c r="W2689"/>
  <c r="AB2689" s="1"/>
  <c r="V2688"/>
  <c r="AA2688" s="1"/>
  <c r="AA2701"/>
  <c r="AB2694"/>
  <c r="AA2693"/>
  <c r="W2688"/>
  <c r="AB2688" s="1"/>
  <c r="AB2701"/>
  <c r="AA2700"/>
  <c r="W2695"/>
  <c r="AB2695" s="1"/>
  <c r="V2694"/>
  <c r="AA2694" s="1"/>
  <c r="AB2693"/>
  <c r="AA2692"/>
  <c r="X2701"/>
  <c r="X2700"/>
  <c r="X2699"/>
  <c r="X2698"/>
  <c r="X2697"/>
  <c r="X2696"/>
  <c r="X2695"/>
  <c r="X2694"/>
  <c r="X2693"/>
  <c r="X2692"/>
  <c r="X2691"/>
  <c r="X2690"/>
  <c r="X2689"/>
  <c r="X2688"/>
  <c r="Y2701"/>
  <c r="Y2700"/>
  <c r="Y2699"/>
  <c r="Y2698"/>
  <c r="Y2697"/>
  <c r="Y2696"/>
  <c r="Y2695"/>
  <c r="Y2694"/>
  <c r="Y2693"/>
  <c r="Y2692"/>
  <c r="Y2691"/>
  <c r="Y2690"/>
  <c r="Y2689"/>
  <c r="Y2688"/>
  <c r="Z2701"/>
  <c r="Z2700"/>
  <c r="Z2699"/>
  <c r="Z2696"/>
  <c r="Z2695"/>
  <c r="Z2694"/>
  <c r="Z2693"/>
  <c r="Z2692"/>
  <c r="Z2691"/>
  <c r="Z2690"/>
  <c r="Z2689"/>
  <c r="Z2688"/>
  <c r="W2323"/>
  <c r="AB2323" s="1"/>
  <c r="V2322"/>
  <c r="AA2322" s="1"/>
  <c r="AB2315"/>
  <c r="W2322"/>
  <c r="AB2322" s="1"/>
  <c r="V2321"/>
  <c r="AA2321" s="1"/>
  <c r="W2314"/>
  <c r="AB2314" s="1"/>
  <c r="V2313"/>
  <c r="AA2313" s="1"/>
  <c r="W2321"/>
  <c r="AB2321" s="1"/>
  <c r="V2320"/>
  <c r="AA2320" s="1"/>
  <c r="W2313"/>
  <c r="AB2313" s="1"/>
  <c r="V2312"/>
  <c r="AA2312" s="1"/>
  <c r="AA2314"/>
  <c r="W2320"/>
  <c r="AB2320" s="1"/>
  <c r="V2319"/>
  <c r="AA2319" s="1"/>
  <c r="AB2318"/>
  <c r="AA2317"/>
  <c r="W2312"/>
  <c r="AB2312" s="1"/>
  <c r="V2311"/>
  <c r="AA2311" s="1"/>
  <c r="AA2324"/>
  <c r="W2319"/>
  <c r="AB2319" s="1"/>
  <c r="V2318"/>
  <c r="AA2318" s="1"/>
  <c r="AB2317"/>
  <c r="AA2316"/>
  <c r="W2311"/>
  <c r="AB2311" s="1"/>
  <c r="AB2324"/>
  <c r="AA2323"/>
  <c r="AB2316"/>
  <c r="AA2315"/>
  <c r="X2324"/>
  <c r="X2323"/>
  <c r="X2322"/>
  <c r="X2321"/>
  <c r="X2320"/>
  <c r="X2319"/>
  <c r="X2318"/>
  <c r="X2317"/>
  <c r="X2316"/>
  <c r="X2315"/>
  <c r="X2314"/>
  <c r="X2313"/>
  <c r="X2312"/>
  <c r="X2311"/>
  <c r="Y2324"/>
  <c r="Y2323"/>
  <c r="Y2322"/>
  <c r="Y2321"/>
  <c r="Y2320"/>
  <c r="Y2319"/>
  <c r="Y2318"/>
  <c r="Y2317"/>
  <c r="Y2316"/>
  <c r="Y2315"/>
  <c r="Y2314"/>
  <c r="Y2313"/>
  <c r="Y2312"/>
  <c r="Y2311"/>
  <c r="Z2324"/>
  <c r="Z2323"/>
  <c r="Z2322"/>
  <c r="Z2321"/>
  <c r="Z2320"/>
  <c r="Z2319"/>
  <c r="Z2318"/>
  <c r="Z2317"/>
  <c r="Z2316"/>
  <c r="Z2315"/>
  <c r="Z2314"/>
  <c r="Z2313"/>
  <c r="Z2312"/>
  <c r="Z2311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86"/>
  <c r="Z4301"/>
  <c r="Y4286"/>
  <c r="Y4301"/>
  <c r="S4286"/>
  <c r="X4286" s="1"/>
  <c r="S4301"/>
  <c r="X4301" s="1"/>
  <c r="AC3863"/>
  <c r="X3470"/>
  <c r="AC3470" s="1"/>
  <c r="AC3455"/>
  <c r="X3380"/>
  <c r="AC3380" s="1"/>
  <c r="AA2917"/>
  <c r="AB2925"/>
  <c r="AA2918"/>
  <c r="AA2925"/>
  <c r="Z2918"/>
  <c r="Z2919"/>
  <c r="Y2919"/>
  <c r="Y2920"/>
  <c r="Z2926"/>
  <c r="X2914"/>
  <c r="X2920"/>
  <c r="X2921"/>
  <c r="AC2921" s="1"/>
  <c r="Y2927"/>
  <c r="S2913"/>
  <c r="X2913" s="1"/>
  <c r="AB2916"/>
  <c r="W2917"/>
  <c r="AB2917" s="1"/>
  <c r="W2918"/>
  <c r="AB2918" s="1"/>
  <c r="W2924"/>
  <c r="AB292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W2913"/>
  <c r="AB2913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Y2837"/>
  <c r="AC2837" s="1"/>
  <c r="Y2777"/>
  <c r="Z2792"/>
  <c r="Y2792"/>
  <c r="Z2807"/>
  <c r="AC2807" s="1"/>
  <c r="Z2822"/>
  <c r="Y2822"/>
  <c r="U2777"/>
  <c r="Z2777" s="1"/>
  <c r="S2777"/>
  <c r="X2777" s="1"/>
  <c r="AA2777"/>
  <c r="S2792"/>
  <c r="X2792" s="1"/>
  <c r="AA2792"/>
  <c r="AA2822"/>
  <c r="Z2521"/>
  <c r="Z2536"/>
  <c r="Y2521"/>
  <c r="Y2536"/>
  <c r="X2536"/>
  <c r="X2551"/>
  <c r="AC2551" s="1"/>
  <c r="X2566"/>
  <c r="AC2566" s="1"/>
  <c r="X2581"/>
  <c r="AC2581" s="1"/>
  <c r="Z2415"/>
  <c r="Z2430"/>
  <c r="Z2445"/>
  <c r="AA2415"/>
  <c r="AA2430"/>
  <c r="AA2445"/>
  <c r="AC2400"/>
  <c r="AA2253"/>
  <c r="AA2254"/>
  <c r="AB2262"/>
  <c r="Z2254"/>
  <c r="Z2255"/>
  <c r="AA2263"/>
  <c r="Y2255"/>
  <c r="Y2256"/>
  <c r="Y2257"/>
  <c r="X2250"/>
  <c r="X2256"/>
  <c r="X2257"/>
  <c r="S2249"/>
  <c r="X2249" s="1"/>
  <c r="AB2252"/>
  <c r="W2253"/>
  <c r="AB2253" s="1"/>
  <c r="W2254"/>
  <c r="AB2254" s="1"/>
  <c r="V2255"/>
  <c r="AA2255" s="1"/>
  <c r="U2256"/>
  <c r="Z2256" s="1"/>
  <c r="X2258"/>
  <c r="W2260"/>
  <c r="AB2260" s="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W2249"/>
  <c r="AB2249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84"/>
  <c r="AA3199"/>
  <c r="X4392"/>
  <c r="AC4392" s="1"/>
  <c r="X4058"/>
  <c r="AC4058" s="1"/>
  <c r="X3199"/>
  <c r="X3184"/>
  <c r="X3034"/>
  <c r="AC3034" s="1"/>
  <c r="AC3675"/>
  <c r="AB2280"/>
  <c r="AA2282"/>
  <c r="T4271"/>
  <c r="Y4271" s="1"/>
  <c r="AB2281"/>
  <c r="AA2290"/>
  <c r="Y2461"/>
  <c r="Z2469"/>
  <c r="Z4113"/>
  <c r="U4279"/>
  <c r="Z4279" s="1"/>
  <c r="AB4111"/>
  <c r="V4112"/>
  <c r="AA4112" s="1"/>
  <c r="AB4277"/>
  <c r="T4280"/>
  <c r="Y4280" s="1"/>
  <c r="AC3993"/>
  <c r="AC1773"/>
  <c r="S2291"/>
  <c r="X2291" s="1"/>
  <c r="S2491"/>
  <c r="X2491" s="1"/>
  <c r="U2504"/>
  <c r="Z2504" s="1"/>
  <c r="W2713"/>
  <c r="AB2713" s="1"/>
  <c r="S2733"/>
  <c r="X2733" s="1"/>
  <c r="S2982"/>
  <c r="X2982" s="1"/>
  <c r="S3306"/>
  <c r="X3306" s="1"/>
  <c r="T3358"/>
  <c r="Y3358" s="1"/>
  <c r="AC3358" s="1"/>
  <c r="V3370"/>
  <c r="AA3370" s="1"/>
  <c r="S3630"/>
  <c r="X3630" s="1"/>
  <c r="X1585"/>
  <c r="AC1585" s="1"/>
  <c r="Y1592"/>
  <c r="AB1770"/>
  <c r="X1789"/>
  <c r="X1827"/>
  <c r="AB1854"/>
  <c r="Y1969"/>
  <c r="AC1969" s="1"/>
  <c r="AB2118"/>
  <c r="AB2132"/>
  <c r="Y2283"/>
  <c r="AA2283"/>
  <c r="Y2285"/>
  <c r="Z2288"/>
  <c r="AA2291"/>
  <c r="Y2292"/>
  <c r="AB2366"/>
  <c r="X2681"/>
  <c r="Z3341"/>
  <c r="W2358"/>
  <c r="AB2358" s="1"/>
  <c r="V2465"/>
  <c r="AA2465" s="1"/>
  <c r="S2998"/>
  <c r="X2998" s="1"/>
  <c r="S3004"/>
  <c r="X3004" s="1"/>
  <c r="U3342"/>
  <c r="Z3342" s="1"/>
  <c r="W3346"/>
  <c r="AB3346" s="1"/>
  <c r="W3671"/>
  <c r="AB3671" s="1"/>
  <c r="AB1951"/>
  <c r="AA2119"/>
  <c r="AB2140"/>
  <c r="Z2283"/>
  <c r="X2286"/>
  <c r="Z2289"/>
  <c r="AB2290"/>
  <c r="AB2675"/>
  <c r="Z2707"/>
  <c r="Z2708"/>
  <c r="S2290"/>
  <c r="X2290" s="1"/>
  <c r="U2347"/>
  <c r="Z2347" s="1"/>
  <c r="AC2347" s="1"/>
  <c r="W2502"/>
  <c r="AB2502" s="1"/>
  <c r="U2709"/>
  <c r="Z2709" s="1"/>
  <c r="W2722"/>
  <c r="AB2722" s="1"/>
  <c r="T2725"/>
  <c r="Y2725" s="1"/>
  <c r="AC2725" s="1"/>
  <c r="S2944"/>
  <c r="X2944" s="1"/>
  <c r="V2978"/>
  <c r="AA2978" s="1"/>
  <c r="AB1588"/>
  <c r="X1765"/>
  <c r="Y1849"/>
  <c r="AC1849" s="1"/>
  <c r="Z1886"/>
  <c r="AC1886" s="1"/>
  <c r="X2113"/>
  <c r="Z2120"/>
  <c r="AB2133"/>
  <c r="Z2282"/>
  <c r="Y2289"/>
  <c r="AB2294"/>
  <c r="X2983"/>
  <c r="Z2996"/>
  <c r="AC2996" s="1"/>
  <c r="AC4340"/>
  <c r="W2286"/>
  <c r="AB2286" s="1"/>
  <c r="V2367"/>
  <c r="AA2367" s="1"/>
  <c r="V2466"/>
  <c r="AA2466" s="1"/>
  <c r="V2662"/>
  <c r="AA2662" s="1"/>
  <c r="AB1785"/>
  <c r="AA1952"/>
  <c r="AA2133"/>
  <c r="AB2141"/>
  <c r="AB2338"/>
  <c r="AB2467"/>
  <c r="AB2979"/>
  <c r="W2287"/>
  <c r="AB2287" s="1"/>
  <c r="U2498"/>
  <c r="Z2498" s="1"/>
  <c r="AC2498" s="1"/>
  <c r="V2676"/>
  <c r="AA2676" s="1"/>
  <c r="S2718"/>
  <c r="X2718" s="1"/>
  <c r="AC2718" s="1"/>
  <c r="V2957"/>
  <c r="AA2957" s="1"/>
  <c r="W2964"/>
  <c r="AB2964" s="1"/>
  <c r="S3335"/>
  <c r="X3335" s="1"/>
  <c r="V3626"/>
  <c r="AA362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80"/>
  <c r="Y2281"/>
  <c r="U2290"/>
  <c r="Z2290" s="1"/>
  <c r="U2332"/>
  <c r="Z2332" s="1"/>
  <c r="AC2332" s="1"/>
  <c r="AC2363"/>
  <c r="AA2474"/>
  <c r="S2476"/>
  <c r="X2476" s="1"/>
  <c r="T2951"/>
  <c r="Y2951" s="1"/>
  <c r="S2310"/>
  <c r="X2310" s="1"/>
  <c r="S2334"/>
  <c r="X2334" s="1"/>
  <c r="U2474"/>
  <c r="Z2474" s="1"/>
  <c r="V2663"/>
  <c r="AA2663" s="1"/>
  <c r="S2665"/>
  <c r="X2665" s="1"/>
  <c r="AC2665" s="1"/>
  <c r="W2706"/>
  <c r="AB2706" s="1"/>
  <c r="T2967"/>
  <c r="Y2967" s="1"/>
  <c r="AC2967" s="1"/>
  <c r="S2975"/>
  <c r="X2975" s="1"/>
  <c r="W2986"/>
  <c r="AB2986" s="1"/>
  <c r="V3633"/>
  <c r="AA363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80"/>
  <c r="Z2284"/>
  <c r="AA2287"/>
  <c r="Y2293"/>
  <c r="AA2339"/>
  <c r="AB2677"/>
  <c r="AA2715"/>
  <c r="X2726"/>
  <c r="AC2726" s="1"/>
  <c r="X3291"/>
  <c r="Z3658"/>
  <c r="W2288"/>
  <c r="AB2288" s="1"/>
  <c r="S2340"/>
  <c r="X2340" s="1"/>
  <c r="S2702"/>
  <c r="X2702" s="1"/>
  <c r="W2737"/>
  <c r="AB2737" s="1"/>
  <c r="T3298"/>
  <c r="Y3298" s="1"/>
  <c r="AC3298" s="1"/>
  <c r="W3310"/>
  <c r="AB3310" s="1"/>
  <c r="S3373"/>
  <c r="X3373" s="1"/>
  <c r="AC3373" s="1"/>
  <c r="W3624"/>
  <c r="AB362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82"/>
  <c r="Y2282" s="1"/>
  <c r="Z2291"/>
  <c r="X2294"/>
  <c r="AA2331"/>
  <c r="AA2354"/>
  <c r="AB2464"/>
  <c r="Y2468"/>
  <c r="Z2475"/>
  <c r="AC2483"/>
  <c r="Y2499"/>
  <c r="AC2499" s="1"/>
  <c r="Z2950"/>
  <c r="T2952"/>
  <c r="Y2952" s="1"/>
  <c r="AA2958"/>
  <c r="T2988"/>
  <c r="Y2988" s="1"/>
  <c r="S2989"/>
  <c r="X2989" s="1"/>
  <c r="AA3627"/>
  <c r="S2284"/>
  <c r="X2284" s="1"/>
  <c r="U2360"/>
  <c r="Z2360" s="1"/>
  <c r="S2463"/>
  <c r="X2463" s="1"/>
  <c r="S2469"/>
  <c r="X2469" s="1"/>
  <c r="W2472"/>
  <c r="AB2472" s="1"/>
  <c r="S2673"/>
  <c r="X2673" s="1"/>
  <c r="U2951"/>
  <c r="Z2951" s="1"/>
  <c r="U2958"/>
  <c r="Z2958" s="1"/>
  <c r="S2981"/>
  <c r="X2981" s="1"/>
  <c r="W3323"/>
  <c r="AB3323" s="1"/>
  <c r="U3340"/>
  <c r="Z334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80"/>
  <c r="AA2280" s="1"/>
  <c r="V2281"/>
  <c r="AA2281" s="1"/>
  <c r="X2285"/>
  <c r="X2292"/>
  <c r="S2325"/>
  <c r="X2325" s="1"/>
  <c r="T2348"/>
  <c r="Y2348" s="1"/>
  <c r="AC2348" s="1"/>
  <c r="AC2484"/>
  <c r="AC2666"/>
  <c r="S2687"/>
  <c r="X2687" s="1"/>
  <c r="AB2977"/>
  <c r="AA2995"/>
  <c r="AC4339"/>
  <c r="X2282"/>
  <c r="Y2291"/>
  <c r="Y2333"/>
  <c r="AB2345"/>
  <c r="Z2466"/>
  <c r="Z2467"/>
  <c r="X2468"/>
  <c r="AB2475"/>
  <c r="AB2496"/>
  <c r="X2657"/>
  <c r="Z2663"/>
  <c r="AA2706"/>
  <c r="AB2707"/>
  <c r="AB2714"/>
  <c r="X2732"/>
  <c r="AB2985"/>
  <c r="AB3664"/>
  <c r="AB3988"/>
  <c r="X4107"/>
  <c r="AB2353"/>
  <c r="AA2359"/>
  <c r="AA2503"/>
  <c r="AB2676"/>
  <c r="AA2707"/>
  <c r="AB2715"/>
  <c r="AB2978"/>
  <c r="AA3324"/>
  <c r="AB3338"/>
  <c r="AB3370"/>
  <c r="AA3657"/>
  <c r="AA3701"/>
  <c r="AC3811"/>
  <c r="AB3996"/>
  <c r="AA4093"/>
  <c r="AA4124"/>
  <c r="AB4274"/>
  <c r="AA3702"/>
  <c r="Y3796"/>
  <c r="Z3801"/>
  <c r="X3827"/>
  <c r="X3833"/>
  <c r="Z3838"/>
  <c r="Z3840"/>
  <c r="AB3989"/>
  <c r="X4000"/>
  <c r="Y4044"/>
  <c r="AA4094"/>
  <c r="AA4101"/>
  <c r="AA4125"/>
  <c r="AA4132"/>
  <c r="Y4264"/>
  <c r="AC4264" s="1"/>
  <c r="AB2661"/>
  <c r="AA2677"/>
  <c r="AA2678"/>
  <c r="Y2708"/>
  <c r="Y2709"/>
  <c r="Y2710"/>
  <c r="Z2715"/>
  <c r="Z2716"/>
  <c r="X2852"/>
  <c r="AC2852" s="1"/>
  <c r="S2945"/>
  <c r="X2945" s="1"/>
  <c r="AB2948"/>
  <c r="S2952"/>
  <c r="X2952" s="1"/>
  <c r="X2960"/>
  <c r="AA2979"/>
  <c r="AA2980"/>
  <c r="AA2986"/>
  <c r="T2997"/>
  <c r="Y2997" s="1"/>
  <c r="AC2997" s="1"/>
  <c r="Z3154"/>
  <c r="AC3154" s="1"/>
  <c r="AB3295"/>
  <c r="S3299"/>
  <c r="X3299" s="1"/>
  <c r="S3305"/>
  <c r="X3305" s="1"/>
  <c r="U3312"/>
  <c r="Z3312" s="1"/>
  <c r="AC3312" s="1"/>
  <c r="X3320"/>
  <c r="Z3325"/>
  <c r="S3336"/>
  <c r="X3336" s="1"/>
  <c r="AB3339"/>
  <c r="S3342"/>
  <c r="X3342" s="1"/>
  <c r="S3343"/>
  <c r="X3343" s="1"/>
  <c r="X3351"/>
  <c r="T3628"/>
  <c r="Y3628" s="1"/>
  <c r="T3629"/>
  <c r="Y3629" s="1"/>
  <c r="AB3632"/>
  <c r="Y3659"/>
  <c r="AC3659" s="1"/>
  <c r="Z3666"/>
  <c r="S3682"/>
  <c r="X3682" s="1"/>
  <c r="Z3702"/>
  <c r="Z3703"/>
  <c r="S3774"/>
  <c r="X3774" s="1"/>
  <c r="T3826"/>
  <c r="Y3826" s="1"/>
  <c r="AC3826" s="1"/>
  <c r="Y3839"/>
  <c r="AA3989"/>
  <c r="S3999"/>
  <c r="X3999" s="1"/>
  <c r="U4006"/>
  <c r="Z4006" s="1"/>
  <c r="AC4006" s="1"/>
  <c r="Z4094"/>
  <c r="Z4095"/>
  <c r="AB4108"/>
  <c r="Z4125"/>
  <c r="Z4126"/>
  <c r="AB4169"/>
  <c r="T4195"/>
  <c r="Y4195" s="1"/>
  <c r="AC4195" s="1"/>
  <c r="X4257"/>
  <c r="AB4275"/>
  <c r="AA4283"/>
  <c r="Y4347"/>
  <c r="Y4348"/>
  <c r="X4349"/>
  <c r="U2281"/>
  <c r="Z2281" s="1"/>
  <c r="X2283"/>
  <c r="AA2288"/>
  <c r="AA2289"/>
  <c r="Y2290"/>
  <c r="S2326"/>
  <c r="X2326" s="1"/>
  <c r="X2341"/>
  <c r="Y2361"/>
  <c r="Z2368"/>
  <c r="AB2473"/>
  <c r="T2475"/>
  <c r="Y2475" s="1"/>
  <c r="S2477"/>
  <c r="X2477" s="1"/>
  <c r="X2492"/>
  <c r="S2658"/>
  <c r="X2658" s="1"/>
  <c r="U2664"/>
  <c r="Z2664" s="1"/>
  <c r="X2672"/>
  <c r="Z2679"/>
  <c r="AC2679" s="1"/>
  <c r="X2703"/>
  <c r="X2709"/>
  <c r="X2710"/>
  <c r="Y2716"/>
  <c r="AA2723"/>
  <c r="AB2949"/>
  <c r="S2953"/>
  <c r="X2953" s="1"/>
  <c r="AB2956"/>
  <c r="S2959"/>
  <c r="X2959" s="1"/>
  <c r="V2965"/>
  <c r="AA2965" s="1"/>
  <c r="U2966"/>
  <c r="Z2966" s="1"/>
  <c r="AC2966" s="1"/>
  <c r="X2968"/>
  <c r="X2974"/>
  <c r="Z2979"/>
  <c r="Z2980"/>
  <c r="Z2981"/>
  <c r="S2990"/>
  <c r="X2990" s="1"/>
  <c r="X3005"/>
  <c r="AA3296"/>
  <c r="T3313"/>
  <c r="Y3313" s="1"/>
  <c r="AC3313" s="1"/>
  <c r="Y3326"/>
  <c r="AA3339"/>
  <c r="AB3340"/>
  <c r="S3344"/>
  <c r="X3344" s="1"/>
  <c r="AB3347"/>
  <c r="T3349"/>
  <c r="Y3349" s="1"/>
  <c r="S3350"/>
  <c r="X3350" s="1"/>
  <c r="V3356"/>
  <c r="AA3356" s="1"/>
  <c r="U3357"/>
  <c r="Z3357" s="1"/>
  <c r="AC3357" s="1"/>
  <c r="X3359"/>
  <c r="X3365"/>
  <c r="AC3365" s="1"/>
  <c r="Z3371"/>
  <c r="S3622"/>
  <c r="X3622" s="1"/>
  <c r="AB3625"/>
  <c r="T3627"/>
  <c r="Y3627" s="1"/>
  <c r="S3628"/>
  <c r="X3628" s="1"/>
  <c r="S3629"/>
  <c r="X3629" s="1"/>
  <c r="U3635"/>
  <c r="Z3635" s="1"/>
  <c r="X3660"/>
  <c r="AC3660" s="1"/>
  <c r="AA3672"/>
  <c r="Y3703"/>
  <c r="Y3704"/>
  <c r="Z3727"/>
  <c r="AC3727" s="1"/>
  <c r="AB3778"/>
  <c r="S3782"/>
  <c r="X3782" s="1"/>
  <c r="S3788"/>
  <c r="X3788" s="1"/>
  <c r="AB3791"/>
  <c r="V3794"/>
  <c r="AA3794" s="1"/>
  <c r="U3795"/>
  <c r="Z3795" s="1"/>
  <c r="X3797"/>
  <c r="S3819"/>
  <c r="X3819" s="1"/>
  <c r="X3834"/>
  <c r="X3840"/>
  <c r="AA3997"/>
  <c r="T4007"/>
  <c r="Y4007" s="1"/>
  <c r="AC4007" s="1"/>
  <c r="V4013"/>
  <c r="AA4013" s="1"/>
  <c r="Y4095"/>
  <c r="Y4096"/>
  <c r="Y4097"/>
  <c r="Z4102"/>
  <c r="X4120"/>
  <c r="AC4120" s="1"/>
  <c r="Y4126"/>
  <c r="S4256"/>
  <c r="X4256" s="1"/>
  <c r="V4262"/>
  <c r="AA4262" s="1"/>
  <c r="U4263"/>
  <c r="Z4263" s="1"/>
  <c r="AC4263" s="1"/>
  <c r="AA4275"/>
  <c r="S4333"/>
  <c r="X4333" s="1"/>
  <c r="U4349"/>
  <c r="Z4349" s="1"/>
  <c r="AB2330"/>
  <c r="V2346"/>
  <c r="AA2346" s="1"/>
  <c r="X2349"/>
  <c r="X2362"/>
  <c r="AC2362" s="1"/>
  <c r="Y2369"/>
  <c r="AB2465"/>
  <c r="T2467"/>
  <c r="Y2467" s="1"/>
  <c r="AA2473"/>
  <c r="AB2481"/>
  <c r="V2497"/>
  <c r="AA2497" s="1"/>
  <c r="X2500"/>
  <c r="AB2662"/>
  <c r="T2664"/>
  <c r="Y2664" s="1"/>
  <c r="Y2680"/>
  <c r="AC2680" s="1"/>
  <c r="Z2686"/>
  <c r="AB2705"/>
  <c r="V2708"/>
  <c r="AA2708" s="1"/>
  <c r="X2711"/>
  <c r="X2717"/>
  <c r="AC2717" s="1"/>
  <c r="Z2724"/>
  <c r="AA2949"/>
  <c r="AA2950"/>
  <c r="AB2957"/>
  <c r="Y2980"/>
  <c r="Y2981"/>
  <c r="Y2982"/>
  <c r="Z2987"/>
  <c r="AB2994"/>
  <c r="W3009"/>
  <c r="AB3009" s="1"/>
  <c r="X3094"/>
  <c r="AC3094" s="1"/>
  <c r="X3109"/>
  <c r="AC3109" s="1"/>
  <c r="X3290"/>
  <c r="Z3297"/>
  <c r="AC3297" s="1"/>
  <c r="X3321"/>
  <c r="X3327"/>
  <c r="AC3327" s="1"/>
  <c r="AA3340"/>
  <c r="AA3341"/>
  <c r="AA3347"/>
  <c r="W3363"/>
  <c r="AB3363" s="1"/>
  <c r="V3364"/>
  <c r="AA3364" s="1"/>
  <c r="X3366"/>
  <c r="AC3366" s="1"/>
  <c r="Y3372"/>
  <c r="Z3425"/>
  <c r="AA3625"/>
  <c r="AB3626"/>
  <c r="AB3633"/>
  <c r="U3634"/>
  <c r="Z3634" s="1"/>
  <c r="T3635"/>
  <c r="Y3635" s="1"/>
  <c r="X3667"/>
  <c r="Z3673"/>
  <c r="X3704"/>
  <c r="X3705"/>
  <c r="AC3705" s="1"/>
  <c r="AA3779"/>
  <c r="AB3799"/>
  <c r="W3801"/>
  <c r="AB3801" s="1"/>
  <c r="V3802"/>
  <c r="AA3802" s="1"/>
  <c r="AB3823"/>
  <c r="AB3836"/>
  <c r="W3838"/>
  <c r="AB3838" s="1"/>
  <c r="V3839"/>
  <c r="AA3839" s="1"/>
  <c r="X3984"/>
  <c r="AC3984" s="1"/>
  <c r="Z3990"/>
  <c r="X4090"/>
  <c r="X4096"/>
  <c r="X4097"/>
  <c r="Y4103"/>
  <c r="AA4109"/>
  <c r="V4117"/>
  <c r="AA4117" s="1"/>
  <c r="U4118"/>
  <c r="Z4118" s="1"/>
  <c r="X4127"/>
  <c r="AC4127" s="1"/>
  <c r="AA4170"/>
  <c r="AA4276"/>
  <c r="Y4278"/>
  <c r="Z4284"/>
  <c r="AB4337"/>
  <c r="T4350"/>
  <c r="Y4350" s="1"/>
  <c r="S4351"/>
  <c r="X4351" s="1"/>
  <c r="V4353"/>
  <c r="AA4353" s="1"/>
  <c r="U4354"/>
  <c r="Z4354" s="1"/>
  <c r="U4422"/>
  <c r="Z4422" s="1"/>
  <c r="AC4422" s="1"/>
  <c r="U4601"/>
  <c r="Z4601" s="1"/>
  <c r="AC4601" s="1"/>
  <c r="U4619"/>
  <c r="Z4619" s="1"/>
  <c r="AC4619" s="1"/>
  <c r="AB3700"/>
  <c r="W3701"/>
  <c r="AB3701" s="1"/>
  <c r="X3773"/>
  <c r="Z3780"/>
  <c r="AC3780" s="1"/>
  <c r="S3789"/>
  <c r="X3789" s="1"/>
  <c r="U3793"/>
  <c r="Z3793" s="1"/>
  <c r="T3794"/>
  <c r="Y3794" s="1"/>
  <c r="S3795"/>
  <c r="X3795" s="1"/>
  <c r="V3800"/>
  <c r="AA3800" s="1"/>
  <c r="V3801"/>
  <c r="AA3801" s="1"/>
  <c r="U3802"/>
  <c r="Z3802" s="1"/>
  <c r="AA3824"/>
  <c r="AB3831"/>
  <c r="V3837"/>
  <c r="AA3837" s="1"/>
  <c r="V3838"/>
  <c r="AA3838" s="1"/>
  <c r="U3839"/>
  <c r="Z3839" s="1"/>
  <c r="T3840"/>
  <c r="Y3840" s="1"/>
  <c r="U3923"/>
  <c r="Z3923" s="1"/>
  <c r="AC3923" s="1"/>
  <c r="X3985"/>
  <c r="AC3985" s="1"/>
  <c r="Y3991"/>
  <c r="Z3998"/>
  <c r="AB4004"/>
  <c r="S4008"/>
  <c r="X4008" s="1"/>
  <c r="S4029"/>
  <c r="X4029" s="1"/>
  <c r="AC4029" s="1"/>
  <c r="S4044"/>
  <c r="X4044" s="1"/>
  <c r="S4089"/>
  <c r="X4089" s="1"/>
  <c r="AB4092"/>
  <c r="W4093"/>
  <c r="AB4093" s="1"/>
  <c r="W4094"/>
  <c r="AB4094" s="1"/>
  <c r="V4095"/>
  <c r="AA4095" s="1"/>
  <c r="U4096"/>
  <c r="Z4096" s="1"/>
  <c r="X4098"/>
  <c r="Z4110"/>
  <c r="X4112"/>
  <c r="AB4116"/>
  <c r="S4119"/>
  <c r="X4119" s="1"/>
  <c r="AC4119" s="1"/>
  <c r="AB4123"/>
  <c r="W4124"/>
  <c r="AB4124" s="1"/>
  <c r="Z4171"/>
  <c r="Z4276"/>
  <c r="Z4277"/>
  <c r="X4278"/>
  <c r="Y4285"/>
  <c r="AA4338"/>
  <c r="AB4351"/>
  <c r="AA4352"/>
  <c r="U4353"/>
  <c r="Z4353" s="1"/>
  <c r="T4354"/>
  <c r="Y4354" s="1"/>
  <c r="S4355"/>
  <c r="X4355" s="1"/>
  <c r="AC4355" s="1"/>
  <c r="T4377"/>
  <c r="Y4377" s="1"/>
  <c r="T4515"/>
  <c r="Y4515" s="1"/>
  <c r="T4570"/>
  <c r="Y4570" s="1"/>
  <c r="AC4570" s="1"/>
  <c r="T4576"/>
  <c r="Y4576" s="1"/>
  <c r="T4589"/>
  <c r="Y4589" s="1"/>
  <c r="AA3311"/>
  <c r="Y3341"/>
  <c r="Y3342"/>
  <c r="Y3343"/>
  <c r="Z3348"/>
  <c r="AB3355"/>
  <c r="AB3369"/>
  <c r="X3425"/>
  <c r="X3440"/>
  <c r="AC3440" s="1"/>
  <c r="X3621"/>
  <c r="Z3626"/>
  <c r="Z3627"/>
  <c r="Z3628"/>
  <c r="AA3634"/>
  <c r="AB3656"/>
  <c r="Y3781"/>
  <c r="AC3781" s="1"/>
  <c r="AA3792"/>
  <c r="AB3793"/>
  <c r="AB3800"/>
  <c r="X3818"/>
  <c r="Z3825"/>
  <c r="AC3825" s="1"/>
  <c r="AA3832"/>
  <c r="AB3837"/>
  <c r="AC3841"/>
  <c r="X3992"/>
  <c r="AC3992" s="1"/>
  <c r="AA4005"/>
  <c r="AB4012"/>
  <c r="AB4100"/>
  <c r="Y4111"/>
  <c r="AB4131"/>
  <c r="AB4261"/>
  <c r="S4265"/>
  <c r="X4265" s="1"/>
  <c r="Y4277"/>
  <c r="S4279"/>
  <c r="X4279" s="1"/>
  <c r="W4282"/>
  <c r="AB4282" s="1"/>
  <c r="X4332"/>
  <c r="AA4347"/>
  <c r="AA4348"/>
  <c r="U4361"/>
  <c r="Z4361" s="1"/>
  <c r="S4362"/>
  <c r="X4362" s="1"/>
  <c r="AC4362" s="1"/>
  <c r="S4377"/>
  <c r="X4377" s="1"/>
  <c r="S4576"/>
  <c r="X4576" s="1"/>
  <c r="S4589"/>
  <c r="X4589" s="1"/>
  <c r="AC4625"/>
  <c r="AC4613"/>
  <c r="AC4607"/>
  <c r="AC4595"/>
  <c r="AC4582"/>
  <c r="AC4539"/>
  <c r="AC4527"/>
  <c r="AC4521"/>
  <c r="AC4452"/>
  <c r="AC4437"/>
  <c r="AC4407"/>
  <c r="AC4356"/>
  <c r="S4347"/>
  <c r="X4347" s="1"/>
  <c r="S4348"/>
  <c r="X4348" s="1"/>
  <c r="W4352"/>
  <c r="AB4352" s="1"/>
  <c r="T4353"/>
  <c r="Y4353" s="1"/>
  <c r="S4354"/>
  <c r="X4354" s="1"/>
  <c r="W4358"/>
  <c r="AB4358" s="1"/>
  <c r="V4359"/>
  <c r="AA4359" s="1"/>
  <c r="U4360"/>
  <c r="Z4360" s="1"/>
  <c r="T4361"/>
  <c r="Y4361" s="1"/>
  <c r="W4349"/>
  <c r="AB4349" s="1"/>
  <c r="V4350"/>
  <c r="AA4350" s="1"/>
  <c r="U4351"/>
  <c r="Z4351" s="1"/>
  <c r="T4352"/>
  <c r="Y4352" s="1"/>
  <c r="S4353"/>
  <c r="X4353" s="1"/>
  <c r="W4357"/>
  <c r="AB4357" s="1"/>
  <c r="V4358"/>
  <c r="AA4358" s="1"/>
  <c r="U4359"/>
  <c r="Z4359" s="1"/>
  <c r="T4360"/>
  <c r="Y4360" s="1"/>
  <c r="S4361"/>
  <c r="X4361" s="1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AC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1" s="1"/>
  <c r="V4342"/>
  <c r="AA4342" s="1"/>
  <c r="U4343"/>
  <c r="Z4343" s="1"/>
  <c r="T4344"/>
  <c r="Y4344" s="1"/>
  <c r="S4345"/>
  <c r="X4345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1"/>
  <c r="AB4271" s="1"/>
  <c r="W4272"/>
  <c r="AB4272" s="1"/>
  <c r="AC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AC4270" s="1"/>
  <c r="W4256"/>
  <c r="AB4256" s="1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C4172"/>
  <c r="AC4173"/>
  <c r="W4167"/>
  <c r="AB4167" s="1"/>
  <c r="V4168"/>
  <c r="AA4168" s="1"/>
  <c r="U4169"/>
  <c r="Z4169" s="1"/>
  <c r="T4170"/>
  <c r="Y4170" s="1"/>
  <c r="S4171"/>
  <c r="X4171" s="1"/>
  <c r="W4175"/>
  <c r="AB4175" s="1"/>
  <c r="V4176"/>
  <c r="AA4176" s="1"/>
  <c r="U4177"/>
  <c r="Z4177" s="1"/>
  <c r="T4178"/>
  <c r="Y4178" s="1"/>
  <c r="S4179"/>
  <c r="X4179" s="1"/>
  <c r="AC4179" s="1"/>
  <c r="W4165"/>
  <c r="AB4165" s="1"/>
  <c r="W4166"/>
  <c r="AB4166" s="1"/>
  <c r="AC4166" s="1"/>
  <c r="V4167"/>
  <c r="AA4167" s="1"/>
  <c r="U4168"/>
  <c r="Z4168" s="1"/>
  <c r="T4169"/>
  <c r="Y4169" s="1"/>
  <c r="S4170"/>
  <c r="X4170" s="1"/>
  <c r="W4174"/>
  <c r="AB4174" s="1"/>
  <c r="AC4174" s="1"/>
  <c r="V4175"/>
  <c r="AA4175" s="1"/>
  <c r="U4176"/>
  <c r="Z4176" s="1"/>
  <c r="T4177"/>
  <c r="Y4177" s="1"/>
  <c r="S4178"/>
  <c r="X4178" s="1"/>
  <c r="AC4134"/>
  <c r="AC4128"/>
  <c r="W4122"/>
  <c r="AB4122" s="1"/>
  <c r="V4123"/>
  <c r="AA4123" s="1"/>
  <c r="U4124"/>
  <c r="Z4124" s="1"/>
  <c r="T4125"/>
  <c r="Y4125" s="1"/>
  <c r="S4126"/>
  <c r="X4126" s="1"/>
  <c r="W4130"/>
  <c r="AB4130" s="1"/>
  <c r="V4131"/>
  <c r="AA4131" s="1"/>
  <c r="U4132"/>
  <c r="Z4132" s="1"/>
  <c r="T4133"/>
  <c r="Y4133" s="1"/>
  <c r="W4121"/>
  <c r="AB4121" s="1"/>
  <c r="AC4121" s="1"/>
  <c r="V4122"/>
  <c r="AA4122" s="1"/>
  <c r="U4123"/>
  <c r="Z4123" s="1"/>
  <c r="T4124"/>
  <c r="Y4124" s="1"/>
  <c r="S4125"/>
  <c r="X4125" s="1"/>
  <c r="W4129"/>
  <c r="AB4129" s="1"/>
  <c r="AC4129" s="1"/>
  <c r="V4130"/>
  <c r="AA4130" s="1"/>
  <c r="U4131"/>
  <c r="Z4131" s="1"/>
  <c r="T4132"/>
  <c r="Y4132" s="1"/>
  <c r="S4133"/>
  <c r="X4133" s="1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W4104"/>
  <c r="AB4104" s="1"/>
  <c r="AC4104" s="1"/>
  <c r="W4105"/>
  <c r="AB4105" s="1"/>
  <c r="AC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091"/>
  <c r="AB4091" s="1"/>
  <c r="V4092"/>
  <c r="AA4092" s="1"/>
  <c r="U4093"/>
  <c r="Z4093" s="1"/>
  <c r="T4094"/>
  <c r="Y4094" s="1"/>
  <c r="S4095"/>
  <c r="X4095" s="1"/>
  <c r="W4099"/>
  <c r="AB4099" s="1"/>
  <c r="V4100"/>
  <c r="AA4100" s="1"/>
  <c r="U4101"/>
  <c r="Z4101" s="1"/>
  <c r="T4102"/>
  <c r="Y4102" s="1"/>
  <c r="S4103"/>
  <c r="X4103" s="1"/>
  <c r="W4089"/>
  <c r="AB4089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W3999"/>
  <c r="AB3999" s="1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87"/>
  <c r="AB3987" s="1"/>
  <c r="V3988"/>
  <c r="AA3988" s="1"/>
  <c r="U3989"/>
  <c r="Z3989" s="1"/>
  <c r="T3990"/>
  <c r="Y3990" s="1"/>
  <c r="S3991"/>
  <c r="X3991" s="1"/>
  <c r="W3995"/>
  <c r="AB3995" s="1"/>
  <c r="V3996"/>
  <c r="AA3996" s="1"/>
  <c r="U3997"/>
  <c r="Z3997" s="1"/>
  <c r="T3998"/>
  <c r="Y3998" s="1"/>
  <c r="W3986"/>
  <c r="AB3986" s="1"/>
  <c r="AC3986" s="1"/>
  <c r="V3987"/>
  <c r="AA3987" s="1"/>
  <c r="U3988"/>
  <c r="Z3988" s="1"/>
  <c r="T3989"/>
  <c r="Y3989" s="1"/>
  <c r="S3990"/>
  <c r="X3990" s="1"/>
  <c r="W3994"/>
  <c r="AB3994" s="1"/>
  <c r="AC3994" s="1"/>
  <c r="V3995"/>
  <c r="AA3995" s="1"/>
  <c r="U3996"/>
  <c r="Z3996" s="1"/>
  <c r="T3997"/>
  <c r="Y3997" s="1"/>
  <c r="S3998"/>
  <c r="X3998" s="1"/>
  <c r="AC3908"/>
  <c r="AC3893"/>
  <c r="AC3878"/>
  <c r="W3835"/>
  <c r="AB3835" s="1"/>
  <c r="V3836"/>
  <c r="AA3836" s="1"/>
  <c r="U3837"/>
  <c r="Z3837" s="1"/>
  <c r="T3838"/>
  <c r="Y3838" s="1"/>
  <c r="S3839"/>
  <c r="X3839" s="1"/>
  <c r="W3843"/>
  <c r="AB3843" s="1"/>
  <c r="V3844"/>
  <c r="AA3844" s="1"/>
  <c r="U3845"/>
  <c r="Z3845" s="1"/>
  <c r="T3846"/>
  <c r="Y3846" s="1"/>
  <c r="S3847"/>
  <c r="X3847" s="1"/>
  <c r="AC3847" s="1"/>
  <c r="W3833"/>
  <c r="AB3833" s="1"/>
  <c r="W3834"/>
  <c r="AB3834" s="1"/>
  <c r="V3835"/>
  <c r="AA3835" s="1"/>
  <c r="U3836"/>
  <c r="Z3836" s="1"/>
  <c r="T3837"/>
  <c r="Y3837" s="1"/>
  <c r="S3838"/>
  <c r="X3838" s="1"/>
  <c r="W3842"/>
  <c r="AB3842" s="1"/>
  <c r="V3843"/>
  <c r="AA3843" s="1"/>
  <c r="U3844"/>
  <c r="Z3844" s="1"/>
  <c r="T3845"/>
  <c r="Y3845" s="1"/>
  <c r="S3846"/>
  <c r="X3846" s="1"/>
  <c r="W3820"/>
  <c r="AB3820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W3806"/>
  <c r="AB3806" s="1"/>
  <c r="V3807"/>
  <c r="AA3807" s="1"/>
  <c r="U3808"/>
  <c r="Z3808" s="1"/>
  <c r="T3809"/>
  <c r="Y3809" s="1"/>
  <c r="S3810"/>
  <c r="X3810" s="1"/>
  <c r="AC3810" s="1"/>
  <c r="W3814"/>
  <c r="AB3814" s="1"/>
  <c r="V3815"/>
  <c r="AA3815" s="1"/>
  <c r="U3816"/>
  <c r="Z3816" s="1"/>
  <c r="T3817"/>
  <c r="Y3817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W3803"/>
  <c r="AB3803" s="1"/>
  <c r="AC3803" s="1"/>
  <c r="W3804"/>
  <c r="AB3804" s="1"/>
  <c r="V3805"/>
  <c r="AA3805" s="1"/>
  <c r="U3806"/>
  <c r="Z3806" s="1"/>
  <c r="T3807"/>
  <c r="Y3807" s="1"/>
  <c r="S3808"/>
  <c r="X3808" s="1"/>
  <c r="W3812"/>
  <c r="AB3812" s="1"/>
  <c r="AC3812" s="1"/>
  <c r="V3813"/>
  <c r="AA3813" s="1"/>
  <c r="U3814"/>
  <c r="Z3814" s="1"/>
  <c r="T3815"/>
  <c r="Y3815" s="1"/>
  <c r="S3816"/>
  <c r="X3816" s="1"/>
  <c r="Y3788"/>
  <c r="Y3789"/>
  <c r="X3790"/>
  <c r="AB3794"/>
  <c r="AA3795"/>
  <c r="Z3796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AC3787" s="1"/>
  <c r="W3773"/>
  <c r="AB3773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785"/>
  <c r="Y3785" s="1"/>
  <c r="S3786"/>
  <c r="X3786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0"/>
  <c r="Y3710" s="1"/>
  <c r="S3711"/>
  <c r="X3711" s="1"/>
  <c r="AC3711" s="1"/>
  <c r="W3697"/>
  <c r="AB3697" s="1"/>
  <c r="AC3697" s="1"/>
  <c r="W3698"/>
  <c r="AB3698" s="1"/>
  <c r="AC3698" s="1"/>
  <c r="V3699"/>
  <c r="AA3699" s="1"/>
  <c r="U3700"/>
  <c r="Z3700" s="1"/>
  <c r="T3701"/>
  <c r="Y3701" s="1"/>
  <c r="S3702"/>
  <c r="X3702" s="1"/>
  <c r="W3706"/>
  <c r="AB3706" s="1"/>
  <c r="V3707"/>
  <c r="AA3707" s="1"/>
  <c r="U3708"/>
  <c r="Z3708" s="1"/>
  <c r="T3709"/>
  <c r="Y3709" s="1"/>
  <c r="S3710"/>
  <c r="X3710" s="1"/>
  <c r="W3682"/>
  <c r="AB3682" s="1"/>
  <c r="AC3674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4"/>
  <c r="AB3654" s="1"/>
  <c r="V3655"/>
  <c r="AA3655" s="1"/>
  <c r="U3656"/>
  <c r="Z3656" s="1"/>
  <c r="T3657"/>
  <c r="Y3657" s="1"/>
  <c r="S3658"/>
  <c r="X3658" s="1"/>
  <c r="W3662"/>
  <c r="AB3662" s="1"/>
  <c r="V3663"/>
  <c r="AA3663" s="1"/>
  <c r="U3664"/>
  <c r="Z3664" s="1"/>
  <c r="T3665"/>
  <c r="Y3665" s="1"/>
  <c r="S3666"/>
  <c r="X3666" s="1"/>
  <c r="W3652"/>
  <c r="AB3652" s="1"/>
  <c r="AC3652" s="1"/>
  <c r="W3653"/>
  <c r="AB3653" s="1"/>
  <c r="V3654"/>
  <c r="AA3654" s="1"/>
  <c r="U3655"/>
  <c r="Z3655" s="1"/>
  <c r="T3656"/>
  <c r="Y3656" s="1"/>
  <c r="S3657"/>
  <c r="X3657" s="1"/>
  <c r="W3661"/>
  <c r="AB3661" s="1"/>
  <c r="AC3661" s="1"/>
  <c r="V3662"/>
  <c r="AA3662" s="1"/>
  <c r="U3663"/>
  <c r="Z3663" s="1"/>
  <c r="T3664"/>
  <c r="Y3664" s="1"/>
  <c r="S3665"/>
  <c r="X3665" s="1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S3635"/>
  <c r="X3635" s="1"/>
  <c r="W3621"/>
  <c r="AB3621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AC3410"/>
  <c r="AC3395"/>
  <c r="AC3374"/>
  <c r="W3368"/>
  <c r="AB3368" s="1"/>
  <c r="V3369"/>
  <c r="AA3369" s="1"/>
  <c r="U3370"/>
  <c r="Z3370" s="1"/>
  <c r="T3371"/>
  <c r="Y3371" s="1"/>
  <c r="S3372"/>
  <c r="X3372" s="1"/>
  <c r="W3376"/>
  <c r="AB3376" s="1"/>
  <c r="V3377"/>
  <c r="AA3377" s="1"/>
  <c r="U3378"/>
  <c r="Z3378" s="1"/>
  <c r="T3379"/>
  <c r="Y3379" s="1"/>
  <c r="W3367"/>
  <c r="AB3367" s="1"/>
  <c r="AC3367" s="1"/>
  <c r="V3368"/>
  <c r="AA3368" s="1"/>
  <c r="U3369"/>
  <c r="Z3369" s="1"/>
  <c r="T3370"/>
  <c r="Y3370" s="1"/>
  <c r="S3371"/>
  <c r="X3371" s="1"/>
  <c r="W3375"/>
  <c r="AB3375" s="1"/>
  <c r="AC3375" s="1"/>
  <c r="V3376"/>
  <c r="AA3376" s="1"/>
  <c r="U3377"/>
  <c r="Z3377" s="1"/>
  <c r="T3378"/>
  <c r="Y3378" s="1"/>
  <c r="S3379"/>
  <c r="X3379" s="1"/>
  <c r="AA3350"/>
  <c r="AA3351"/>
  <c r="Z3352"/>
  <c r="Y3353"/>
  <c r="X3354"/>
  <c r="W3352"/>
  <c r="AB3352" s="1"/>
  <c r="V3353"/>
  <c r="AA3353" s="1"/>
  <c r="U3354"/>
  <c r="Z3354" s="1"/>
  <c r="T3355"/>
  <c r="Y3355" s="1"/>
  <c r="S3356"/>
  <c r="X3356" s="1"/>
  <c r="W3360"/>
  <c r="AB3360" s="1"/>
  <c r="V3361"/>
  <c r="AA3361" s="1"/>
  <c r="U3362"/>
  <c r="Z3362" s="1"/>
  <c r="T3363"/>
  <c r="Y3363" s="1"/>
  <c r="S3364"/>
  <c r="X3364" s="1"/>
  <c r="W3350"/>
  <c r="AB3350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W3337"/>
  <c r="AB3337" s="1"/>
  <c r="V3338"/>
  <c r="AA3338" s="1"/>
  <c r="U3339"/>
  <c r="Z3339" s="1"/>
  <c r="T3340"/>
  <c r="Y3340" s="1"/>
  <c r="S3341"/>
  <c r="X3341" s="1"/>
  <c r="W3345"/>
  <c r="AB3345" s="1"/>
  <c r="V3346"/>
  <c r="AA3346" s="1"/>
  <c r="U3347"/>
  <c r="Z3347" s="1"/>
  <c r="T3348"/>
  <c r="Y3348" s="1"/>
  <c r="S3349"/>
  <c r="X3349" s="1"/>
  <c r="W3335"/>
  <c r="AB3335" s="1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AC3328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AC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AC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AC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AC3314" s="1"/>
  <c r="V3315"/>
  <c r="AA3315" s="1"/>
  <c r="U3316"/>
  <c r="Z3316" s="1"/>
  <c r="T3317"/>
  <c r="Y3317" s="1"/>
  <c r="S3318"/>
  <c r="X3318" s="1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V3300"/>
  <c r="AA3300" s="1"/>
  <c r="U3301"/>
  <c r="Z3301" s="1"/>
  <c r="T3302"/>
  <c r="Y3302" s="1"/>
  <c r="S3303"/>
  <c r="X3303" s="1"/>
  <c r="AC3169"/>
  <c r="AC3139"/>
  <c r="AC3124"/>
  <c r="AC3079"/>
  <c r="AC3064"/>
  <c r="AC3049"/>
  <c r="AC3019"/>
  <c r="AC3011"/>
  <c r="AC3012"/>
  <c r="W3006"/>
  <c r="AB3006" s="1"/>
  <c r="V3007"/>
  <c r="AA3007" s="1"/>
  <c r="U3008"/>
  <c r="Z3008" s="1"/>
  <c r="T3009"/>
  <c r="Y3009" s="1"/>
  <c r="S3010"/>
  <c r="X3010" s="1"/>
  <c r="AC3010" s="1"/>
  <c r="W3014"/>
  <c r="AB3014" s="1"/>
  <c r="V3015"/>
  <c r="AA3015" s="1"/>
  <c r="U3016"/>
  <c r="Z3016" s="1"/>
  <c r="T3017"/>
  <c r="Y3017" s="1"/>
  <c r="S3018"/>
  <c r="X3018" s="1"/>
  <c r="AC3018" s="1"/>
  <c r="W3004"/>
  <c r="AB3004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7"/>
  <c r="X3017" s="1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AC3003" s="1"/>
  <c r="W2989"/>
  <c r="AB2989" s="1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W2976"/>
  <c r="AB2976" s="1"/>
  <c r="V2977"/>
  <c r="AA2977" s="1"/>
  <c r="U2978"/>
  <c r="Z2978" s="1"/>
  <c r="T2979"/>
  <c r="Y2979" s="1"/>
  <c r="S2980"/>
  <c r="X2980" s="1"/>
  <c r="W2984"/>
  <c r="AB2984" s="1"/>
  <c r="V2985"/>
  <c r="AA2985" s="1"/>
  <c r="U2986"/>
  <c r="Z2986" s="1"/>
  <c r="T2987"/>
  <c r="Y2987" s="1"/>
  <c r="S2988"/>
  <c r="X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AC2936"/>
  <c r="AC2937"/>
  <c r="AA2929"/>
  <c r="AA2930"/>
  <c r="Z2931"/>
  <c r="Y2932"/>
  <c r="X2933"/>
  <c r="W2931"/>
  <c r="AB2931" s="1"/>
  <c r="V2932"/>
  <c r="AA2932" s="1"/>
  <c r="U2933"/>
  <c r="Z2933" s="1"/>
  <c r="T2934"/>
  <c r="Y2934" s="1"/>
  <c r="S2935"/>
  <c r="X2935" s="1"/>
  <c r="AC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AC2938" s="1"/>
  <c r="V2939"/>
  <c r="AA2939" s="1"/>
  <c r="U2940"/>
  <c r="Z2940" s="1"/>
  <c r="T2941"/>
  <c r="Y2941" s="1"/>
  <c r="S2942"/>
  <c r="X2942" s="1"/>
  <c r="AC2867"/>
  <c r="AC2739"/>
  <c r="AC2740"/>
  <c r="W2734"/>
  <c r="AB2734" s="1"/>
  <c r="V2735"/>
  <c r="AA2735" s="1"/>
  <c r="U2736"/>
  <c r="Z2736" s="1"/>
  <c r="T2737"/>
  <c r="Y2737" s="1"/>
  <c r="S2738"/>
  <c r="X2738" s="1"/>
  <c r="AC2738" s="1"/>
  <c r="W2742"/>
  <c r="AB2742" s="1"/>
  <c r="V2743"/>
  <c r="AA2743" s="1"/>
  <c r="U2744"/>
  <c r="Z2744" s="1"/>
  <c r="T2745"/>
  <c r="Y2745" s="1"/>
  <c r="S2746"/>
  <c r="X2746" s="1"/>
  <c r="AC2746" s="1"/>
  <c r="W2732"/>
  <c r="AB2732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W2720"/>
  <c r="AB2720" s="1"/>
  <c r="V2721"/>
  <c r="AA2721" s="1"/>
  <c r="U2722"/>
  <c r="Z2722" s="1"/>
  <c r="T2723"/>
  <c r="Y2723" s="1"/>
  <c r="S2724"/>
  <c r="X2724" s="1"/>
  <c r="W2719"/>
  <c r="AB2719" s="1"/>
  <c r="AC2719" s="1"/>
  <c r="V2720"/>
  <c r="AA2720" s="1"/>
  <c r="U2721"/>
  <c r="Z2721" s="1"/>
  <c r="T2722"/>
  <c r="Y2722" s="1"/>
  <c r="S2723"/>
  <c r="X2723" s="1"/>
  <c r="W2727"/>
  <c r="AB2727" s="1"/>
  <c r="V2728"/>
  <c r="AA2728" s="1"/>
  <c r="U2729"/>
  <c r="Z2729" s="1"/>
  <c r="T2730"/>
  <c r="Y2730" s="1"/>
  <c r="S2731"/>
  <c r="X2731" s="1"/>
  <c r="AC2731" s="1"/>
  <c r="V2727"/>
  <c r="AA2727" s="1"/>
  <c r="U2728"/>
  <c r="Z2728" s="1"/>
  <c r="T2729"/>
  <c r="Y2729" s="1"/>
  <c r="S2730"/>
  <c r="X2730" s="1"/>
  <c r="W2704"/>
  <c r="AB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W2702"/>
  <c r="AB2702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W2687"/>
  <c r="AB2687" s="1"/>
  <c r="W2674"/>
  <c r="AB2674" s="1"/>
  <c r="V2675"/>
  <c r="AA2675" s="1"/>
  <c r="U2676"/>
  <c r="Z2676" s="1"/>
  <c r="T2677"/>
  <c r="Y2677" s="1"/>
  <c r="S2678"/>
  <c r="X2678" s="1"/>
  <c r="W2682"/>
  <c r="AB2682" s="1"/>
  <c r="V2683"/>
  <c r="AA2683" s="1"/>
  <c r="U2684"/>
  <c r="Z2684" s="1"/>
  <c r="T2685"/>
  <c r="Y2685" s="1"/>
  <c r="S2686"/>
  <c r="X2686" s="1"/>
  <c r="W2672"/>
  <c r="AB2672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W2660"/>
  <c r="AB2660" s="1"/>
  <c r="V2661"/>
  <c r="AA2661" s="1"/>
  <c r="U2662"/>
  <c r="Z2662" s="1"/>
  <c r="T2663"/>
  <c r="Y2663" s="1"/>
  <c r="S2664"/>
  <c r="X2664" s="1"/>
  <c r="W2668"/>
  <c r="AB2668" s="1"/>
  <c r="V2669"/>
  <c r="AA2669" s="1"/>
  <c r="U2670"/>
  <c r="Z2670" s="1"/>
  <c r="T2671"/>
  <c r="Y2671" s="1"/>
  <c r="W2659"/>
  <c r="AB2659" s="1"/>
  <c r="V2660"/>
  <c r="AA2660" s="1"/>
  <c r="U2661"/>
  <c r="Z2661" s="1"/>
  <c r="T2662"/>
  <c r="Y2662" s="1"/>
  <c r="S2663"/>
  <c r="X2663" s="1"/>
  <c r="W2667"/>
  <c r="AB2667" s="1"/>
  <c r="AC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493"/>
  <c r="AB2493" s="1"/>
  <c r="V2494"/>
  <c r="AA2494" s="1"/>
  <c r="U2495"/>
  <c r="Z2495" s="1"/>
  <c r="T2496"/>
  <c r="Y2496" s="1"/>
  <c r="S2497"/>
  <c r="X2497" s="1"/>
  <c r="W2501"/>
  <c r="AB2501" s="1"/>
  <c r="V2502"/>
  <c r="AA2502" s="1"/>
  <c r="U2503"/>
  <c r="Z2503" s="1"/>
  <c r="T2504"/>
  <c r="Y2504" s="1"/>
  <c r="S2505"/>
  <c r="X2505" s="1"/>
  <c r="AC2505" s="1"/>
  <c r="W2491"/>
  <c r="AB2491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78"/>
  <c r="AB2478" s="1"/>
  <c r="V2479"/>
  <c r="AA2479" s="1"/>
  <c r="U2480"/>
  <c r="Z2480" s="1"/>
  <c r="T2481"/>
  <c r="Y2481" s="1"/>
  <c r="S2482"/>
  <c r="X2482" s="1"/>
  <c r="AC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AC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W2471"/>
  <c r="AB2471" s="1"/>
  <c r="V2472"/>
  <c r="AA2472" s="1"/>
  <c r="U2473"/>
  <c r="Z2473" s="1"/>
  <c r="T2474"/>
  <c r="Y2474" s="1"/>
  <c r="S2475"/>
  <c r="X2475" s="1"/>
  <c r="W2461"/>
  <c r="AB2461" s="1"/>
  <c r="W2462"/>
  <c r="AB2462" s="1"/>
  <c r="AC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357"/>
  <c r="AB2357" s="1"/>
  <c r="V2358"/>
  <c r="AA2358" s="1"/>
  <c r="U2359"/>
  <c r="Z2359" s="1"/>
  <c r="T2360"/>
  <c r="Y2360" s="1"/>
  <c r="S2361"/>
  <c r="X2361" s="1"/>
  <c r="W2365"/>
  <c r="AB2365" s="1"/>
  <c r="V2366"/>
  <c r="AA2366" s="1"/>
  <c r="U2367"/>
  <c r="Z2367" s="1"/>
  <c r="T2368"/>
  <c r="Y2368" s="1"/>
  <c r="S2369"/>
  <c r="X2369" s="1"/>
  <c r="W2355"/>
  <c r="AB2355" s="1"/>
  <c r="W2356"/>
  <c r="AB2356" s="1"/>
  <c r="AC2356" s="1"/>
  <c r="V2357"/>
  <c r="AA2357" s="1"/>
  <c r="U2358"/>
  <c r="Z2358" s="1"/>
  <c r="T2359"/>
  <c r="Y2359" s="1"/>
  <c r="S2360"/>
  <c r="X2360" s="1"/>
  <c r="W2364"/>
  <c r="AB2364" s="1"/>
  <c r="AC2364" s="1"/>
  <c r="V2365"/>
  <c r="AA2365" s="1"/>
  <c r="U2366"/>
  <c r="Z2366" s="1"/>
  <c r="T2367"/>
  <c r="Y2367" s="1"/>
  <c r="S2368"/>
  <c r="X2368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V2350"/>
  <c r="AA2350" s="1"/>
  <c r="U2351"/>
  <c r="Z2351" s="1"/>
  <c r="T2352"/>
  <c r="Y2352" s="1"/>
  <c r="S2353"/>
  <c r="X2353" s="1"/>
  <c r="AA2325"/>
  <c r="AA2326"/>
  <c r="Z2327"/>
  <c r="Y2328"/>
  <c r="X2329"/>
  <c r="AB2333"/>
  <c r="AA2334"/>
  <c r="Z2335"/>
  <c r="Y2336"/>
  <c r="X2337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W2310"/>
  <c r="AB2310" s="1"/>
  <c r="AC2302"/>
  <c r="AC2303"/>
  <c r="W2297"/>
  <c r="AB2297" s="1"/>
  <c r="V2298"/>
  <c r="AA2298" s="1"/>
  <c r="U2299"/>
  <c r="Z2299" s="1"/>
  <c r="T2300"/>
  <c r="Y2300" s="1"/>
  <c r="S2301"/>
  <c r="X2301" s="1"/>
  <c r="AC2301" s="1"/>
  <c r="W2305"/>
  <c r="AB2305" s="1"/>
  <c r="V2306"/>
  <c r="AA2306" s="1"/>
  <c r="U2307"/>
  <c r="Z2307" s="1"/>
  <c r="T2308"/>
  <c r="Y2308" s="1"/>
  <c r="S2309"/>
  <c r="X2309" s="1"/>
  <c r="AC2309" s="1"/>
  <c r="W2295"/>
  <c r="AB2295" s="1"/>
  <c r="AC2295" s="1"/>
  <c r="W2296"/>
  <c r="AB2296" s="1"/>
  <c r="AC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S2308"/>
  <c r="X2308" s="1"/>
  <c r="S2280"/>
  <c r="X2280" s="1"/>
  <c r="S2281"/>
  <c r="X2281" s="1"/>
  <c r="W2285"/>
  <c r="AB2285" s="1"/>
  <c r="V2286"/>
  <c r="AA2286" s="1"/>
  <c r="U2287"/>
  <c r="Z2287" s="1"/>
  <c r="T2288"/>
  <c r="Y2288" s="1"/>
  <c r="S2289"/>
  <c r="X2289" s="1"/>
  <c r="W2293"/>
  <c r="AB2293" s="1"/>
  <c r="V2294"/>
  <c r="AA2294" s="1"/>
  <c r="W2284"/>
  <c r="AB2284" s="1"/>
  <c r="V2285"/>
  <c r="AA2285" s="1"/>
  <c r="U2286"/>
  <c r="Z2286" s="1"/>
  <c r="T2287"/>
  <c r="Y2287" s="1"/>
  <c r="S2288"/>
  <c r="X2288" s="1"/>
  <c r="W2292"/>
  <c r="AB2292" s="1"/>
  <c r="V2293"/>
  <c r="AA2293" s="1"/>
  <c r="U2294"/>
  <c r="Z2294" s="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AC2264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776" l="1"/>
  <c r="AC2768"/>
  <c r="AD2769"/>
  <c r="AC2775"/>
  <c r="AC2244"/>
  <c r="AC4323"/>
  <c r="AC2774"/>
  <c r="AD2774" s="1"/>
  <c r="AC2765"/>
  <c r="AD2765" s="1"/>
  <c r="AC2773"/>
  <c r="AD2773" s="1"/>
  <c r="AC2766"/>
  <c r="AD2766" s="1"/>
  <c r="AC2767"/>
  <c r="AD2767" s="1"/>
  <c r="AD2775"/>
  <c r="AD2772"/>
  <c r="AD2764"/>
  <c r="AD2763"/>
  <c r="AD2771"/>
  <c r="AD2776"/>
  <c r="AD2768"/>
  <c r="AD2770"/>
  <c r="AC3252"/>
  <c r="AC2239"/>
  <c r="AC4322"/>
  <c r="AC2240"/>
  <c r="AC2243"/>
  <c r="AC2245"/>
  <c r="AC2241"/>
  <c r="AC2242"/>
  <c r="AC2234"/>
  <c r="AC2233"/>
  <c r="AC2246"/>
  <c r="AC2235"/>
  <c r="AC2236"/>
  <c r="AC2237"/>
  <c r="AC2238"/>
  <c r="AC4324"/>
  <c r="AC4319"/>
  <c r="AC4320"/>
  <c r="AC4325"/>
  <c r="AC4326"/>
  <c r="AC4327"/>
  <c r="AC4328"/>
  <c r="AC4329"/>
  <c r="AC4318"/>
  <c r="AC4316"/>
  <c r="AC4317"/>
  <c r="AC4321"/>
  <c r="AC4773"/>
  <c r="AC4769"/>
  <c r="AC4771"/>
  <c r="AC4748"/>
  <c r="AC1315"/>
  <c r="AD1315" s="1"/>
  <c r="AC4513"/>
  <c r="AC4778"/>
  <c r="AC4509"/>
  <c r="AC1052"/>
  <c r="AC4489"/>
  <c r="AD4489" s="1"/>
  <c r="AD4487"/>
  <c r="AC4486"/>
  <c r="AD4486" s="1"/>
  <c r="AC4485"/>
  <c r="AD4485" s="1"/>
  <c r="AC4790"/>
  <c r="AC4755"/>
  <c r="AC4803"/>
  <c r="AC4786"/>
  <c r="AC4744"/>
  <c r="AC4734"/>
  <c r="AC4782"/>
  <c r="AC4765"/>
  <c r="AC4767"/>
  <c r="AC4740"/>
  <c r="AC4720"/>
  <c r="AC4488"/>
  <c r="AD4488" s="1"/>
  <c r="AC4492"/>
  <c r="AD4492" s="1"/>
  <c r="AC4505"/>
  <c r="AC4503"/>
  <c r="AC4510"/>
  <c r="AC4500"/>
  <c r="AC4499"/>
  <c r="AD4506" s="1"/>
  <c r="AC4511"/>
  <c r="AC4512"/>
  <c r="AC4501"/>
  <c r="AC4502"/>
  <c r="AC4504"/>
  <c r="AC4494"/>
  <c r="AD4494" s="1"/>
  <c r="AC4497"/>
  <c r="AD4497" s="1"/>
  <c r="AC4496"/>
  <c r="AD4496" s="1"/>
  <c r="AD4490"/>
  <c r="AD4498"/>
  <c r="AD4495"/>
  <c r="AD4491"/>
  <c r="AD4493"/>
  <c r="AC4250"/>
  <c r="AC4477"/>
  <c r="AC4476"/>
  <c r="AC4474"/>
  <c r="AC4475"/>
  <c r="AC4479"/>
  <c r="AC4480"/>
  <c r="AC4443"/>
  <c r="AD4443" s="1"/>
  <c r="AC4472"/>
  <c r="AC4473"/>
  <c r="AC4468"/>
  <c r="AC4478"/>
  <c r="AC4482"/>
  <c r="AC4469"/>
  <c r="AC4470"/>
  <c r="AC4481"/>
  <c r="AC4471"/>
  <c r="AC1173"/>
  <c r="AD1173" s="1"/>
  <c r="AC2079"/>
  <c r="AD2079" s="1"/>
  <c r="AD2076"/>
  <c r="AC1168"/>
  <c r="AD1168" s="1"/>
  <c r="AC3723"/>
  <c r="AC1175"/>
  <c r="AD1175" s="1"/>
  <c r="AC1164"/>
  <c r="AD1164" s="1"/>
  <c r="AC2902"/>
  <c r="AC2073"/>
  <c r="AD2073" s="1"/>
  <c r="AC726"/>
  <c r="AC3603"/>
  <c r="AD3603" s="1"/>
  <c r="AC3592"/>
  <c r="AD3592" s="1"/>
  <c r="AC3593"/>
  <c r="AD3593" s="1"/>
  <c r="AC1463"/>
  <c r="AC1464"/>
  <c r="AC2077"/>
  <c r="AD2077" s="1"/>
  <c r="AC2081"/>
  <c r="AD2081" s="1"/>
  <c r="AC2070"/>
  <c r="AD2070" s="1"/>
  <c r="AC3604"/>
  <c r="AD3604" s="1"/>
  <c r="AC3597"/>
  <c r="AD3597" s="1"/>
  <c r="AC727"/>
  <c r="AC2078"/>
  <c r="AD2078" s="1"/>
  <c r="AD1144"/>
  <c r="AC3602"/>
  <c r="AD3602" s="1"/>
  <c r="AC1469"/>
  <c r="AC2263"/>
  <c r="AC4310"/>
  <c r="AC3596"/>
  <c r="AD3596" s="1"/>
  <c r="AC2104"/>
  <c r="AD2104" s="1"/>
  <c r="AD2074"/>
  <c r="AC1804"/>
  <c r="AD1804" s="1"/>
  <c r="AD1140"/>
  <c r="AC3601"/>
  <c r="AD3601" s="1"/>
  <c r="AD3591"/>
  <c r="AC3594"/>
  <c r="AD3594" s="1"/>
  <c r="AC3595"/>
  <c r="AD3595" s="1"/>
  <c r="AD3599"/>
  <c r="AC3600"/>
  <c r="AD3600" s="1"/>
  <c r="AD359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44"/>
  <c r="AD3252" s="1"/>
  <c r="AC4234"/>
  <c r="AC301"/>
  <c r="AC4533"/>
  <c r="AC3508"/>
  <c r="AC4632"/>
  <c r="AC4545"/>
  <c r="AC4551"/>
  <c r="AC4563"/>
  <c r="AC4453"/>
  <c r="AD4453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415"/>
  <c r="AD4415" s="1"/>
  <c r="AC157"/>
  <c r="AD157" s="1"/>
  <c r="AC4515"/>
  <c r="AC1396"/>
  <c r="AD1396" s="1"/>
  <c r="AC4448"/>
  <c r="AD4448" s="1"/>
  <c r="AC4464"/>
  <c r="AD4464" s="1"/>
  <c r="AC4459"/>
  <c r="AD4459" s="1"/>
  <c r="AD2407"/>
  <c r="AC3043"/>
  <c r="AD3043" s="1"/>
  <c r="AC4460"/>
  <c r="AD4460" s="1"/>
  <c r="AC4399"/>
  <c r="AD4399" s="1"/>
  <c r="AC4444"/>
  <c r="AD4444" s="1"/>
  <c r="AC3475"/>
  <c r="AD3475" s="1"/>
  <c r="AC4447"/>
  <c r="AD4447" s="1"/>
  <c r="AC4441"/>
  <c r="AD4441" s="1"/>
  <c r="AC2833"/>
  <c r="AC4442"/>
  <c r="AD4442" s="1"/>
  <c r="AC4400"/>
  <c r="AD4400" s="1"/>
  <c r="AC4458"/>
  <c r="AD4458" s="1"/>
  <c r="AC4449"/>
  <c r="AD4449" s="1"/>
  <c r="AC4450"/>
  <c r="AD4450" s="1"/>
  <c r="AD158"/>
  <c r="AD160"/>
  <c r="AD159"/>
  <c r="AC4462"/>
  <c r="AD4462" s="1"/>
  <c r="AC140"/>
  <c r="AD145" s="1"/>
  <c r="AC4445"/>
  <c r="AD4445" s="1"/>
  <c r="AC3556"/>
  <c r="AD3556" s="1"/>
  <c r="AC4364"/>
  <c r="AD4364" s="1"/>
  <c r="AC4446"/>
  <c r="AD4446" s="1"/>
  <c r="AC141"/>
  <c r="AC3253"/>
  <c r="AC142"/>
  <c r="AC4456"/>
  <c r="AD4456" s="1"/>
  <c r="AD4466"/>
  <c r="AC3198"/>
  <c r="AC4370"/>
  <c r="AD4370" s="1"/>
  <c r="AC4457"/>
  <c r="AD4457" s="1"/>
  <c r="AC3507"/>
  <c r="AC3522"/>
  <c r="AD3522" s="1"/>
  <c r="AC4416"/>
  <c r="AD4416" s="1"/>
  <c r="AC4461"/>
  <c r="AD4461" s="1"/>
  <c r="AC143"/>
  <c r="AC146"/>
  <c r="AC149"/>
  <c r="AC148"/>
  <c r="AC147"/>
  <c r="AC152"/>
  <c r="AC151"/>
  <c r="AC144"/>
  <c r="AC150"/>
  <c r="AC4455"/>
  <c r="AD4455" s="1"/>
  <c r="AC4463"/>
  <c r="AD4463" s="1"/>
  <c r="AC4451"/>
  <c r="AD4451" s="1"/>
  <c r="AC4465"/>
  <c r="AD4465" s="1"/>
  <c r="AC4454"/>
  <c r="AD4454" s="1"/>
  <c r="AC4436"/>
  <c r="AD4436" s="1"/>
  <c r="AC4405"/>
  <c r="AD4405" s="1"/>
  <c r="AC4394"/>
  <c r="AD4394" s="1"/>
  <c r="AC4425"/>
  <c r="AD4425" s="1"/>
  <c r="AC4423"/>
  <c r="AD4423" s="1"/>
  <c r="AC4387"/>
  <c r="AC4429"/>
  <c r="AD4429" s="1"/>
  <c r="AD4431"/>
  <c r="AD4438"/>
  <c r="AD4440"/>
  <c r="AC4410"/>
  <c r="AD4410" s="1"/>
  <c r="AC4434"/>
  <c r="AD4434" s="1"/>
  <c r="AD4439"/>
  <c r="AC4414"/>
  <c r="AD4414" s="1"/>
  <c r="AC4435"/>
  <c r="AD4435" s="1"/>
  <c r="AC4424"/>
  <c r="AD4424" s="1"/>
  <c r="AC4428"/>
  <c r="AD4428" s="1"/>
  <c r="AC4426"/>
  <c r="AD4426" s="1"/>
  <c r="AC4427"/>
  <c r="AD4427" s="1"/>
  <c r="AC4432"/>
  <c r="AD4432" s="1"/>
  <c r="AC4433"/>
  <c r="AD4433" s="1"/>
  <c r="AC4413"/>
  <c r="AD4413" s="1"/>
  <c r="AC4419"/>
  <c r="AD4419" s="1"/>
  <c r="AC4408"/>
  <c r="AD4408" s="1"/>
  <c r="AC4386"/>
  <c r="AC4391"/>
  <c r="AC4388"/>
  <c r="AC4411"/>
  <c r="AD4411" s="1"/>
  <c r="AD4421"/>
  <c r="AC4294"/>
  <c r="AD4430"/>
  <c r="AC4385"/>
  <c r="AC4384"/>
  <c r="AC4417"/>
  <c r="AD4417" s="1"/>
  <c r="AC4418"/>
  <c r="AD4418" s="1"/>
  <c r="AC4383"/>
  <c r="AC4375"/>
  <c r="AD4375" s="1"/>
  <c r="AC4381"/>
  <c r="AC4389"/>
  <c r="AC4378"/>
  <c r="AC4420"/>
  <c r="AD4420" s="1"/>
  <c r="AC4412"/>
  <c r="AD4412" s="1"/>
  <c r="AC4390"/>
  <c r="AC4380"/>
  <c r="AC4409"/>
  <c r="AD4409" s="1"/>
  <c r="AC4371"/>
  <c r="AD4371" s="1"/>
  <c r="AC4382"/>
  <c r="AC4369"/>
  <c r="AD4369" s="1"/>
  <c r="AC4379"/>
  <c r="AC4367"/>
  <c r="AD4367" s="1"/>
  <c r="AC4376"/>
  <c r="AD4376" s="1"/>
  <c r="AC4374"/>
  <c r="AD4374" s="1"/>
  <c r="AC4363"/>
  <c r="AD4363" s="1"/>
  <c r="AC4143"/>
  <c r="AD4143" s="1"/>
  <c r="AC4365"/>
  <c r="AD4365" s="1"/>
  <c r="AC4368"/>
  <c r="AD4368" s="1"/>
  <c r="AC4075"/>
  <c r="AC4366"/>
  <c r="AD4366" s="1"/>
  <c r="AC4372"/>
  <c r="AD4372" s="1"/>
  <c r="AC4402"/>
  <c r="AD4402" s="1"/>
  <c r="AC4373"/>
  <c r="AD4373" s="1"/>
  <c r="AC4403"/>
  <c r="AD4403" s="1"/>
  <c r="AC4398"/>
  <c r="AD4398" s="1"/>
  <c r="AC4309"/>
  <c r="AC4395"/>
  <c r="AD4395" s="1"/>
  <c r="AC4404"/>
  <c r="AD4404" s="1"/>
  <c r="AC4315"/>
  <c r="AC4397"/>
  <c r="AD4397" s="1"/>
  <c r="AD4406"/>
  <c r="AD4401"/>
  <c r="AC4296"/>
  <c r="AC4308"/>
  <c r="AC4396"/>
  <c r="AD4396" s="1"/>
  <c r="AC4304"/>
  <c r="AD4393"/>
  <c r="AC3607"/>
  <c r="AD3607" s="1"/>
  <c r="AC4311"/>
  <c r="AC3959"/>
  <c r="AC4287"/>
  <c r="AC4072"/>
  <c r="AD4072" s="1"/>
  <c r="AC4233"/>
  <c r="AC4288"/>
  <c r="AC4201"/>
  <c r="AD4201" s="1"/>
  <c r="AC4289"/>
  <c r="AC4313"/>
  <c r="AC4219"/>
  <c r="AD4219" s="1"/>
  <c r="AC4209"/>
  <c r="AD4209" s="1"/>
  <c r="AC4243"/>
  <c r="AC4290"/>
  <c r="AC4314"/>
  <c r="AC4307"/>
  <c r="AC4305"/>
  <c r="AC4312"/>
  <c r="AC4293"/>
  <c r="AC4302"/>
  <c r="AC4292"/>
  <c r="AC4298"/>
  <c r="AC4248"/>
  <c r="AC3458"/>
  <c r="AD3458" s="1"/>
  <c r="AC4206"/>
  <c r="AD4206" s="1"/>
  <c r="AC4241"/>
  <c r="AC4299"/>
  <c r="AC3103"/>
  <c r="AD3103" s="1"/>
  <c r="AC4208"/>
  <c r="AD4208" s="1"/>
  <c r="AC4303"/>
  <c r="AC4300"/>
  <c r="AC4080"/>
  <c r="AC4228"/>
  <c r="AC4291"/>
  <c r="AC4306"/>
  <c r="AC3389"/>
  <c r="AD3389" s="1"/>
  <c r="AC3549"/>
  <c r="AD3549" s="1"/>
  <c r="AC3979"/>
  <c r="AD3979" s="1"/>
  <c r="AC4229"/>
  <c r="AC4295"/>
  <c r="AC4247"/>
  <c r="AC4297"/>
  <c r="AC4253"/>
  <c r="AC4238"/>
  <c r="AC4254"/>
  <c r="AC4244"/>
  <c r="AC3948"/>
  <c r="AC4245"/>
  <c r="AC4230"/>
  <c r="AC4249"/>
  <c r="AC4246"/>
  <c r="AC4193"/>
  <c r="AC4235"/>
  <c r="AC4200"/>
  <c r="AD4200" s="1"/>
  <c r="AC4251"/>
  <c r="AC4252"/>
  <c r="AC4231"/>
  <c r="AC4232"/>
  <c r="AC4187"/>
  <c r="AC4188"/>
  <c r="AC4226"/>
  <c r="AC4207"/>
  <c r="AD4207" s="1"/>
  <c r="AC4196"/>
  <c r="AD4196" s="1"/>
  <c r="AC4239"/>
  <c r="AC4198"/>
  <c r="AD4198" s="1"/>
  <c r="AC4236"/>
  <c r="AC4204"/>
  <c r="AD4204" s="1"/>
  <c r="AC4205"/>
  <c r="AD4205" s="1"/>
  <c r="AC4197"/>
  <c r="AD4197" s="1"/>
  <c r="AC4237"/>
  <c r="AC4227"/>
  <c r="AC4202"/>
  <c r="AD4202" s="1"/>
  <c r="AC4199"/>
  <c r="AD4199" s="1"/>
  <c r="AC4217"/>
  <c r="AD4217" s="1"/>
  <c r="AC4186"/>
  <c r="AC3970"/>
  <c r="AD3970" s="1"/>
  <c r="AC4218"/>
  <c r="AD4218" s="1"/>
  <c r="AC4183"/>
  <c r="AC4184"/>
  <c r="AC4185"/>
  <c r="AC4189"/>
  <c r="AC4083"/>
  <c r="AC4190"/>
  <c r="AC4203"/>
  <c r="AD4203" s="1"/>
  <c r="AC4191"/>
  <c r="AC4192"/>
  <c r="AC4181"/>
  <c r="AC4211"/>
  <c r="AD4211" s="1"/>
  <c r="AC3468"/>
  <c r="AD3468" s="1"/>
  <c r="AC3613"/>
  <c r="AD3613" s="1"/>
  <c r="AC4223"/>
  <c r="AD4223" s="1"/>
  <c r="AC4212"/>
  <c r="AD4212" s="1"/>
  <c r="AC4222"/>
  <c r="AD4222" s="1"/>
  <c r="AC3539"/>
  <c r="AD3539" s="1"/>
  <c r="AC3955"/>
  <c r="AC4215"/>
  <c r="AD4215" s="1"/>
  <c r="AC4224"/>
  <c r="AD4224" s="1"/>
  <c r="AC3888"/>
  <c r="AD3888" s="1"/>
  <c r="AC4220"/>
  <c r="AD4220" s="1"/>
  <c r="AC4182"/>
  <c r="AC4150"/>
  <c r="AC4221"/>
  <c r="AD4221" s="1"/>
  <c r="AC4216"/>
  <c r="AD4216" s="1"/>
  <c r="AC4213"/>
  <c r="AD4213" s="1"/>
  <c r="AC4156"/>
  <c r="AC4214"/>
  <c r="AD4214" s="1"/>
  <c r="AC4142"/>
  <c r="AD4142" s="1"/>
  <c r="AC4159"/>
  <c r="AC4163"/>
  <c r="AC4158"/>
  <c r="AC3943"/>
  <c r="AC4155"/>
  <c r="AC4136"/>
  <c r="AD4136" s="1"/>
  <c r="AC4137"/>
  <c r="AD4137" s="1"/>
  <c r="AC4162"/>
  <c r="AC4151"/>
  <c r="AC4157"/>
  <c r="AC4160"/>
  <c r="AC4141"/>
  <c r="AD4141" s="1"/>
  <c r="AC4152"/>
  <c r="AC3493"/>
  <c r="AC3424"/>
  <c r="AD3424" s="1"/>
  <c r="AC3939"/>
  <c r="AC4135"/>
  <c r="AD4135" s="1"/>
  <c r="AC4144"/>
  <c r="AD4144" s="1"/>
  <c r="AC1796"/>
  <c r="AD1796" s="1"/>
  <c r="AC4147"/>
  <c r="AD4147" s="1"/>
  <c r="AC4140"/>
  <c r="AD4140" s="1"/>
  <c r="AC4153"/>
  <c r="AC4154"/>
  <c r="AC4138"/>
  <c r="AD4138" s="1"/>
  <c r="AC4145"/>
  <c r="AD4145" s="1"/>
  <c r="AC4139"/>
  <c r="AD4139" s="1"/>
  <c r="AC4146"/>
  <c r="AD4146" s="1"/>
  <c r="AC4084"/>
  <c r="AC4148"/>
  <c r="AD4148" s="1"/>
  <c r="AC4161"/>
  <c r="AD4038"/>
  <c r="AC4085"/>
  <c r="AC4043"/>
  <c r="AD4043" s="1"/>
  <c r="AC4086"/>
  <c r="AC4079"/>
  <c r="AC3936"/>
  <c r="AD3936" s="1"/>
  <c r="AC3925"/>
  <c r="AD3925" s="1"/>
  <c r="AC3952"/>
  <c r="AC4040"/>
  <c r="AD4040" s="1"/>
  <c r="AC3927"/>
  <c r="AD3927" s="1"/>
  <c r="AC4069"/>
  <c r="AD4069" s="1"/>
  <c r="AC4031"/>
  <c r="AD4031" s="1"/>
  <c r="AC3940"/>
  <c r="AC3972"/>
  <c r="AD3972" s="1"/>
  <c r="AC3945"/>
  <c r="AC4087"/>
  <c r="AC4076"/>
  <c r="AC4077"/>
  <c r="AC4036"/>
  <c r="AD4036" s="1"/>
  <c r="AC4078"/>
  <c r="AC4034"/>
  <c r="AD4034" s="1"/>
  <c r="AC4061"/>
  <c r="AD4061" s="1"/>
  <c r="AC4041"/>
  <c r="AD4041" s="1"/>
  <c r="AD4030"/>
  <c r="AC4035"/>
  <c r="AD4035" s="1"/>
  <c r="AC4042"/>
  <c r="AD4042" s="1"/>
  <c r="AC4065"/>
  <c r="AD4065" s="1"/>
  <c r="AC4032"/>
  <c r="AD4032" s="1"/>
  <c r="AC4033"/>
  <c r="AD4033" s="1"/>
  <c r="AC4039"/>
  <c r="AD4039" s="1"/>
  <c r="AC3930"/>
  <c r="AD3930" s="1"/>
  <c r="AC4068"/>
  <c r="AD4068" s="1"/>
  <c r="AD4037"/>
  <c r="AC4070"/>
  <c r="AD4070" s="1"/>
  <c r="AC4059"/>
  <c r="AD4059" s="1"/>
  <c r="AC3958"/>
  <c r="AC3869"/>
  <c r="AD3869" s="1"/>
  <c r="AC3950"/>
  <c r="AC4064"/>
  <c r="AD4064" s="1"/>
  <c r="AC3961"/>
  <c r="AC3946"/>
  <c r="AC3967"/>
  <c r="AC4063"/>
  <c r="AD4063" s="1"/>
  <c r="AC3896"/>
  <c r="AD3896" s="1"/>
  <c r="AC4067"/>
  <c r="AD4067" s="1"/>
  <c r="AC4060"/>
  <c r="AD4060" s="1"/>
  <c r="AC4071"/>
  <c r="AD4071" s="1"/>
  <c r="AC3966"/>
  <c r="AC4062"/>
  <c r="AD4062" s="1"/>
  <c r="AC3975"/>
  <c r="AD3975" s="1"/>
  <c r="AC3964"/>
  <c r="AC3965"/>
  <c r="AC3969"/>
  <c r="AD3969" s="1"/>
  <c r="AC3954"/>
  <c r="AD4066"/>
  <c r="AC3737"/>
  <c r="AD3737" s="1"/>
  <c r="AC3931"/>
  <c r="AD3931" s="1"/>
  <c r="AC3960"/>
  <c r="AD3982"/>
  <c r="AC3716"/>
  <c r="AC3932"/>
  <c r="AD3932" s="1"/>
  <c r="AC3973"/>
  <c r="AD3973" s="1"/>
  <c r="AC3957"/>
  <c r="AD3266"/>
  <c r="AC3761"/>
  <c r="AC3734"/>
  <c r="AD3734" s="1"/>
  <c r="AC3887"/>
  <c r="AD3887" s="1"/>
  <c r="AD3977"/>
  <c r="AC3962"/>
  <c r="AC3947"/>
  <c r="AC3934"/>
  <c r="AD3934" s="1"/>
  <c r="AC3978"/>
  <c r="AD3978" s="1"/>
  <c r="AC3963"/>
  <c r="AC3951"/>
  <c r="AC3974"/>
  <c r="AD3974" s="1"/>
  <c r="AC3980"/>
  <c r="AD3980" s="1"/>
  <c r="AC3971"/>
  <c r="AD3971" s="1"/>
  <c r="AC3956"/>
  <c r="AC3944"/>
  <c r="AC3895"/>
  <c r="AD3895" s="1"/>
  <c r="AC3909"/>
  <c r="AD3909" s="1"/>
  <c r="AD3976"/>
  <c r="AC3924"/>
  <c r="AD3924" s="1"/>
  <c r="AC3981"/>
  <c r="AD3981" s="1"/>
  <c r="AC3900"/>
  <c r="AD3900" s="1"/>
  <c r="AC3926"/>
  <c r="AD3926" s="1"/>
  <c r="AC3937"/>
  <c r="AD3937" s="1"/>
  <c r="AC3928"/>
  <c r="AD3928" s="1"/>
  <c r="AC3760"/>
  <c r="AC3745"/>
  <c r="AC3733"/>
  <c r="AD3733" s="1"/>
  <c r="AC3933"/>
  <c r="AD3933" s="1"/>
  <c r="AC3929"/>
  <c r="AD3929" s="1"/>
  <c r="AC3935"/>
  <c r="AD3935" s="1"/>
  <c r="AC3904"/>
  <c r="AD3904" s="1"/>
  <c r="AC3720"/>
  <c r="AC3921"/>
  <c r="AD3921" s="1"/>
  <c r="AC3910"/>
  <c r="AD3910" s="1"/>
  <c r="AC3899"/>
  <c r="AD3899" s="1"/>
  <c r="AC3915"/>
  <c r="AD3915" s="1"/>
  <c r="AC3877"/>
  <c r="AD3877" s="1"/>
  <c r="AC3912"/>
  <c r="AD3912" s="1"/>
  <c r="AC3897"/>
  <c r="AD3897" s="1"/>
  <c r="AC3916"/>
  <c r="AD3916" s="1"/>
  <c r="AC3907"/>
  <c r="AD3907" s="1"/>
  <c r="AC3901"/>
  <c r="AD3901" s="1"/>
  <c r="AD3918"/>
  <c r="AC3913"/>
  <c r="AD3913" s="1"/>
  <c r="AC3914"/>
  <c r="AD3914" s="1"/>
  <c r="AC3906"/>
  <c r="AD3906" s="1"/>
  <c r="AC3903"/>
  <c r="AD3903" s="1"/>
  <c r="AC3920"/>
  <c r="AD3920" s="1"/>
  <c r="AC3905"/>
  <c r="AD3905" s="1"/>
  <c r="AC3898"/>
  <c r="AD3898" s="1"/>
  <c r="AC3919"/>
  <c r="AD3919" s="1"/>
  <c r="AC3715"/>
  <c r="AC3759"/>
  <c r="AC3744"/>
  <c r="AC3866"/>
  <c r="AD3866" s="1"/>
  <c r="AC3441"/>
  <c r="AD3441" s="1"/>
  <c r="AC3867"/>
  <c r="AD3867" s="1"/>
  <c r="AC3749"/>
  <c r="AC3868"/>
  <c r="AD3868" s="1"/>
  <c r="AC3875"/>
  <c r="AD3875" s="1"/>
  <c r="AC3894"/>
  <c r="AD3894" s="1"/>
  <c r="AC3922"/>
  <c r="AD3922" s="1"/>
  <c r="AC3872"/>
  <c r="AD3872" s="1"/>
  <c r="AC3902"/>
  <c r="AD3902" s="1"/>
  <c r="AC3864"/>
  <c r="AD3864" s="1"/>
  <c r="AC3398"/>
  <c r="AD3398" s="1"/>
  <c r="AC3873"/>
  <c r="AD3873" s="1"/>
  <c r="AC3128"/>
  <c r="AD3128" s="1"/>
  <c r="AC3911"/>
  <c r="AD3911" s="1"/>
  <c r="AD3917"/>
  <c r="AC3865"/>
  <c r="AD3865" s="1"/>
  <c r="AC3874"/>
  <c r="AD3874" s="1"/>
  <c r="AC3886"/>
  <c r="AD3886" s="1"/>
  <c r="AC3885"/>
  <c r="AD3885" s="1"/>
  <c r="AC3756"/>
  <c r="AC3882"/>
  <c r="AD3882" s="1"/>
  <c r="AC3883"/>
  <c r="AD3883" s="1"/>
  <c r="AC3884"/>
  <c r="AD3884" s="1"/>
  <c r="AC3579"/>
  <c r="AC3713"/>
  <c r="AD3870"/>
  <c r="AC3729"/>
  <c r="AD3729" s="1"/>
  <c r="AC3880"/>
  <c r="AD3880" s="1"/>
  <c r="AC3876"/>
  <c r="AD3876" s="1"/>
  <c r="AD3871"/>
  <c r="AC3423"/>
  <c r="AD3423" s="1"/>
  <c r="AC3879"/>
  <c r="AD3879" s="1"/>
  <c r="AC3525"/>
  <c r="AD3525" s="1"/>
  <c r="AC3536"/>
  <c r="AD3536" s="1"/>
  <c r="AC3387"/>
  <c r="AD3387" s="1"/>
  <c r="AC3397"/>
  <c r="AD3397" s="1"/>
  <c r="AC3541"/>
  <c r="AD3541" s="1"/>
  <c r="AC3614"/>
  <c r="AD3614" s="1"/>
  <c r="AC3767"/>
  <c r="AC3752"/>
  <c r="AC3881"/>
  <c r="AD3881" s="1"/>
  <c r="AC3764"/>
  <c r="AC3889"/>
  <c r="AD3889" s="1"/>
  <c r="AC3890"/>
  <c r="AD3890" s="1"/>
  <c r="AC3755"/>
  <c r="AC3754"/>
  <c r="AD3892"/>
  <c r="AC3766"/>
  <c r="AC3746"/>
  <c r="AC3582"/>
  <c r="AC3740"/>
  <c r="AD3740" s="1"/>
  <c r="AC3717"/>
  <c r="AC3768"/>
  <c r="AC3753"/>
  <c r="AC3741"/>
  <c r="AD3741" s="1"/>
  <c r="AC3763"/>
  <c r="AC3769"/>
  <c r="AC3758"/>
  <c r="AC3743"/>
  <c r="AC3728"/>
  <c r="AD3728" s="1"/>
  <c r="AC3615"/>
  <c r="AD3615" s="1"/>
  <c r="AC3770"/>
  <c r="AC3732"/>
  <c r="AD3732" s="1"/>
  <c r="AC3719"/>
  <c r="AC3891"/>
  <c r="AD3891" s="1"/>
  <c r="AC3721"/>
  <c r="AC3762"/>
  <c r="AC3750"/>
  <c r="AC3735"/>
  <c r="AD3735" s="1"/>
  <c r="AC3751"/>
  <c r="AC3736"/>
  <c r="AD3736" s="1"/>
  <c r="AD3738"/>
  <c r="AD3739"/>
  <c r="AC3718"/>
  <c r="AD3730"/>
  <c r="AC3587"/>
  <c r="AC3722"/>
  <c r="AD3731"/>
  <c r="AC3612"/>
  <c r="AD3612" s="1"/>
  <c r="AC3724"/>
  <c r="AC3725"/>
  <c r="AC3714"/>
  <c r="AC3726"/>
  <c r="AC3617"/>
  <c r="AD3617" s="1"/>
  <c r="AC3606"/>
  <c r="AD3606" s="1"/>
  <c r="AC3576"/>
  <c r="AC3578"/>
  <c r="AC3618"/>
  <c r="AD3618" s="1"/>
  <c r="AC3535"/>
  <c r="AD3535" s="1"/>
  <c r="AC3417"/>
  <c r="AD3417" s="1"/>
  <c r="AC3444"/>
  <c r="AD3444" s="1"/>
  <c r="AC3608"/>
  <c r="AD3608" s="1"/>
  <c r="AC3577"/>
  <c r="AC3586"/>
  <c r="AC3609"/>
  <c r="AD3609" s="1"/>
  <c r="AC3619"/>
  <c r="AD3619" s="1"/>
  <c r="AC3610"/>
  <c r="AD3610" s="1"/>
  <c r="AC3567"/>
  <c r="AC3568"/>
  <c r="AC3459"/>
  <c r="AD3459" s="1"/>
  <c r="AC3435"/>
  <c r="AC3611"/>
  <c r="AD3611" s="1"/>
  <c r="AC3616"/>
  <c r="AD3616" s="1"/>
  <c r="AC3585"/>
  <c r="AC3584"/>
  <c r="AC3580"/>
  <c r="AC3574"/>
  <c r="AC3583"/>
  <c r="AC3432"/>
  <c r="AC3544"/>
  <c r="AD3544" s="1"/>
  <c r="AC3518"/>
  <c r="AD3518" s="1"/>
  <c r="AC3588"/>
  <c r="AC3532"/>
  <c r="AD3532" s="1"/>
  <c r="AC3572"/>
  <c r="AC3526"/>
  <c r="AD3526" s="1"/>
  <c r="AC3494"/>
  <c r="AC3469"/>
  <c r="AD3469" s="1"/>
  <c r="AC3573"/>
  <c r="AC3566"/>
  <c r="AC3561"/>
  <c r="AC3492"/>
  <c r="AC3450"/>
  <c r="AD3450" s="1"/>
  <c r="AC3563"/>
  <c r="AC3581"/>
  <c r="AC3418"/>
  <c r="AD3418" s="1"/>
  <c r="AC3478"/>
  <c r="AD3478" s="1"/>
  <c r="AC3402"/>
  <c r="AD3402" s="1"/>
  <c r="AC3554"/>
  <c r="AD3554" s="1"/>
  <c r="AC3565"/>
  <c r="AC3589"/>
  <c r="AC3460"/>
  <c r="AD3460" s="1"/>
  <c r="AC3569"/>
  <c r="AC3564"/>
  <c r="AC3570"/>
  <c r="AC3571"/>
  <c r="AC3553"/>
  <c r="AD3553" s="1"/>
  <c r="AD3404"/>
  <c r="AC3542"/>
  <c r="AD3542" s="1"/>
  <c r="AC3552"/>
  <c r="AD3552" s="1"/>
  <c r="AC3477"/>
  <c r="AD3477" s="1"/>
  <c r="AC3495"/>
  <c r="AC3461"/>
  <c r="AD3461" s="1"/>
  <c r="AC3406"/>
  <c r="AD3406" s="1"/>
  <c r="AC3558"/>
  <c r="AD3558" s="1"/>
  <c r="AC3559"/>
  <c r="AD3559" s="1"/>
  <c r="AC3476"/>
  <c r="AD3476" s="1"/>
  <c r="AC3519"/>
  <c r="AD3519" s="1"/>
  <c r="AC3396"/>
  <c r="AD3396" s="1"/>
  <c r="AC3527"/>
  <c r="AD3527" s="1"/>
  <c r="AC3443"/>
  <c r="AD3443" s="1"/>
  <c r="AC3467"/>
  <c r="AD3467" s="1"/>
  <c r="AC3486"/>
  <c r="AC3524"/>
  <c r="AD3524" s="1"/>
  <c r="AC3442"/>
  <c r="AD3442" s="1"/>
  <c r="AC3543"/>
  <c r="AD3543" s="1"/>
  <c r="AC3426"/>
  <c r="AC3427"/>
  <c r="AC3487"/>
  <c r="AC3452"/>
  <c r="AD3452" s="1"/>
  <c r="AC3562"/>
  <c r="AC3550"/>
  <c r="AD3550" s="1"/>
  <c r="AC3523"/>
  <c r="AD3523" s="1"/>
  <c r="AC3466"/>
  <c r="AD3466" s="1"/>
  <c r="AC3551"/>
  <c r="AD3551" s="1"/>
  <c r="AC3528"/>
  <c r="AD3528" s="1"/>
  <c r="AC3498"/>
  <c r="AC3464"/>
  <c r="AD3464" s="1"/>
  <c r="AC3479"/>
  <c r="AD3479" s="1"/>
  <c r="AC3472"/>
  <c r="AD3472" s="1"/>
  <c r="AC3445"/>
  <c r="AD3445" s="1"/>
  <c r="AC3437"/>
  <c r="AC3411"/>
  <c r="AD3411" s="1"/>
  <c r="AC3555"/>
  <c r="AD3555" s="1"/>
  <c r="AC3540"/>
  <c r="AD3540" s="1"/>
  <c r="AC3483"/>
  <c r="AD3483" s="1"/>
  <c r="AC3484"/>
  <c r="AD3484" s="1"/>
  <c r="AC3416"/>
  <c r="AD3416" s="1"/>
  <c r="AC3537"/>
  <c r="AD3537" s="1"/>
  <c r="AC3434"/>
  <c r="AC3473"/>
  <c r="AD3473" s="1"/>
  <c r="AC3438"/>
  <c r="AC3488"/>
  <c r="AC3480"/>
  <c r="AD3480" s="1"/>
  <c r="AC3453"/>
  <c r="AD3453" s="1"/>
  <c r="AC3446"/>
  <c r="AD3446" s="1"/>
  <c r="AC3419"/>
  <c r="AD3419" s="1"/>
  <c r="AC3557"/>
  <c r="AD3557" s="1"/>
  <c r="AC3531"/>
  <c r="AD3531" s="1"/>
  <c r="AC3516"/>
  <c r="AD3516" s="1"/>
  <c r="AC3415"/>
  <c r="AD3415" s="1"/>
  <c r="AC3517"/>
  <c r="AD3517" s="1"/>
  <c r="AC3433"/>
  <c r="AC3546"/>
  <c r="AD3546" s="1"/>
  <c r="AC3451"/>
  <c r="AD3451" s="1"/>
  <c r="AC3481"/>
  <c r="AD3481" s="1"/>
  <c r="AC3447"/>
  <c r="AD3447" s="1"/>
  <c r="AC3496"/>
  <c r="AC3489"/>
  <c r="AC3462"/>
  <c r="AD3462" s="1"/>
  <c r="AC3454"/>
  <c r="AD3454" s="1"/>
  <c r="AC3428"/>
  <c r="AC3548"/>
  <c r="AD3548" s="1"/>
  <c r="AC3533"/>
  <c r="AD3533" s="1"/>
  <c r="AC3449"/>
  <c r="AD3449" s="1"/>
  <c r="AC3534"/>
  <c r="AD3534" s="1"/>
  <c r="AC3520"/>
  <c r="AD3520" s="1"/>
  <c r="AC3490"/>
  <c r="AC3456"/>
  <c r="AD3456" s="1"/>
  <c r="AC3497"/>
  <c r="AC3471"/>
  <c r="AD3471" s="1"/>
  <c r="AC3463"/>
  <c r="AD3463" s="1"/>
  <c r="AC3436"/>
  <c r="AC3407"/>
  <c r="AD3407" s="1"/>
  <c r="AC3401"/>
  <c r="AD3401" s="1"/>
  <c r="AC3413"/>
  <c r="AD3413" s="1"/>
  <c r="AC3474"/>
  <c r="AD3474" s="1"/>
  <c r="AC3439"/>
  <c r="AC3408"/>
  <c r="AD3408" s="1"/>
  <c r="AC3521"/>
  <c r="AD3521" s="1"/>
  <c r="AC3391"/>
  <c r="AD3391" s="1"/>
  <c r="AC3388"/>
  <c r="AD3388" s="1"/>
  <c r="AC3421"/>
  <c r="AD3421" s="1"/>
  <c r="AC3482"/>
  <c r="AD3482" s="1"/>
  <c r="AC3448"/>
  <c r="AD3448" s="1"/>
  <c r="AC3414"/>
  <c r="AD3414" s="1"/>
  <c r="AC3392"/>
  <c r="AD3392" s="1"/>
  <c r="AC3381"/>
  <c r="AD3381" s="1"/>
  <c r="AC3399"/>
  <c r="AD3399" s="1"/>
  <c r="AC3529"/>
  <c r="AD3529" s="1"/>
  <c r="AC3412"/>
  <c r="AD3412" s="1"/>
  <c r="AC3393"/>
  <c r="AD3393" s="1"/>
  <c r="AC3400"/>
  <c r="AD3400" s="1"/>
  <c r="AC3430"/>
  <c r="AC3491"/>
  <c r="AC3457"/>
  <c r="AD3457" s="1"/>
  <c r="AC3422"/>
  <c r="AD3422" s="1"/>
  <c r="AC3409"/>
  <c r="AD3409" s="1"/>
  <c r="AC3405"/>
  <c r="AD3405" s="1"/>
  <c r="AC3538"/>
  <c r="AD3538" s="1"/>
  <c r="AC3420"/>
  <c r="AD3420" s="1"/>
  <c r="AC3499"/>
  <c r="AC3465"/>
  <c r="AD3465" s="1"/>
  <c r="AC3431"/>
  <c r="AC3547"/>
  <c r="AD3547" s="1"/>
  <c r="AC3429"/>
  <c r="AC3384"/>
  <c r="AD3384" s="1"/>
  <c r="AD3403"/>
  <c r="AC3382"/>
  <c r="AD3382" s="1"/>
  <c r="AC3386"/>
  <c r="AD3386" s="1"/>
  <c r="AC3390"/>
  <c r="AD3390" s="1"/>
  <c r="AC2868"/>
  <c r="AD2868" s="1"/>
  <c r="AC3104"/>
  <c r="AD3104" s="1"/>
  <c r="AC3089"/>
  <c r="AD3089" s="1"/>
  <c r="AC3256"/>
  <c r="AC3242"/>
  <c r="AC3394"/>
  <c r="AD3394" s="1"/>
  <c r="AC3383"/>
  <c r="AD3383" s="1"/>
  <c r="AC3385"/>
  <c r="AD3385" s="1"/>
  <c r="AC3510"/>
  <c r="AC3230"/>
  <c r="AC3232"/>
  <c r="AC3177"/>
  <c r="AD3177" s="1"/>
  <c r="AC3220"/>
  <c r="AC3272"/>
  <c r="AD3272" s="1"/>
  <c r="AC3261"/>
  <c r="AD3261" s="1"/>
  <c r="AC3262"/>
  <c r="AD3262" s="1"/>
  <c r="AC3237"/>
  <c r="AC3164"/>
  <c r="AD3164" s="1"/>
  <c r="AC3149"/>
  <c r="AD3149" s="1"/>
  <c r="AC3223"/>
  <c r="AC3238"/>
  <c r="AC3240"/>
  <c r="AC2808"/>
  <c r="AD2808" s="1"/>
  <c r="AC3258"/>
  <c r="AC3208"/>
  <c r="AC3020"/>
  <c r="AD3020" s="1"/>
  <c r="AC3166"/>
  <c r="AD3166" s="1"/>
  <c r="AC3140"/>
  <c r="AD3140" s="1"/>
  <c r="AC3263"/>
  <c r="AD3263" s="1"/>
  <c r="AC3236"/>
  <c r="AC3264"/>
  <c r="AD3264" s="1"/>
  <c r="AD3268"/>
  <c r="AC3218"/>
  <c r="AC3270"/>
  <c r="AD3270" s="1"/>
  <c r="AC3235"/>
  <c r="AC3271"/>
  <c r="AD3271" s="1"/>
  <c r="AC3260"/>
  <c r="AD3260" s="1"/>
  <c r="AD3273"/>
  <c r="AC3243"/>
  <c r="AC3269"/>
  <c r="AD3269" s="1"/>
  <c r="AD3267"/>
  <c r="AD3265"/>
  <c r="AC3084"/>
  <c r="AD3084" s="1"/>
  <c r="AC3180"/>
  <c r="AD3180" s="1"/>
  <c r="AC3176"/>
  <c r="AD3176" s="1"/>
  <c r="AC3226"/>
  <c r="AC3215"/>
  <c r="AC3216"/>
  <c r="AC3156"/>
  <c r="AD3156" s="1"/>
  <c r="AC3217"/>
  <c r="AC3171"/>
  <c r="AD3171" s="1"/>
  <c r="AC3227"/>
  <c r="AC3195"/>
  <c r="AC3219"/>
  <c r="AC3511"/>
  <c r="AC3081"/>
  <c r="AD3081" s="1"/>
  <c r="AC3108"/>
  <c r="AD3108" s="1"/>
  <c r="AC3083"/>
  <c r="AD3083" s="1"/>
  <c r="AC3135"/>
  <c r="AD3135" s="1"/>
  <c r="AC3163"/>
  <c r="AD3163" s="1"/>
  <c r="AC3148"/>
  <c r="AD3148" s="1"/>
  <c r="AC3224"/>
  <c r="AC3225"/>
  <c r="AC3143"/>
  <c r="AD3143" s="1"/>
  <c r="AC3181"/>
  <c r="AD3181" s="1"/>
  <c r="AC3170"/>
  <c r="AD3170" s="1"/>
  <c r="AC3182"/>
  <c r="AD3182" s="1"/>
  <c r="AD3183"/>
  <c r="AC3179"/>
  <c r="AD3179" s="1"/>
  <c r="AC3090"/>
  <c r="AD3090" s="1"/>
  <c r="AC3111"/>
  <c r="AD3111" s="1"/>
  <c r="AC3087"/>
  <c r="AD3087" s="1"/>
  <c r="AC3162"/>
  <c r="AD3162" s="1"/>
  <c r="AC3173"/>
  <c r="AD3173" s="1"/>
  <c r="AC2896"/>
  <c r="AC3088"/>
  <c r="AD3088" s="1"/>
  <c r="AC3129"/>
  <c r="AD3129" s="1"/>
  <c r="AC3174"/>
  <c r="AD3174" s="1"/>
  <c r="AC3175"/>
  <c r="AD3175" s="1"/>
  <c r="AC2823"/>
  <c r="AC3082"/>
  <c r="AD3082" s="1"/>
  <c r="AC3178"/>
  <c r="AD3178" s="1"/>
  <c r="AC3056"/>
  <c r="AD3056" s="1"/>
  <c r="AC3134"/>
  <c r="AD3134" s="1"/>
  <c r="AC3161"/>
  <c r="AD3161" s="1"/>
  <c r="AC3152"/>
  <c r="AD3152" s="1"/>
  <c r="AC3172"/>
  <c r="AD3172" s="1"/>
  <c r="AC3153"/>
  <c r="AD3153" s="1"/>
  <c r="AC3168"/>
  <c r="AD3168" s="1"/>
  <c r="AC3159"/>
  <c r="AD3159" s="1"/>
  <c r="AC3138"/>
  <c r="AD3138" s="1"/>
  <c r="AC2592"/>
  <c r="AD2592" s="1"/>
  <c r="AC3150"/>
  <c r="AD3150" s="1"/>
  <c r="AC3155"/>
  <c r="AD3155" s="1"/>
  <c r="AC3160"/>
  <c r="AD3160" s="1"/>
  <c r="AC3144"/>
  <c r="AD3144" s="1"/>
  <c r="AC3167"/>
  <c r="AD3167" s="1"/>
  <c r="AC3141"/>
  <c r="AD3141" s="1"/>
  <c r="AC3197"/>
  <c r="AC3186"/>
  <c r="AC3097"/>
  <c r="AD3097" s="1"/>
  <c r="AC3055"/>
  <c r="AD3055" s="1"/>
  <c r="AC3157"/>
  <c r="AD3157" s="1"/>
  <c r="AC3142"/>
  <c r="AD3142" s="1"/>
  <c r="AC3145"/>
  <c r="AD3145" s="1"/>
  <c r="AC3146"/>
  <c r="AD3146" s="1"/>
  <c r="AC3151"/>
  <c r="AD3151" s="1"/>
  <c r="AC3207"/>
  <c r="AC3117"/>
  <c r="AD3117" s="1"/>
  <c r="AC3147"/>
  <c r="AD3147" s="1"/>
  <c r="AC3165"/>
  <c r="AD3165" s="1"/>
  <c r="AC3158"/>
  <c r="AD3158" s="1"/>
  <c r="AC3066"/>
  <c r="AD3066" s="1"/>
  <c r="AD3131"/>
  <c r="AC3067"/>
  <c r="AD3067" s="1"/>
  <c r="AD3133"/>
  <c r="AC3100"/>
  <c r="AD3100" s="1"/>
  <c r="AC3101"/>
  <c r="AD3101" s="1"/>
  <c r="AC3091"/>
  <c r="AD3091" s="1"/>
  <c r="AC3251"/>
  <c r="AC3062"/>
  <c r="AD3062" s="1"/>
  <c r="AC3075"/>
  <c r="AD3075" s="1"/>
  <c r="AC3092"/>
  <c r="AD3092" s="1"/>
  <c r="AC3136"/>
  <c r="AD3136" s="1"/>
  <c r="AD3125"/>
  <c r="AC3130"/>
  <c r="AD3130" s="1"/>
  <c r="AC3127"/>
  <c r="AD3127" s="1"/>
  <c r="AC3126"/>
  <c r="AD3126" s="1"/>
  <c r="AC3137"/>
  <c r="AD3137" s="1"/>
  <c r="AC3116"/>
  <c r="AD3116" s="1"/>
  <c r="AC3247"/>
  <c r="AC3123"/>
  <c r="AD3123" s="1"/>
  <c r="AC3085"/>
  <c r="AD3085" s="1"/>
  <c r="AC3058"/>
  <c r="AD3058" s="1"/>
  <c r="AD3132"/>
  <c r="AC3110"/>
  <c r="AD3110" s="1"/>
  <c r="AC3122"/>
  <c r="AD3122" s="1"/>
  <c r="AD3102"/>
  <c r="AC3072"/>
  <c r="AD3072" s="1"/>
  <c r="AC3065"/>
  <c r="AD3065" s="1"/>
  <c r="AC3074"/>
  <c r="AD3074" s="1"/>
  <c r="AC3059"/>
  <c r="AD3059" s="1"/>
  <c r="AC3112"/>
  <c r="AD3112" s="1"/>
  <c r="AC3115"/>
  <c r="AD3115" s="1"/>
  <c r="AC3107"/>
  <c r="AD3107" s="1"/>
  <c r="AC3113"/>
  <c r="AD3113" s="1"/>
  <c r="AC2591"/>
  <c r="AD2591" s="1"/>
  <c r="AC3105"/>
  <c r="AD3105" s="1"/>
  <c r="AC3093"/>
  <c r="AD3093" s="1"/>
  <c r="AC3063"/>
  <c r="AD3063" s="1"/>
  <c r="AD3118"/>
  <c r="AC3099"/>
  <c r="AD3099" s="1"/>
  <c r="AC3057"/>
  <c r="AD3057" s="1"/>
  <c r="AC3050"/>
  <c r="AD3050" s="1"/>
  <c r="AC3246"/>
  <c r="AC3033"/>
  <c r="AD3033" s="1"/>
  <c r="AC3119"/>
  <c r="AD3119" s="1"/>
  <c r="AC3096"/>
  <c r="AD3096" s="1"/>
  <c r="AC3073"/>
  <c r="AD3073" s="1"/>
  <c r="AC3060"/>
  <c r="AD3060" s="1"/>
  <c r="AC3068"/>
  <c r="AD3068" s="1"/>
  <c r="AC3114"/>
  <c r="AD3114" s="1"/>
  <c r="AC3069"/>
  <c r="AD3069" s="1"/>
  <c r="AC3106"/>
  <c r="AD3106" s="1"/>
  <c r="AC3095"/>
  <c r="AD3095" s="1"/>
  <c r="AC3080"/>
  <c r="AD3080" s="1"/>
  <c r="AC3076"/>
  <c r="AD3076" s="1"/>
  <c r="AC3054"/>
  <c r="AD3054" s="1"/>
  <c r="AC3077"/>
  <c r="AD3077" s="1"/>
  <c r="AC3120"/>
  <c r="AD3120" s="1"/>
  <c r="AC3051"/>
  <c r="AD3051" s="1"/>
  <c r="AC3121"/>
  <c r="AD3121" s="1"/>
  <c r="AC3098"/>
  <c r="AD3098" s="1"/>
  <c r="AC3086"/>
  <c r="AD3086" s="1"/>
  <c r="AC3071"/>
  <c r="AD3071" s="1"/>
  <c r="AC3052"/>
  <c r="AD3052" s="1"/>
  <c r="AC3024"/>
  <c r="AD3024" s="1"/>
  <c r="AD3026"/>
  <c r="AC3078"/>
  <c r="AD3078" s="1"/>
  <c r="AD3027"/>
  <c r="AC3185"/>
  <c r="AC3202"/>
  <c r="AC3205"/>
  <c r="AC3053"/>
  <c r="AD3053" s="1"/>
  <c r="AC3025"/>
  <c r="AD3025" s="1"/>
  <c r="AC3031"/>
  <c r="AD3031" s="1"/>
  <c r="AC3061"/>
  <c r="AD3061" s="1"/>
  <c r="AC3203"/>
  <c r="AC3032"/>
  <c r="AD3032" s="1"/>
  <c r="AC3204"/>
  <c r="AC3070"/>
  <c r="AD3070" s="1"/>
  <c r="AC3023"/>
  <c r="AD3023" s="1"/>
  <c r="AC3030"/>
  <c r="AD3030" s="1"/>
  <c r="AC3254"/>
  <c r="AC3022"/>
  <c r="AD3022" s="1"/>
  <c r="AC3213"/>
  <c r="AC3212"/>
  <c r="AC3028"/>
  <c r="AD3028" s="1"/>
  <c r="AC3211"/>
  <c r="AC3021"/>
  <c r="AD3021" s="1"/>
  <c r="AC3248"/>
  <c r="AC3206"/>
  <c r="AC3249"/>
  <c r="AD2655"/>
  <c r="AC3250"/>
  <c r="AC3029"/>
  <c r="AD3029" s="1"/>
  <c r="AC3245"/>
  <c r="AC3200"/>
  <c r="AD2652"/>
  <c r="AC3044"/>
  <c r="AD3044" s="1"/>
  <c r="AC3041"/>
  <c r="AD3041" s="1"/>
  <c r="AC3194"/>
  <c r="AC3257"/>
  <c r="AC3201"/>
  <c r="AC3255"/>
  <c r="AC3190"/>
  <c r="AC3209"/>
  <c r="AC3191"/>
  <c r="AC3210"/>
  <c r="AC3193"/>
  <c r="AC3188"/>
  <c r="AC3277"/>
  <c r="AD3277" s="1"/>
  <c r="AC3047"/>
  <c r="AD3047" s="1"/>
  <c r="AC3036"/>
  <c r="AD3036" s="1"/>
  <c r="AC3189"/>
  <c r="AC3196"/>
  <c r="AC1805"/>
  <c r="AD1805" s="1"/>
  <c r="AC3037"/>
  <c r="AD3037" s="1"/>
  <c r="AC3187"/>
  <c r="AC3035"/>
  <c r="AD3035" s="1"/>
  <c r="AC3040"/>
  <c r="AD3040" s="1"/>
  <c r="AC3038"/>
  <c r="AD3038" s="1"/>
  <c r="AD2644"/>
  <c r="AC3039"/>
  <c r="AD3039" s="1"/>
  <c r="AD3283"/>
  <c r="AC3048"/>
  <c r="AD3048" s="1"/>
  <c r="AC3281"/>
  <c r="AD3281" s="1"/>
  <c r="AC3045"/>
  <c r="AD3045" s="1"/>
  <c r="AC3046"/>
  <c r="AD3046" s="1"/>
  <c r="AC3278"/>
  <c r="AD3278" s="1"/>
  <c r="AC3280"/>
  <c r="AD3280" s="1"/>
  <c r="AC3279"/>
  <c r="AD3279" s="1"/>
  <c r="AD3042"/>
  <c r="AC2629"/>
  <c r="AD2629" s="1"/>
  <c r="AC2783"/>
  <c r="AC3288"/>
  <c r="AD3288" s="1"/>
  <c r="AC2794"/>
  <c r="AC3275"/>
  <c r="AD3275" s="1"/>
  <c r="AC3285"/>
  <c r="AD3285" s="1"/>
  <c r="AC3286"/>
  <c r="AD3286" s="1"/>
  <c r="AC3287"/>
  <c r="AD3287" s="1"/>
  <c r="AC3276"/>
  <c r="AD3276" s="1"/>
  <c r="AC3284"/>
  <c r="AD3284" s="1"/>
  <c r="AD3282"/>
  <c r="AC2795"/>
  <c r="AC3514"/>
  <c r="AC2454"/>
  <c r="AC2634"/>
  <c r="AD2634" s="1"/>
  <c r="AC2887"/>
  <c r="AC2818"/>
  <c r="AD2818" s="1"/>
  <c r="AC3512"/>
  <c r="AC3506"/>
  <c r="AC3513"/>
  <c r="AC3502"/>
  <c r="AC3503"/>
  <c r="AC3504"/>
  <c r="AC3505"/>
  <c r="AC2614"/>
  <c r="AD2614" s="1"/>
  <c r="AC2784"/>
  <c r="AC2893"/>
  <c r="AC2840"/>
  <c r="AD2840" s="1"/>
  <c r="AC2870"/>
  <c r="AD2870" s="1"/>
  <c r="AC2835"/>
  <c r="AC2821"/>
  <c r="AD2821" s="1"/>
  <c r="AC2809"/>
  <c r="AD2809" s="1"/>
  <c r="AC2801"/>
  <c r="AC2854"/>
  <c r="AD2854" s="1"/>
  <c r="AC2836"/>
  <c r="AC2883"/>
  <c r="AC2811"/>
  <c r="AD2811" s="1"/>
  <c r="AC2871"/>
  <c r="AD2871" s="1"/>
  <c r="AC2587"/>
  <c r="AD2587" s="1"/>
  <c r="AC2842"/>
  <c r="AD2842" s="1"/>
  <c r="AC2878"/>
  <c r="AD2878" s="1"/>
  <c r="AC2844"/>
  <c r="AD2844" s="1"/>
  <c r="AC2817"/>
  <c r="AD2817" s="1"/>
  <c r="AC2810"/>
  <c r="AD2810" s="1"/>
  <c r="AC2796"/>
  <c r="AC2862"/>
  <c r="AD2862" s="1"/>
  <c r="AC2825"/>
  <c r="AC2797"/>
  <c r="AC2828"/>
  <c r="AC2803"/>
  <c r="AC2636"/>
  <c r="AD2636" s="1"/>
  <c r="AC2874"/>
  <c r="AD2874" s="1"/>
  <c r="AC2859"/>
  <c r="AD2859" s="1"/>
  <c r="AC2894"/>
  <c r="AC2879"/>
  <c r="AD2879" s="1"/>
  <c r="AC2853"/>
  <c r="AD2853" s="1"/>
  <c r="AC2804"/>
  <c r="AC2820"/>
  <c r="AD2820" s="1"/>
  <c r="AC2812"/>
  <c r="AD2812" s="1"/>
  <c r="AD2654"/>
  <c r="AD2643"/>
  <c r="AC2778"/>
  <c r="AC2876"/>
  <c r="AD2876" s="1"/>
  <c r="AC2843"/>
  <c r="AD2843" s="1"/>
  <c r="AC2895"/>
  <c r="AC2888"/>
  <c r="AC2861"/>
  <c r="AD2861" s="1"/>
  <c r="AC2834"/>
  <c r="AC2827"/>
  <c r="AC2800"/>
  <c r="AC2845"/>
  <c r="AD2845" s="1"/>
  <c r="AC2819"/>
  <c r="AD2819" s="1"/>
  <c r="AC2814"/>
  <c r="AD2814" s="1"/>
  <c r="AC2816"/>
  <c r="AD2816" s="1"/>
  <c r="AC2863"/>
  <c r="AD2863" s="1"/>
  <c r="AC2829"/>
  <c r="AC2877"/>
  <c r="AD2877" s="1"/>
  <c r="AC2885"/>
  <c r="AC2851"/>
  <c r="AD2851" s="1"/>
  <c r="AC2872"/>
  <c r="AD2872" s="1"/>
  <c r="AC2826"/>
  <c r="AC2802"/>
  <c r="AC2865"/>
  <c r="AD2865" s="1"/>
  <c r="AC2831"/>
  <c r="AC2875"/>
  <c r="AD2875" s="1"/>
  <c r="AC2869"/>
  <c r="AD2869" s="1"/>
  <c r="AC2880"/>
  <c r="AD2880" s="1"/>
  <c r="AC2799"/>
  <c r="AC2891"/>
  <c r="AC2805"/>
  <c r="AC2884"/>
  <c r="AC2892"/>
  <c r="AC2850"/>
  <c r="AD2850" s="1"/>
  <c r="AC2886"/>
  <c r="AC2889"/>
  <c r="AC2855"/>
  <c r="AD2855" s="1"/>
  <c r="AC2841"/>
  <c r="AD2841" s="1"/>
  <c r="AC2806"/>
  <c r="AC2846"/>
  <c r="AD2846" s="1"/>
  <c r="AC2860"/>
  <c r="AD2860" s="1"/>
  <c r="AC2793"/>
  <c r="AC2433"/>
  <c r="AC2444"/>
  <c r="AC2554"/>
  <c r="AD2554" s="1"/>
  <c r="AC2881"/>
  <c r="AD2881" s="1"/>
  <c r="AC2847"/>
  <c r="AD2847" s="1"/>
  <c r="AC2813"/>
  <c r="AD2813" s="1"/>
  <c r="AC2197"/>
  <c r="AD2197" s="1"/>
  <c r="AC2781"/>
  <c r="AC2849"/>
  <c r="AD2849" s="1"/>
  <c r="AC2815"/>
  <c r="AD2815" s="1"/>
  <c r="AC2838"/>
  <c r="AD2838" s="1"/>
  <c r="AC2623"/>
  <c r="AD2623" s="1"/>
  <c r="AC2782"/>
  <c r="AC2788"/>
  <c r="AC2890"/>
  <c r="AC2856"/>
  <c r="AD2856" s="1"/>
  <c r="AC2265"/>
  <c r="AD2265" s="1"/>
  <c r="AC2424"/>
  <c r="AD2649"/>
  <c r="AC2791"/>
  <c r="AC2780"/>
  <c r="AC2848"/>
  <c r="AD2848" s="1"/>
  <c r="AC2858"/>
  <c r="AD2858" s="1"/>
  <c r="AC2824"/>
  <c r="AC2232"/>
  <c r="AC2787"/>
  <c r="AC2864"/>
  <c r="AD2864" s="1"/>
  <c r="AC2830"/>
  <c r="AC2441"/>
  <c r="AC2857"/>
  <c r="AD2857" s="1"/>
  <c r="AC2866"/>
  <c r="AD2866" s="1"/>
  <c r="AC2832"/>
  <c r="AC2798"/>
  <c r="AC2789"/>
  <c r="AC2873"/>
  <c r="AD2873" s="1"/>
  <c r="AC2839"/>
  <c r="AD2839" s="1"/>
  <c r="AC2779"/>
  <c r="AD2648"/>
  <c r="AC2790"/>
  <c r="AC2625"/>
  <c r="AD2625" s="1"/>
  <c r="AC1701"/>
  <c r="AD1701" s="1"/>
  <c r="AC2443"/>
  <c r="AC2604"/>
  <c r="AD2604" s="1"/>
  <c r="AC2103"/>
  <c r="AD2103" s="1"/>
  <c r="AC2408"/>
  <c r="AD2408" s="1"/>
  <c r="AD2645"/>
  <c r="AC1692"/>
  <c r="AD1692" s="1"/>
  <c r="AD2646"/>
  <c r="AC1412"/>
  <c r="AC2630"/>
  <c r="AD2630" s="1"/>
  <c r="AD2650"/>
  <c r="AD2647"/>
  <c r="AC2531"/>
  <c r="AC2569"/>
  <c r="AD2569" s="1"/>
  <c r="AC2635"/>
  <c r="AD2635" s="1"/>
  <c r="AC2609"/>
  <c r="AD2609" s="1"/>
  <c r="AD2653"/>
  <c r="AD2642"/>
  <c r="AD2651"/>
  <c r="AC2633"/>
  <c r="AD2633" s="1"/>
  <c r="AC2564"/>
  <c r="AD2564" s="1"/>
  <c r="AC2553"/>
  <c r="AD2553" s="1"/>
  <c r="AC2605"/>
  <c r="AD2605" s="1"/>
  <c r="AC2616"/>
  <c r="AD2616" s="1"/>
  <c r="AC2198"/>
  <c r="AD2198" s="1"/>
  <c r="AC2578"/>
  <c r="AD2578" s="1"/>
  <c r="AC2624"/>
  <c r="AD2624" s="1"/>
  <c r="AC2617"/>
  <c r="AD2617" s="1"/>
  <c r="AC2627"/>
  <c r="AD2627" s="1"/>
  <c r="AC2632"/>
  <c r="AD2632" s="1"/>
  <c r="AC2639"/>
  <c r="AD2639" s="1"/>
  <c r="AC2620"/>
  <c r="AD2620" s="1"/>
  <c r="AC2621"/>
  <c r="AD2621" s="1"/>
  <c r="AC2615"/>
  <c r="AD2615" s="1"/>
  <c r="AC2637"/>
  <c r="AD2637" s="1"/>
  <c r="AC2622"/>
  <c r="AD2622" s="1"/>
  <c r="AC2638"/>
  <c r="AD2638" s="1"/>
  <c r="AC2612"/>
  <c r="AD2612" s="1"/>
  <c r="AC2618"/>
  <c r="AD2618" s="1"/>
  <c r="AC2628"/>
  <c r="AD2628" s="1"/>
  <c r="AC2613"/>
  <c r="AD2613" s="1"/>
  <c r="AC2607"/>
  <c r="AD2607" s="1"/>
  <c r="AC2619"/>
  <c r="AD2619" s="1"/>
  <c r="AC2631"/>
  <c r="AD2631" s="1"/>
  <c r="AC2608"/>
  <c r="AD2608" s="1"/>
  <c r="AC2603"/>
  <c r="AD2603" s="1"/>
  <c r="AC2610"/>
  <c r="AD2610" s="1"/>
  <c r="AC2597"/>
  <c r="AD2597" s="1"/>
  <c r="AC2600"/>
  <c r="AD2600" s="1"/>
  <c r="AD2640"/>
  <c r="AC2601"/>
  <c r="AD2601" s="1"/>
  <c r="AC2571"/>
  <c r="AD2571" s="1"/>
  <c r="AD2589"/>
  <c r="AC2582"/>
  <c r="AD2582" s="1"/>
  <c r="AC2594"/>
  <c r="AD2594" s="1"/>
  <c r="AC2602"/>
  <c r="AD2602" s="1"/>
  <c r="AC2181"/>
  <c r="AD2181" s="1"/>
  <c r="AC2598"/>
  <c r="AD2598" s="1"/>
  <c r="AC2586"/>
  <c r="AD2586" s="1"/>
  <c r="AC2606"/>
  <c r="AD2606" s="1"/>
  <c r="AC2590"/>
  <c r="AD2590" s="1"/>
  <c r="AC2583"/>
  <c r="AD2583" s="1"/>
  <c r="AC2595"/>
  <c r="AD2595" s="1"/>
  <c r="AC2599"/>
  <c r="AD2599" s="1"/>
  <c r="AC2573"/>
  <c r="AD2573" s="1"/>
  <c r="AC2593"/>
  <c r="AD2593" s="1"/>
  <c r="AC2584"/>
  <c r="AD2584" s="1"/>
  <c r="AC2585"/>
  <c r="AD2585" s="1"/>
  <c r="AC2451"/>
  <c r="AC2572"/>
  <c r="AD2572" s="1"/>
  <c r="AD2575"/>
  <c r="AC2426"/>
  <c r="AC2576"/>
  <c r="AD2576" s="1"/>
  <c r="AD2574"/>
  <c r="AC2539"/>
  <c r="AD2588"/>
  <c r="AC2220"/>
  <c r="AC2558"/>
  <c r="AD2558" s="1"/>
  <c r="AC2567"/>
  <c r="AD2567" s="1"/>
  <c r="AC2559"/>
  <c r="AD2559" s="1"/>
  <c r="AD2580"/>
  <c r="AC1646"/>
  <c r="AD1646" s="1"/>
  <c r="AC1678"/>
  <c r="AC2187"/>
  <c r="AD2187" s="1"/>
  <c r="AC2577"/>
  <c r="AD2577" s="1"/>
  <c r="AC2568"/>
  <c r="AD2568" s="1"/>
  <c r="AC2579"/>
  <c r="AD2579" s="1"/>
  <c r="AC2549"/>
  <c r="AC2550"/>
  <c r="AC2542"/>
  <c r="AC2570"/>
  <c r="AD2570" s="1"/>
  <c r="AC1995"/>
  <c r="AD1995" s="1"/>
  <c r="AC2548"/>
  <c r="AC2555"/>
  <c r="AD2555" s="1"/>
  <c r="AC2541"/>
  <c r="AC2413"/>
  <c r="AD2413" s="1"/>
  <c r="AC2402"/>
  <c r="AD2402" s="1"/>
  <c r="AC2556"/>
  <c r="AD2556" s="1"/>
  <c r="AD2565"/>
  <c r="AC2560"/>
  <c r="AD2560" s="1"/>
  <c r="AC2210"/>
  <c r="AD2210" s="1"/>
  <c r="AC2530"/>
  <c r="AC2562"/>
  <c r="AD2562" s="1"/>
  <c r="AC2547"/>
  <c r="AC2557"/>
  <c r="AD2557" s="1"/>
  <c r="AC2563"/>
  <c r="AD2563" s="1"/>
  <c r="AC2552"/>
  <c r="AD2552" s="1"/>
  <c r="AC2537"/>
  <c r="AC2538"/>
  <c r="AC2545"/>
  <c r="AC2540"/>
  <c r="AC2528"/>
  <c r="AC2561"/>
  <c r="AD2561" s="1"/>
  <c r="AC2546"/>
  <c r="AC2543"/>
  <c r="AC2522"/>
  <c r="AC2448"/>
  <c r="AC2524"/>
  <c r="AC2527"/>
  <c r="AC2525"/>
  <c r="AC2526"/>
  <c r="AC2544"/>
  <c r="AC2532"/>
  <c r="AC2523"/>
  <c r="AC2446"/>
  <c r="AC2533"/>
  <c r="AC2534"/>
  <c r="AC2417"/>
  <c r="AC2190"/>
  <c r="AD2190" s="1"/>
  <c r="AC2175"/>
  <c r="AD2175" s="1"/>
  <c r="AC2449"/>
  <c r="AC1945"/>
  <c r="AD1945" s="1"/>
  <c r="AC2434"/>
  <c r="AC2450"/>
  <c r="AC2278"/>
  <c r="AD2278" s="1"/>
  <c r="AC2455"/>
  <c r="AC2055"/>
  <c r="AD2055" s="1"/>
  <c r="AC2406"/>
  <c r="AD2406" s="1"/>
  <c r="AC2416"/>
  <c r="AC2447"/>
  <c r="AC2456"/>
  <c r="AC2457"/>
  <c r="AC2458"/>
  <c r="AC2437"/>
  <c r="AC2438"/>
  <c r="AC2420"/>
  <c r="AC2275"/>
  <c r="AD2275" s="1"/>
  <c r="AC2442"/>
  <c r="AC2431"/>
  <c r="AC2403"/>
  <c r="AD2403" s="1"/>
  <c r="AC2428"/>
  <c r="AC2421"/>
  <c r="AC2419"/>
  <c r="AC2429"/>
  <c r="AC2435"/>
  <c r="AC2436"/>
  <c r="AC2425"/>
  <c r="AC2410"/>
  <c r="AD2410" s="1"/>
  <c r="AC2427"/>
  <c r="AC2418"/>
  <c r="AC2422"/>
  <c r="AC2273"/>
  <c r="AD2273" s="1"/>
  <c r="AC2404"/>
  <c r="AD2404" s="1"/>
  <c r="AC2409"/>
  <c r="AD2409" s="1"/>
  <c r="AC2423"/>
  <c r="AC2272"/>
  <c r="AD2272" s="1"/>
  <c r="AC2414"/>
  <c r="AD2414" s="1"/>
  <c r="AC2271"/>
  <c r="AD2271" s="1"/>
  <c r="AC2411"/>
  <c r="AD2411" s="1"/>
  <c r="AC2405"/>
  <c r="AD2405" s="1"/>
  <c r="AC2401"/>
  <c r="AD2401" s="1"/>
  <c r="AC2226"/>
  <c r="AC2269"/>
  <c r="AD2269" s="1"/>
  <c r="AC2267"/>
  <c r="AD2267" s="1"/>
  <c r="AC2057"/>
  <c r="AD2057" s="1"/>
  <c r="AC2225"/>
  <c r="AC2270"/>
  <c r="AD2270" s="1"/>
  <c r="AC1653"/>
  <c r="AD1653" s="1"/>
  <c r="AC2051"/>
  <c r="AD2051" s="1"/>
  <c r="AC2040"/>
  <c r="AD2040" s="1"/>
  <c r="AC1998"/>
  <c r="AD1998" s="1"/>
  <c r="AC2144"/>
  <c r="AD2144" s="1"/>
  <c r="AC2204"/>
  <c r="AD2204" s="1"/>
  <c r="AC2276"/>
  <c r="AD2276" s="1"/>
  <c r="AC2156"/>
  <c r="AD2156" s="1"/>
  <c r="AC2086"/>
  <c r="AC2183"/>
  <c r="AD2183" s="1"/>
  <c r="AC2172"/>
  <c r="AD2172" s="1"/>
  <c r="AC2277"/>
  <c r="AD2277" s="1"/>
  <c r="AC2266"/>
  <c r="AD2266" s="1"/>
  <c r="AC1714"/>
  <c r="AD1714" s="1"/>
  <c r="AC2178"/>
  <c r="AD2178" s="1"/>
  <c r="AC2227"/>
  <c r="AC2412"/>
  <c r="AD2412" s="1"/>
  <c r="AC2268"/>
  <c r="AD2268" s="1"/>
  <c r="AC2274"/>
  <c r="AD2274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49"/>
  <c r="AC3575"/>
  <c r="AC2882"/>
  <c r="AC3757"/>
  <c r="AC4225"/>
  <c r="AC3953"/>
  <c r="AC1734"/>
  <c r="AD1741" s="1"/>
  <c r="AC1147"/>
  <c r="AD1155" s="1"/>
  <c r="AC1117"/>
  <c r="AC1546"/>
  <c r="AC2399"/>
  <c r="AD2399" s="1"/>
  <c r="AC2398"/>
  <c r="AD2398" s="1"/>
  <c r="AC2387"/>
  <c r="AD2387" s="1"/>
  <c r="AC2391"/>
  <c r="AD2391" s="1"/>
  <c r="AC2397"/>
  <c r="AD2397" s="1"/>
  <c r="AD2392"/>
  <c r="AC2388"/>
  <c r="AD2388" s="1"/>
  <c r="AC2389"/>
  <c r="AD2389" s="1"/>
  <c r="AD2386"/>
  <c r="AC2390"/>
  <c r="AD2390" s="1"/>
  <c r="AD2394"/>
  <c r="AC2395"/>
  <c r="AD2395" s="1"/>
  <c r="AC2396"/>
  <c r="AD2396" s="1"/>
  <c r="AD2393"/>
  <c r="AC1990"/>
  <c r="AC4180"/>
  <c r="AC4240"/>
  <c r="AC2378"/>
  <c r="AC2382"/>
  <c r="AC2375"/>
  <c r="AC2371"/>
  <c r="AC2376"/>
  <c r="AC2377"/>
  <c r="AC2379"/>
  <c r="AC2384"/>
  <c r="AC2374"/>
  <c r="AC2383"/>
  <c r="AC2370"/>
  <c r="AC2380"/>
  <c r="AC2381"/>
  <c r="AC2372"/>
  <c r="AC2373"/>
  <c r="AC2511"/>
  <c r="AC2514"/>
  <c r="AC2515"/>
  <c r="AC2518"/>
  <c r="AC2519"/>
  <c r="AC2520"/>
  <c r="AC2510"/>
  <c r="AC2508"/>
  <c r="AC2509"/>
  <c r="AC2512"/>
  <c r="AC2513"/>
  <c r="AC2507"/>
  <c r="AC2506"/>
  <c r="AC2516"/>
  <c r="AC2517"/>
  <c r="AC2754"/>
  <c r="AC2761"/>
  <c r="AC2758"/>
  <c r="AC2749"/>
  <c r="AC2757"/>
  <c r="AC2750"/>
  <c r="AC2751"/>
  <c r="AC2752"/>
  <c r="AC2756"/>
  <c r="AC2759"/>
  <c r="AC2748"/>
  <c r="AC2747"/>
  <c r="AC2760"/>
  <c r="AC2753"/>
  <c r="AC3638"/>
  <c r="AC2755"/>
  <c r="AC3646"/>
  <c r="AC4022"/>
  <c r="AC3647"/>
  <c r="AC3641"/>
  <c r="AC3642"/>
  <c r="AC3643"/>
  <c r="AC3644"/>
  <c r="AC3645"/>
  <c r="AC3649"/>
  <c r="AC3636"/>
  <c r="AC3639"/>
  <c r="AC3637"/>
  <c r="AC3640"/>
  <c r="AC3650"/>
  <c r="AC3648"/>
  <c r="AC4017"/>
  <c r="AC4020"/>
  <c r="AC4018"/>
  <c r="AC4021"/>
  <c r="AC4015"/>
  <c r="AC4014"/>
  <c r="AC4019"/>
  <c r="AC4024"/>
  <c r="AC4025"/>
  <c r="AC4016"/>
  <c r="AC4026"/>
  <c r="AC402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708"/>
  <c r="AC1956"/>
  <c r="AC1594"/>
  <c r="AC2138"/>
  <c r="AD2138" s="1"/>
  <c r="AC1480"/>
  <c r="AD1480" s="1"/>
  <c r="AC360"/>
  <c r="AC1254"/>
  <c r="AC3804"/>
  <c r="AD3804" s="1"/>
  <c r="AC330"/>
  <c r="AC375"/>
  <c r="AC1533"/>
  <c r="AC1947"/>
  <c r="AC2304"/>
  <c r="AC3013"/>
  <c r="AC3653"/>
  <c r="AD3653" s="1"/>
  <c r="AC3676"/>
  <c r="AC3842"/>
  <c r="AC4357"/>
  <c r="AC366"/>
  <c r="AC1948"/>
  <c r="AC4165"/>
  <c r="AC1012"/>
  <c r="AC2922"/>
  <c r="AC1488"/>
  <c r="AD1488" s="1"/>
  <c r="AC1774"/>
  <c r="AC2355"/>
  <c r="AC2741"/>
  <c r="AC3706"/>
  <c r="AD3706" s="1"/>
  <c r="AC4712"/>
  <c r="AC1267"/>
  <c r="AC407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500"/>
  <c r="AD3507" s="1"/>
  <c r="AC3485"/>
  <c r="AC3742"/>
  <c r="AC3560"/>
  <c r="AC1072"/>
  <c r="AC3229"/>
  <c r="AC1858"/>
  <c r="AC2218"/>
  <c r="AC1862"/>
  <c r="AC1719"/>
  <c r="AC371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38"/>
  <c r="AC3214"/>
  <c r="AC1982"/>
  <c r="AC1977"/>
  <c r="AC1991"/>
  <c r="AC1986"/>
  <c r="AC1989"/>
  <c r="AC3854"/>
  <c r="AC1978"/>
  <c r="AC1981"/>
  <c r="AC1979"/>
  <c r="AC1983"/>
  <c r="AC1984"/>
  <c r="AC1985"/>
  <c r="AC3850"/>
  <c r="AC3859"/>
  <c r="AC3857"/>
  <c r="AC1988"/>
  <c r="AC3858"/>
  <c r="AC3848"/>
  <c r="AC3856"/>
  <c r="AC1987"/>
  <c r="AC3849"/>
  <c r="AC1980"/>
  <c r="AC3855"/>
  <c r="AC3852"/>
  <c r="AC3860"/>
  <c r="AC3853"/>
  <c r="AC3851"/>
  <c r="AC3861"/>
  <c r="AC3862"/>
  <c r="AC4691"/>
  <c r="AC4687"/>
  <c r="AC4681"/>
  <c r="AC4682"/>
  <c r="AC1842"/>
  <c r="AC4642"/>
  <c r="AC4655"/>
  <c r="AC4641"/>
  <c r="AC4648"/>
  <c r="AC4663"/>
  <c r="AC4668"/>
  <c r="AC4674"/>
  <c r="AC4640"/>
  <c r="AC4647"/>
  <c r="AC4639"/>
  <c r="AC4646"/>
  <c r="AC4654"/>
  <c r="AC4658"/>
  <c r="AC4667"/>
  <c r="AC4671"/>
  <c r="AC4649"/>
  <c r="AC4675"/>
  <c r="AC4638"/>
  <c r="AC4645"/>
  <c r="AC4653"/>
  <c r="AC4662"/>
  <c r="AC4666"/>
  <c r="AC4670"/>
  <c r="AC4673"/>
  <c r="AC4637"/>
  <c r="AC4644"/>
  <c r="AC4652"/>
  <c r="AC4657"/>
  <c r="AC4661"/>
  <c r="AC4665"/>
  <c r="AC4636"/>
  <c r="AC4643"/>
  <c r="AC4651"/>
  <c r="AC4656"/>
  <c r="AC4660"/>
  <c r="AC4672"/>
  <c r="AC4635"/>
  <c r="AC4650"/>
  <c r="AC4659"/>
  <c r="AC4664"/>
  <c r="AC4669"/>
  <c r="AC4676"/>
  <c r="AC2331"/>
  <c r="AC4634"/>
  <c r="AC3688"/>
  <c r="AC3696"/>
  <c r="AC3687"/>
  <c r="AC3695"/>
  <c r="AC3686"/>
  <c r="AC3694"/>
  <c r="AC3685"/>
  <c r="AC3693"/>
  <c r="AC3684"/>
  <c r="AC3692"/>
  <c r="AC3683"/>
  <c r="AC3691"/>
  <c r="AC3690"/>
  <c r="AC3689"/>
  <c r="AC2960"/>
  <c r="AC2692"/>
  <c r="AC2700"/>
  <c r="AC2693"/>
  <c r="AC2701"/>
  <c r="AC2691"/>
  <c r="AC2699"/>
  <c r="AC2690"/>
  <c r="AC2698"/>
  <c r="AC2689"/>
  <c r="AC2697"/>
  <c r="AC2688"/>
  <c r="AC2696"/>
  <c r="AC2695"/>
  <c r="AC2694"/>
  <c r="AC2316"/>
  <c r="AC2324"/>
  <c r="AC2315"/>
  <c r="AC2323"/>
  <c r="AC2314"/>
  <c r="AC2322"/>
  <c r="AC2313"/>
  <c r="AC2321"/>
  <c r="AC2312"/>
  <c r="AC2320"/>
  <c r="AC2311"/>
  <c r="AC2319"/>
  <c r="AC2318"/>
  <c r="AC2317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711"/>
  <c r="AC1850"/>
  <c r="AC3834"/>
  <c r="AC2369"/>
  <c r="AC2968"/>
  <c r="AD2725"/>
  <c r="AD1571"/>
  <c r="AD2296"/>
  <c r="AD3375"/>
  <c r="AD3810"/>
  <c r="AD3985"/>
  <c r="AD2726"/>
  <c r="AD1578"/>
  <c r="AD2130"/>
  <c r="AD3992"/>
  <c r="AD3811"/>
  <c r="AD1583"/>
  <c r="AD1570"/>
  <c r="AD2301"/>
  <c r="AD3374"/>
  <c r="AD3994"/>
  <c r="AD4121"/>
  <c r="AD3373"/>
  <c r="AD1593"/>
  <c r="AD2718"/>
  <c r="AD1487"/>
  <c r="AD4127"/>
  <c r="AD1577"/>
  <c r="AD1585"/>
  <c r="AD4120"/>
  <c r="AD4128"/>
  <c r="AD3366"/>
  <c r="AD2302"/>
  <c r="AD2719"/>
  <c r="AD3367"/>
  <c r="AD3661"/>
  <c r="AD3660"/>
  <c r="AD3993"/>
  <c r="AD1586"/>
  <c r="AD2303"/>
  <c r="AD2731"/>
  <c r="AD3711"/>
  <c r="AD3986"/>
  <c r="AD3705"/>
  <c r="AC110"/>
  <c r="AC4286"/>
  <c r="AD2129"/>
  <c r="AD3812"/>
  <c r="AD3659"/>
  <c r="AC2341"/>
  <c r="AD1540"/>
  <c r="AD2309"/>
  <c r="AD3698"/>
  <c r="AD4105"/>
  <c r="AD4129"/>
  <c r="AD2137"/>
  <c r="AC4301"/>
  <c r="AD4313" s="1"/>
  <c r="AC2724"/>
  <c r="AC2672"/>
  <c r="AC1789"/>
  <c r="AC2122"/>
  <c r="AC1968"/>
  <c r="AC2914"/>
  <c r="AC2920"/>
  <c r="AC4103"/>
  <c r="AC2521"/>
  <c r="AC3326"/>
  <c r="AC2916"/>
  <c r="AC2919"/>
  <c r="AC2917"/>
  <c r="AC2354"/>
  <c r="AC2681"/>
  <c r="AC2974"/>
  <c r="AC4044"/>
  <c r="AC2927"/>
  <c r="AC1826"/>
  <c r="AC2913"/>
  <c r="AC2925"/>
  <c r="AC2926"/>
  <c r="AC2915"/>
  <c r="AC2918"/>
  <c r="AC2923"/>
  <c r="AC2924"/>
  <c r="AC2777"/>
  <c r="AC2536"/>
  <c r="AC2822"/>
  <c r="AC2792"/>
  <c r="AC3667"/>
  <c r="AC4113"/>
  <c r="AC2251"/>
  <c r="AC2415"/>
  <c r="AC2983"/>
  <c r="AC2430"/>
  <c r="AD2440" s="1"/>
  <c r="AC2333"/>
  <c r="AC3291"/>
  <c r="AC2445"/>
  <c r="AC2261"/>
  <c r="AC2349"/>
  <c r="AC2500"/>
  <c r="AC2113"/>
  <c r="AC2250"/>
  <c r="AC2256"/>
  <c r="AC4257"/>
  <c r="AC2252"/>
  <c r="AC2253"/>
  <c r="AC2257"/>
  <c r="AC2259"/>
  <c r="AC2255"/>
  <c r="AC2258"/>
  <c r="AC2249"/>
  <c r="AC2260"/>
  <c r="AC2254"/>
  <c r="AC1601"/>
  <c r="AC2262"/>
  <c r="AC1617"/>
  <c r="AC1620"/>
  <c r="AC1628"/>
  <c r="AC3296"/>
  <c r="AC1659"/>
  <c r="AD1667" s="1"/>
  <c r="AC1674"/>
  <c r="AC1606"/>
  <c r="AC1612"/>
  <c r="AC758"/>
  <c r="AC1614"/>
  <c r="AC1605"/>
  <c r="AC1604"/>
  <c r="AC1607"/>
  <c r="AC1609"/>
  <c r="AC1615"/>
  <c r="AC1613"/>
  <c r="AC409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320"/>
  <c r="AC1832"/>
  <c r="AC2686"/>
  <c r="AC2703"/>
  <c r="AC531"/>
  <c r="AC3796"/>
  <c r="AC1781"/>
  <c r="AC2127"/>
  <c r="AC2678"/>
  <c r="AC2492"/>
  <c r="AC441"/>
  <c r="AC501"/>
  <c r="AC471"/>
  <c r="AD479" s="1"/>
  <c r="AC516"/>
  <c r="AD523" s="1"/>
  <c r="AC486"/>
  <c r="AD494" s="1"/>
  <c r="AC546"/>
  <c r="AC3827"/>
  <c r="AC2361"/>
  <c r="AC1847"/>
  <c r="AC3666"/>
  <c r="AC3797"/>
  <c r="AC3658"/>
  <c r="AC3824"/>
  <c r="AC417"/>
  <c r="AC3704"/>
  <c r="AC2657"/>
  <c r="AC2702"/>
  <c r="AC3359"/>
  <c r="AC3785"/>
  <c r="AC3828"/>
  <c r="AC2283"/>
  <c r="AC2995"/>
  <c r="AC3779"/>
  <c r="AC4271"/>
  <c r="AC793"/>
  <c r="AC1217"/>
  <c r="AC2732"/>
  <c r="AC131"/>
  <c r="AC757"/>
  <c r="AC2135"/>
  <c r="AC4111"/>
  <c r="AC65"/>
  <c r="AC3317"/>
  <c r="AC3199"/>
  <c r="AC3991"/>
  <c r="AC3629"/>
  <c r="AC3184"/>
  <c r="AC2987"/>
  <c r="AC2976"/>
  <c r="AC112"/>
  <c r="AC347"/>
  <c r="AC763"/>
  <c r="AC99"/>
  <c r="AC4005"/>
  <c r="AC778"/>
  <c r="AC3663"/>
  <c r="AC3819"/>
  <c r="AC372"/>
  <c r="AC2493"/>
  <c r="AC3001"/>
  <c r="AC3292"/>
  <c r="AC2136"/>
  <c r="AC2465"/>
  <c r="AC4108"/>
  <c r="AC4177"/>
  <c r="AC336"/>
  <c r="AC35"/>
  <c r="AC3307"/>
  <c r="AC3330"/>
  <c r="AC4576"/>
  <c r="AC66"/>
  <c r="AC1852"/>
  <c r="AC2327"/>
  <c r="AC2942"/>
  <c r="AC3775"/>
  <c r="AC3829"/>
  <c r="AC3818"/>
  <c r="AC4092"/>
  <c r="AC4334"/>
  <c r="AC1953"/>
  <c r="AC2944"/>
  <c r="AC2339"/>
  <c r="AC1782"/>
  <c r="AC1786"/>
  <c r="AC2352"/>
  <c r="AC3831"/>
  <c r="AC3820"/>
  <c r="AC3833"/>
  <c r="AC116"/>
  <c r="AC3290"/>
  <c r="AC3341"/>
  <c r="AC1237"/>
  <c r="AC2720"/>
  <c r="AC4278"/>
  <c r="AC319"/>
  <c r="AC428"/>
  <c r="AC432"/>
  <c r="AC797"/>
  <c r="AC1963"/>
  <c r="AC2704"/>
  <c r="AC3784"/>
  <c r="AC3351"/>
  <c r="AC1493"/>
  <c r="AC1538"/>
  <c r="AC2669"/>
  <c r="AC1851"/>
  <c r="AC2487"/>
  <c r="AC2991"/>
  <c r="AC3015"/>
  <c r="AC4260"/>
  <c r="AC4332"/>
  <c r="AC4589"/>
  <c r="AC4112"/>
  <c r="AC3346"/>
  <c r="AC2121"/>
  <c r="AC2491"/>
  <c r="AC3342"/>
  <c r="AC1486"/>
  <c r="AC1180"/>
  <c r="AC2307"/>
  <c r="AC2353"/>
  <c r="AC2658"/>
  <c r="AC2727"/>
  <c r="AC2961"/>
  <c r="AC3773"/>
  <c r="AC3343"/>
  <c r="AC1592"/>
  <c r="AC2982"/>
  <c r="AC2289"/>
  <c r="AC2497"/>
  <c r="AC3673"/>
  <c r="AC3996"/>
  <c r="AC2981"/>
  <c r="AC606"/>
  <c r="AC2733"/>
  <c r="AC3321"/>
  <c r="AC3347"/>
  <c r="AC2468"/>
  <c r="AC41"/>
  <c r="AC344"/>
  <c r="AC1204"/>
  <c r="AC1531"/>
  <c r="AC1595"/>
  <c r="AC1949"/>
  <c r="AC1962"/>
  <c r="AC3005"/>
  <c r="AC3630"/>
  <c r="AC3844"/>
  <c r="AC4285"/>
  <c r="AC2469"/>
  <c r="AC2290"/>
  <c r="AC2366"/>
  <c r="AC3372"/>
  <c r="AC4266"/>
  <c r="AC3795"/>
  <c r="AC2120"/>
  <c r="AC311"/>
  <c r="AC1222"/>
  <c r="AC1490"/>
  <c r="AC1535"/>
  <c r="AC1964"/>
  <c r="AC2676"/>
  <c r="AC2716"/>
  <c r="AC3621"/>
  <c r="AC3835"/>
  <c r="AC4011"/>
  <c r="AC4090"/>
  <c r="AC3425"/>
  <c r="AC3840"/>
  <c r="AC125"/>
  <c r="AC1525"/>
  <c r="AC1765"/>
  <c r="AC2461"/>
  <c r="AC2998"/>
  <c r="AC3316"/>
  <c r="AC3677"/>
  <c r="AC3703"/>
  <c r="AC4102"/>
  <c r="AC4277"/>
  <c r="AC2710"/>
  <c r="AC343"/>
  <c r="AC1530"/>
  <c r="AC2139"/>
  <c r="AC2475"/>
  <c r="AC2728"/>
  <c r="AC3335"/>
  <c r="AC3792"/>
  <c r="AC4352"/>
  <c r="AC2952"/>
  <c r="AC36"/>
  <c r="AC352"/>
  <c r="AC396"/>
  <c r="AC788"/>
  <c r="AC1494"/>
  <c r="AC1518"/>
  <c r="AC1576"/>
  <c r="AC2288"/>
  <c r="AC2476"/>
  <c r="AC2729"/>
  <c r="AC2953"/>
  <c r="AC3311"/>
  <c r="AC1189"/>
  <c r="AC1542"/>
  <c r="AC1838"/>
  <c r="AC1854"/>
  <c r="AC2126"/>
  <c r="AC2115"/>
  <c r="AC2291"/>
  <c r="AC2298"/>
  <c r="AC2350"/>
  <c r="AC2368"/>
  <c r="AC2357"/>
  <c r="AC2705"/>
  <c r="AC2929"/>
  <c r="AC3348"/>
  <c r="AC3337"/>
  <c r="AC3361"/>
  <c r="AC3710"/>
  <c r="AC4126"/>
  <c r="AC4256"/>
  <c r="AC4283"/>
  <c r="AC1777"/>
  <c r="AC1828"/>
  <c r="AC2116"/>
  <c r="AC2489"/>
  <c r="AC2478"/>
  <c r="AC2955"/>
  <c r="AC3000"/>
  <c r="AC3338"/>
  <c r="AC3700"/>
  <c r="AC3699"/>
  <c r="AC3823"/>
  <c r="AC4101"/>
  <c r="AC4343"/>
  <c r="AC4279"/>
  <c r="AC3628"/>
  <c r="AC25"/>
  <c r="AC314"/>
  <c r="AC1214"/>
  <c r="AC1510"/>
  <c r="AC2945"/>
  <c r="AC2986"/>
  <c r="AC4175"/>
  <c r="AC4344"/>
  <c r="AC4359"/>
  <c r="AC2709"/>
  <c r="AC74"/>
  <c r="AC1548"/>
  <c r="AC2950"/>
  <c r="AC2980"/>
  <c r="AC3702"/>
  <c r="AC3999"/>
  <c r="AC4130"/>
  <c r="AC4176"/>
  <c r="AC4338"/>
  <c r="AC4349"/>
  <c r="AC4096"/>
  <c r="AC1976"/>
  <c r="AC2664"/>
  <c r="AC3325"/>
  <c r="AC3344"/>
  <c r="AC4000"/>
  <c r="AC4110"/>
  <c r="AC2744"/>
  <c r="AC2934"/>
  <c r="AC2941"/>
  <c r="AC3830"/>
  <c r="AC4012"/>
  <c r="AC4280"/>
  <c r="AC4261"/>
  <c r="AC2951"/>
  <c r="AC2722"/>
  <c r="AC1767"/>
  <c r="AC4115"/>
  <c r="AC4377"/>
  <c r="AC1183"/>
  <c r="AC1841"/>
  <c r="AC1970"/>
  <c r="AC2119"/>
  <c r="AC2310"/>
  <c r="AC2338"/>
  <c r="AC2367"/>
  <c r="AC2467"/>
  <c r="AC2488"/>
  <c r="AC2477"/>
  <c r="AC2687"/>
  <c r="AC3002"/>
  <c r="AC3014"/>
  <c r="AC3318"/>
  <c r="AC3355"/>
  <c r="AC3665"/>
  <c r="AC3682"/>
  <c r="AC3791"/>
  <c r="AC3788"/>
  <c r="AC4262"/>
  <c r="AC4333"/>
  <c r="AC4354"/>
  <c r="AC4348"/>
  <c r="AC2282"/>
  <c r="AC2280"/>
  <c r="AC2342"/>
  <c r="AC2346"/>
  <c r="AC2958"/>
  <c r="AC2972"/>
  <c r="AC2965"/>
  <c r="AC2975"/>
  <c r="AC2992"/>
  <c r="AC3004"/>
  <c r="AC3302"/>
  <c r="AC3308"/>
  <c r="AC3378"/>
  <c r="AC3626"/>
  <c r="AC3633"/>
  <c r="AC3624"/>
  <c r="AC3654"/>
  <c r="AC3701"/>
  <c r="AC3774"/>
  <c r="AC3782"/>
  <c r="AC4093"/>
  <c r="AC4118"/>
  <c r="AC4132"/>
  <c r="AC4265"/>
  <c r="AC4258"/>
  <c r="AC4345"/>
  <c r="AC318"/>
  <c r="AC306"/>
  <c r="AC1199"/>
  <c r="AC1247"/>
  <c r="AC1485"/>
  <c r="AC1792"/>
  <c r="AC1843"/>
  <c r="AC1960"/>
  <c r="AC2117"/>
  <c r="AC2287"/>
  <c r="AC2325"/>
  <c r="AC2358"/>
  <c r="AC2479"/>
  <c r="AC2502"/>
  <c r="AC2712"/>
  <c r="AC2962"/>
  <c r="AC2993"/>
  <c r="AC3016"/>
  <c r="AC3303"/>
  <c r="AC3331"/>
  <c r="AC3364"/>
  <c r="AC3786"/>
  <c r="AC3793"/>
  <c r="AC3843"/>
  <c r="AC3997"/>
  <c r="AC4004"/>
  <c r="AC4094"/>
  <c r="AC4133"/>
  <c r="AC4169"/>
  <c r="AC4282"/>
  <c r="AC4275"/>
  <c r="AC4335"/>
  <c r="AC787"/>
  <c r="AC1248"/>
  <c r="AC1482"/>
  <c r="AC1500"/>
  <c r="AC1597"/>
  <c r="AC1793"/>
  <c r="AC1950"/>
  <c r="AC2118"/>
  <c r="AC2306"/>
  <c r="AC2359"/>
  <c r="AC2503"/>
  <c r="AC2684"/>
  <c r="AC2673"/>
  <c r="AC2713"/>
  <c r="AC2956"/>
  <c r="AC2977"/>
  <c r="AC3017"/>
  <c r="AC3006"/>
  <c r="AC3293"/>
  <c r="AC3332"/>
  <c r="AC3340"/>
  <c r="AC3631"/>
  <c r="AC3635"/>
  <c r="AC3679"/>
  <c r="AC3776"/>
  <c r="AC3998"/>
  <c r="AC4008"/>
  <c r="AC4098"/>
  <c r="AC4091"/>
  <c r="AC4116"/>
  <c r="AC2286"/>
  <c r="AC47"/>
  <c r="AC743"/>
  <c r="AC1249"/>
  <c r="AC1521"/>
  <c r="AC1598"/>
  <c r="AC1775"/>
  <c r="AC1783"/>
  <c r="AC1835"/>
  <c r="AC1846"/>
  <c r="AC1951"/>
  <c r="AC2334"/>
  <c r="AC2345"/>
  <c r="AC2471"/>
  <c r="AC2504"/>
  <c r="AC2661"/>
  <c r="AC2685"/>
  <c r="AC2674"/>
  <c r="AC2714"/>
  <c r="AC2940"/>
  <c r="AC2957"/>
  <c r="AC2946"/>
  <c r="AC2964"/>
  <c r="AC2978"/>
  <c r="AC3007"/>
  <c r="AC3294"/>
  <c r="AC3333"/>
  <c r="AC3322"/>
  <c r="AC3362"/>
  <c r="AC3350"/>
  <c r="AC3632"/>
  <c r="AC3669"/>
  <c r="AC3802"/>
  <c r="AC3813"/>
  <c r="AC3817"/>
  <c r="AC3845"/>
  <c r="AC3988"/>
  <c r="AC4009"/>
  <c r="AC4013"/>
  <c r="AC4099"/>
  <c r="AC4117"/>
  <c r="AC4106"/>
  <c r="AC4178"/>
  <c r="AC4167"/>
  <c r="AC4171"/>
  <c r="AC4268"/>
  <c r="AC4284"/>
  <c r="AC4273"/>
  <c r="AC4347"/>
  <c r="AC1959"/>
  <c r="AC310"/>
  <c r="AC1223"/>
  <c r="AC1574"/>
  <c r="AC1373"/>
  <c r="AD1381" s="1"/>
  <c r="AC1776"/>
  <c r="AC1784"/>
  <c r="AC1837"/>
  <c r="AC1952"/>
  <c r="AC1971"/>
  <c r="AC2141"/>
  <c r="AC2293"/>
  <c r="AC2308"/>
  <c r="AC2297"/>
  <c r="AC2494"/>
  <c r="AC2662"/>
  <c r="AC2675"/>
  <c r="AC2715"/>
  <c r="AC2708"/>
  <c r="AC2734"/>
  <c r="AC2947"/>
  <c r="AC3345"/>
  <c r="AC3349"/>
  <c r="AC3363"/>
  <c r="AC3356"/>
  <c r="AC3622"/>
  <c r="AC3662"/>
  <c r="AC3670"/>
  <c r="AC3814"/>
  <c r="AC3846"/>
  <c r="AC4010"/>
  <c r="AC4100"/>
  <c r="AC4089"/>
  <c r="AC4107"/>
  <c r="AC4274"/>
  <c r="AC1853"/>
  <c r="AC1975"/>
  <c r="AC71"/>
  <c r="AC134"/>
  <c r="AC1179"/>
  <c r="AC1215"/>
  <c r="AC1766"/>
  <c r="AC2142"/>
  <c r="AC2131"/>
  <c r="AC2281"/>
  <c r="AC2473"/>
  <c r="AC2495"/>
  <c r="AC2670"/>
  <c r="AC2735"/>
  <c r="AC2930"/>
  <c r="AC2989"/>
  <c r="AC3299"/>
  <c r="AC3305"/>
  <c r="AC3352"/>
  <c r="AC3377"/>
  <c r="AC3627"/>
  <c r="AC3671"/>
  <c r="AC3709"/>
  <c r="AC3815"/>
  <c r="AC3839"/>
  <c r="AC3990"/>
  <c r="AC4131"/>
  <c r="AC4361"/>
  <c r="AC4350"/>
  <c r="AC98"/>
  <c r="AC390"/>
  <c r="AC1216"/>
  <c r="AC1778"/>
  <c r="AC1839"/>
  <c r="AC2125"/>
  <c r="AC2114"/>
  <c r="AC2284"/>
  <c r="AC2285"/>
  <c r="AC2326"/>
  <c r="AC2351"/>
  <c r="AC2340"/>
  <c r="AC2474"/>
  <c r="AC2466"/>
  <c r="AC2706"/>
  <c r="AC2721"/>
  <c r="AC2949"/>
  <c r="AC2970"/>
  <c r="AC2959"/>
  <c r="AC2988"/>
  <c r="AC2990"/>
  <c r="AC3306"/>
  <c r="AC3336"/>
  <c r="AC3664"/>
  <c r="AC3801"/>
  <c r="AC3794"/>
  <c r="AC3832"/>
  <c r="AC4001"/>
  <c r="AC4095"/>
  <c r="AC4170"/>
  <c r="AC4267"/>
  <c r="AC4351"/>
  <c r="AC4360"/>
  <c r="AC4353"/>
  <c r="AC4358"/>
  <c r="AC4342"/>
  <c r="AC4336"/>
  <c r="AC4337"/>
  <c r="AC4276"/>
  <c r="AC4281"/>
  <c r="AC4269"/>
  <c r="AC4259"/>
  <c r="AC4168"/>
  <c r="AC4122"/>
  <c r="AC4123"/>
  <c r="AC4124"/>
  <c r="AC4125"/>
  <c r="AC4109"/>
  <c r="AC4114"/>
  <c r="AC4002"/>
  <c r="AC4003"/>
  <c r="AC3987"/>
  <c r="AC3989"/>
  <c r="AC3995"/>
  <c r="AC3836"/>
  <c r="AC3837"/>
  <c r="AC3838"/>
  <c r="AC3821"/>
  <c r="AC3822"/>
  <c r="AC3816"/>
  <c r="AC3805"/>
  <c r="AC3809"/>
  <c r="AC3806"/>
  <c r="AC3807"/>
  <c r="AC3808"/>
  <c r="AC3798"/>
  <c r="AC3799"/>
  <c r="AC3800"/>
  <c r="AC3789"/>
  <c r="AC3790"/>
  <c r="AC3783"/>
  <c r="AC3777"/>
  <c r="AC3778"/>
  <c r="AC3707"/>
  <c r="AC3708"/>
  <c r="AC3678"/>
  <c r="AC3672"/>
  <c r="AC3680"/>
  <c r="AC3655"/>
  <c r="AC3656"/>
  <c r="AC3657"/>
  <c r="AC3625"/>
  <c r="AC3634"/>
  <c r="AC3623"/>
  <c r="AC3379"/>
  <c r="AC3368"/>
  <c r="AC3369"/>
  <c r="AC3370"/>
  <c r="AC3376"/>
  <c r="AC3371"/>
  <c r="AC3353"/>
  <c r="AC3360"/>
  <c r="AC3354"/>
  <c r="AC3339"/>
  <c r="AC3323"/>
  <c r="AC3324"/>
  <c r="AC3315"/>
  <c r="AC3309"/>
  <c r="AC3310"/>
  <c r="AC3295"/>
  <c r="AC3300"/>
  <c r="AC3301"/>
  <c r="AC3008"/>
  <c r="AC3009"/>
  <c r="AC2999"/>
  <c r="AC2994"/>
  <c r="AC2979"/>
  <c r="AC2984"/>
  <c r="AC2985"/>
  <c r="AC2963"/>
  <c r="AC2971"/>
  <c r="AC2969"/>
  <c r="AC2948"/>
  <c r="AC2954"/>
  <c r="AC2931"/>
  <c r="AC2932"/>
  <c r="AC2939"/>
  <c r="AC2933"/>
  <c r="AC2742"/>
  <c r="AC2743"/>
  <c r="AC2736"/>
  <c r="AC2745"/>
  <c r="AC2737"/>
  <c r="AC2730"/>
  <c r="AC2723"/>
  <c r="AC2707"/>
  <c r="AC2682"/>
  <c r="AC2677"/>
  <c r="AC2683"/>
  <c r="AC2671"/>
  <c r="AC2659"/>
  <c r="AC2663"/>
  <c r="AC2660"/>
  <c r="AC2668"/>
  <c r="AC2496"/>
  <c r="AC2501"/>
  <c r="AC2480"/>
  <c r="AC2481"/>
  <c r="AC2486"/>
  <c r="AC2472"/>
  <c r="AC2463"/>
  <c r="AC2464"/>
  <c r="AC2360"/>
  <c r="AC2365"/>
  <c r="AC2343"/>
  <c r="AC2344"/>
  <c r="AC2335"/>
  <c r="AC2336"/>
  <c r="AC2330"/>
  <c r="AC2328"/>
  <c r="AC2329"/>
  <c r="AC2337"/>
  <c r="AC2299"/>
  <c r="AC2300"/>
  <c r="AC2305"/>
  <c r="AC2294"/>
  <c r="AC2292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320" l="1"/>
  <c r="AD2242"/>
  <c r="AD2234"/>
  <c r="AD2235"/>
  <c r="AD2236"/>
  <c r="AD2237"/>
  <c r="AD2243"/>
  <c r="AD2238"/>
  <c r="AD2247"/>
  <c r="AD2239"/>
  <c r="AD2245"/>
  <c r="AD2241"/>
  <c r="AD2244"/>
  <c r="AD2240"/>
  <c r="AD2246"/>
  <c r="AD4327"/>
  <c r="AD4325"/>
  <c r="AD4326"/>
  <c r="AD4330"/>
  <c r="AD4328"/>
  <c r="AD4321"/>
  <c r="AD4329"/>
  <c r="AD4322"/>
  <c r="AD4318"/>
  <c r="AD4324"/>
  <c r="AD4319"/>
  <c r="AD4323"/>
  <c r="AD4317"/>
  <c r="AD4158"/>
  <c r="AD3188"/>
  <c r="AD4235"/>
  <c r="AD4079"/>
  <c r="AD4503"/>
  <c r="AD4501"/>
  <c r="AD4510"/>
  <c r="AD4508"/>
  <c r="AD4504"/>
  <c r="AD4513"/>
  <c r="AD4505"/>
  <c r="AD4509"/>
  <c r="AD4502"/>
  <c r="AD4507"/>
  <c r="AD4511"/>
  <c r="AD4500"/>
  <c r="AD4512"/>
  <c r="AD4475"/>
  <c r="AD4482"/>
  <c r="AD4479"/>
  <c r="AD4470"/>
  <c r="AD4471"/>
  <c r="AD4472"/>
  <c r="AD4469"/>
  <c r="AD4481"/>
  <c r="AD4476"/>
  <c r="AD4473"/>
  <c r="AD4478"/>
  <c r="AD2784"/>
  <c r="AD4474"/>
  <c r="AD4477"/>
  <c r="AD4480"/>
  <c r="AD1474"/>
  <c r="AD3714"/>
  <c r="AD3486"/>
  <c r="AD1467"/>
  <c r="AD1466"/>
  <c r="AD1465"/>
  <c r="AD4251"/>
  <c r="AD1464"/>
  <c r="AD1146"/>
  <c r="AD1139"/>
  <c r="AD1142"/>
  <c r="AD1134"/>
  <c r="AD1475"/>
  <c r="AD1471"/>
  <c r="AD1470"/>
  <c r="AD1476"/>
  <c r="AD1469"/>
  <c r="AD1473"/>
  <c r="AD1472"/>
  <c r="AD1468"/>
  <c r="AD1477"/>
  <c r="AD3253"/>
  <c r="AD3257"/>
  <c r="AD3250"/>
  <c r="AD3255"/>
  <c r="AD3245"/>
  <c r="AD3251"/>
  <c r="AD3258"/>
  <c r="AD3248"/>
  <c r="AD3254"/>
  <c r="AD3249"/>
  <c r="AD3246"/>
  <c r="AD3247"/>
  <c r="AD3256"/>
  <c r="AD756"/>
  <c r="AD755"/>
  <c r="AD4384"/>
  <c r="AD3219"/>
  <c r="AD3212"/>
  <c r="AD4293"/>
  <c r="AD292"/>
  <c r="AD302"/>
  <c r="AD293"/>
  <c r="AD299"/>
  <c r="AD296"/>
  <c r="AD301"/>
  <c r="AD304"/>
  <c r="AD295"/>
  <c r="AD294"/>
  <c r="AD300"/>
  <c r="AD26"/>
  <c r="AD4187"/>
  <c r="AD3943"/>
  <c r="AD143"/>
  <c r="AD144"/>
  <c r="AD4387"/>
  <c r="AD4380"/>
  <c r="AD4382"/>
  <c r="AD4388"/>
  <c r="AD4381"/>
  <c r="AD4391"/>
  <c r="AD4386"/>
  <c r="AD3755"/>
  <c r="AD4389"/>
  <c r="AD4383"/>
  <c r="AD4378"/>
  <c r="AD4390"/>
  <c r="AD4385"/>
  <c r="AD4379"/>
  <c r="AD4302"/>
  <c r="AD4304"/>
  <c r="AD4314"/>
  <c r="AD4311"/>
  <c r="AD4309"/>
  <c r="AD4307"/>
  <c r="AD4305"/>
  <c r="AD4308"/>
  <c r="AD4310"/>
  <c r="AD4306"/>
  <c r="AD4315"/>
  <c r="AD4312"/>
  <c r="AD4303"/>
  <c r="AD4295"/>
  <c r="AD4298"/>
  <c r="AD4287"/>
  <c r="AD4296"/>
  <c r="AD4299"/>
  <c r="AD4294"/>
  <c r="AD4292"/>
  <c r="AD4288"/>
  <c r="AD4297"/>
  <c r="AD4289"/>
  <c r="AD4290"/>
  <c r="AD4300"/>
  <c r="AD4291"/>
  <c r="AD4252"/>
  <c r="AD4244"/>
  <c r="AD2525"/>
  <c r="AD4241"/>
  <c r="AD4245"/>
  <c r="AD4253"/>
  <c r="AD4249"/>
  <c r="AD4242"/>
  <c r="AD4246"/>
  <c r="AD2230"/>
  <c r="AD4243"/>
  <c r="AD4250"/>
  <c r="AD4247"/>
  <c r="AD4254"/>
  <c r="AD4248"/>
  <c r="AD4230"/>
  <c r="AD4228"/>
  <c r="AD4233"/>
  <c r="AD4231"/>
  <c r="AD4237"/>
  <c r="AD4229"/>
  <c r="AD4226"/>
  <c r="AD4239"/>
  <c r="AD4238"/>
  <c r="AD4236"/>
  <c r="AD4232"/>
  <c r="AD4227"/>
  <c r="AD4234"/>
  <c r="AD4193"/>
  <c r="AD4184"/>
  <c r="AD4182"/>
  <c r="AD4186"/>
  <c r="AD4185"/>
  <c r="AD4188"/>
  <c r="AD4183"/>
  <c r="AD4189"/>
  <c r="AD4190"/>
  <c r="AD4194"/>
  <c r="AD4191"/>
  <c r="AD4192"/>
  <c r="AD4181"/>
  <c r="AD3568"/>
  <c r="AD3243"/>
  <c r="AD3578"/>
  <c r="AD3760"/>
  <c r="AD4150"/>
  <c r="AD4162"/>
  <c r="AD4155"/>
  <c r="AD4151"/>
  <c r="AD4152"/>
  <c r="AD4157"/>
  <c r="AD4156"/>
  <c r="AD4159"/>
  <c r="AD4153"/>
  <c r="AD4163"/>
  <c r="AD4160"/>
  <c r="AD4161"/>
  <c r="AD4154"/>
  <c r="AD2887"/>
  <c r="AD4083"/>
  <c r="AD4076"/>
  <c r="AD3966"/>
  <c r="AD4077"/>
  <c r="AD4087"/>
  <c r="AD4080"/>
  <c r="AD4084"/>
  <c r="AD4078"/>
  <c r="AD4075"/>
  <c r="AD4082"/>
  <c r="AD4085"/>
  <c r="AD4074"/>
  <c r="AD4081"/>
  <c r="AD4086"/>
  <c r="AD2836"/>
  <c r="AD2910"/>
  <c r="AD3435"/>
  <c r="AD2448"/>
  <c r="AD1449"/>
  <c r="AD3942"/>
  <c r="AD3965"/>
  <c r="AD3963"/>
  <c r="AD3960"/>
  <c r="AD3950"/>
  <c r="AD3951"/>
  <c r="AD3945"/>
  <c r="AD3967"/>
  <c r="AD3956"/>
  <c r="AD3964"/>
  <c r="AD3961"/>
  <c r="AD3944"/>
  <c r="AD3952"/>
  <c r="AD3946"/>
  <c r="AD3940"/>
  <c r="AD3948"/>
  <c r="AD3957"/>
  <c r="AD3958"/>
  <c r="AD3941"/>
  <c r="AD3954"/>
  <c r="AD3962"/>
  <c r="AD3959"/>
  <c r="AD3939"/>
  <c r="AD3947"/>
  <c r="AD3949"/>
  <c r="AD3955"/>
  <c r="AD3746"/>
  <c r="AD3749"/>
  <c r="AD3743"/>
  <c r="AD3762"/>
  <c r="AD3770"/>
  <c r="AD3767"/>
  <c r="AD3750"/>
  <c r="AD3759"/>
  <c r="AD3752"/>
  <c r="AD3747"/>
  <c r="AD3756"/>
  <c r="AD3744"/>
  <c r="AD3768"/>
  <c r="AD3771"/>
  <c r="AD3753"/>
  <c r="AD3765"/>
  <c r="AD3764"/>
  <c r="AD3766"/>
  <c r="AD3745"/>
  <c r="AD3763"/>
  <c r="AD3748"/>
  <c r="AD3751"/>
  <c r="AD3754"/>
  <c r="AD3769"/>
  <c r="AD3761"/>
  <c r="AD3758"/>
  <c r="AD3715"/>
  <c r="AD3717"/>
  <c r="AD3720"/>
  <c r="AD3726"/>
  <c r="AD3718"/>
  <c r="AD3716"/>
  <c r="AD3722"/>
  <c r="AD3589"/>
  <c r="AD3723"/>
  <c r="AD3719"/>
  <c r="AD3721"/>
  <c r="AD3724"/>
  <c r="AD3713"/>
  <c r="AD3725"/>
  <c r="AD3581"/>
  <c r="AD3584"/>
  <c r="AD3577"/>
  <c r="AD3587"/>
  <c r="AD3586"/>
  <c r="AD3585"/>
  <c r="AD2800"/>
  <c r="AD3580"/>
  <c r="AD1687"/>
  <c r="AD3582"/>
  <c r="AD3576"/>
  <c r="AD3588"/>
  <c r="AD3579"/>
  <c r="AD3583"/>
  <c r="AD3492"/>
  <c r="AD3567"/>
  <c r="AD3574"/>
  <c r="AD3573"/>
  <c r="AD3571"/>
  <c r="AD3566"/>
  <c r="AD3561"/>
  <c r="AD3572"/>
  <c r="AD3563"/>
  <c r="AD3564"/>
  <c r="AD3565"/>
  <c r="AD3570"/>
  <c r="AD3562"/>
  <c r="AD3569"/>
  <c r="AD3428"/>
  <c r="AD3438"/>
  <c r="AD3426"/>
  <c r="AD3493"/>
  <c r="AD3432"/>
  <c r="AD3427"/>
  <c r="AD3429"/>
  <c r="AD3497"/>
  <c r="AD3487"/>
  <c r="AD3439"/>
  <c r="AD3494"/>
  <c r="AD3495"/>
  <c r="AD3496"/>
  <c r="AD3488"/>
  <c r="AD3499"/>
  <c r="AD3430"/>
  <c r="AD3436"/>
  <c r="AD3489"/>
  <c r="AD2416"/>
  <c r="AD3491"/>
  <c r="AD3490"/>
  <c r="AD3433"/>
  <c r="AD3434"/>
  <c r="AD3437"/>
  <c r="AD3498"/>
  <c r="AD3431"/>
  <c r="AD3242"/>
  <c r="AD3236"/>
  <c r="AD3234"/>
  <c r="AD3231"/>
  <c r="AD3241"/>
  <c r="AD3233"/>
  <c r="AD3237"/>
  <c r="AD3235"/>
  <c r="AD3239"/>
  <c r="AD3230"/>
  <c r="AD3238"/>
  <c r="AD3232"/>
  <c r="AD3240"/>
  <c r="AD3225"/>
  <c r="AD3227"/>
  <c r="AD3226"/>
  <c r="AD3216"/>
  <c r="AD3215"/>
  <c r="AD3217"/>
  <c r="AD3220"/>
  <c r="AD3218"/>
  <c r="AD3222"/>
  <c r="AD3221"/>
  <c r="AD3223"/>
  <c r="AD3228"/>
  <c r="AD3224"/>
  <c r="AD1723"/>
  <c r="AD3204"/>
  <c r="AD3203"/>
  <c r="AD3200"/>
  <c r="AD3202"/>
  <c r="AD3209"/>
  <c r="AD3201"/>
  <c r="AD3213"/>
  <c r="AD3210"/>
  <c r="AD3211"/>
  <c r="AD3206"/>
  <c r="AD3205"/>
  <c r="AD3207"/>
  <c r="AD3208"/>
  <c r="AD3191"/>
  <c r="AD3189"/>
  <c r="AD3198"/>
  <c r="AD3192"/>
  <c r="AD3196"/>
  <c r="AD3195"/>
  <c r="AD3185"/>
  <c r="AD3194"/>
  <c r="AD3193"/>
  <c r="AD3197"/>
  <c r="AD3186"/>
  <c r="AD3187"/>
  <c r="AD3190"/>
  <c r="AD2542"/>
  <c r="AD3511"/>
  <c r="AD3512"/>
  <c r="AD3510"/>
  <c r="AD3503"/>
  <c r="AD3508"/>
  <c r="AD3504"/>
  <c r="AD3501"/>
  <c r="AD3505"/>
  <c r="AD3506"/>
  <c r="AD2083"/>
  <c r="AD3513"/>
  <c r="AD3502"/>
  <c r="AD3509"/>
  <c r="AD3514"/>
  <c r="AD2884"/>
  <c r="AD2906"/>
  <c r="AD2831"/>
  <c r="AD2803"/>
  <c r="AD2908"/>
  <c r="AD2832"/>
  <c r="AD2806"/>
  <c r="AD2907"/>
  <c r="AD2911"/>
  <c r="AD2902"/>
  <c r="AD2823"/>
  <c r="AD2900"/>
  <c r="AD2909"/>
  <c r="AD2893"/>
  <c r="AD2798"/>
  <c r="AD2899"/>
  <c r="AD2892"/>
  <c r="AD2895"/>
  <c r="AD2901"/>
  <c r="AD2885"/>
  <c r="AD2883"/>
  <c r="AD2904"/>
  <c r="AD2795"/>
  <c r="AD2888"/>
  <c r="AD2833"/>
  <c r="AD2894"/>
  <c r="AD2903"/>
  <c r="AD2896"/>
  <c r="AD2830"/>
  <c r="AD2890"/>
  <c r="AD2886"/>
  <c r="AD2834"/>
  <c r="AD2825"/>
  <c r="AD2898"/>
  <c r="AD2835"/>
  <c r="AD2796"/>
  <c r="AD2793"/>
  <c r="AD2889"/>
  <c r="AD2827"/>
  <c r="AD2826"/>
  <c r="AD2797"/>
  <c r="AD2801"/>
  <c r="AD2804"/>
  <c r="AD2794"/>
  <c r="AD2799"/>
  <c r="AD2802"/>
  <c r="AD2828"/>
  <c r="AD2829"/>
  <c r="AD2824"/>
  <c r="AD2905"/>
  <c r="AD2805"/>
  <c r="AD2891"/>
  <c r="AD2781"/>
  <c r="AD2789"/>
  <c r="AD2782"/>
  <c r="AD2778"/>
  <c r="AD2788"/>
  <c r="AD2783"/>
  <c r="AD2786"/>
  <c r="AD2790"/>
  <c r="AD2791"/>
  <c r="AD2785"/>
  <c r="AD2780"/>
  <c r="AD2787"/>
  <c r="AD2779"/>
  <c r="AD1917"/>
  <c r="AD2547"/>
  <c r="AD2537"/>
  <c r="AD2546"/>
  <c r="AD2538"/>
  <c r="AD2543"/>
  <c r="AD2539"/>
  <c r="AD2548"/>
  <c r="AD2544"/>
  <c r="AD2541"/>
  <c r="AD2549"/>
  <c r="AD2545"/>
  <c r="AD2550"/>
  <c r="AD2540"/>
  <c r="AD2446"/>
  <c r="AD2452"/>
  <c r="AD2447"/>
  <c r="AD2450"/>
  <c r="AD2451"/>
  <c r="AD2533"/>
  <c r="AD2526"/>
  <c r="AD2456"/>
  <c r="AD2522"/>
  <c r="AD2453"/>
  <c r="AD2457"/>
  <c r="AD2454"/>
  <c r="AD2534"/>
  <c r="AD2530"/>
  <c r="AD2458"/>
  <c r="AD2528"/>
  <c r="AD2449"/>
  <c r="AD2524"/>
  <c r="AD2459"/>
  <c r="AD2455"/>
  <c r="AD2529"/>
  <c r="AD2527"/>
  <c r="AD2532"/>
  <c r="AD2531"/>
  <c r="AD2535"/>
  <c r="AD2523"/>
  <c r="AD2444"/>
  <c r="AD2427"/>
  <c r="AD2425"/>
  <c r="AD2434"/>
  <c r="AD2422"/>
  <c r="AD2443"/>
  <c r="AD2419"/>
  <c r="AD2432"/>
  <c r="AD2441"/>
  <c r="AD2429"/>
  <c r="AD2438"/>
  <c r="AD2417"/>
  <c r="AD2426"/>
  <c r="AD2435"/>
  <c r="AD2423"/>
  <c r="AD2428"/>
  <c r="AD2420"/>
  <c r="AD2439"/>
  <c r="AD2421"/>
  <c r="AD2442"/>
  <c r="AD2424"/>
  <c r="AD2433"/>
  <c r="AD2431"/>
  <c r="AD2436"/>
  <c r="AD2437"/>
  <c r="AD2418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304"/>
  <c r="AD380"/>
  <c r="AD1882"/>
  <c r="AD4179"/>
  <c r="AD1254"/>
  <c r="AD374"/>
  <c r="AD1981"/>
  <c r="AD1594"/>
  <c r="AD4173"/>
  <c r="AD4166"/>
  <c r="AD4172"/>
  <c r="AD1948"/>
  <c r="AD1955"/>
  <c r="AD1954"/>
  <c r="AD1961"/>
  <c r="AD1956"/>
  <c r="AD2363"/>
  <c r="AD2362"/>
  <c r="AD2364"/>
  <c r="AD3647"/>
  <c r="AD2383"/>
  <c r="AD2378"/>
  <c r="AD2379"/>
  <c r="AD2376"/>
  <c r="AD2382"/>
  <c r="AD2377"/>
  <c r="AD2380"/>
  <c r="AD2381"/>
  <c r="AD2374"/>
  <c r="AD2373"/>
  <c r="AD2372"/>
  <c r="AD2384"/>
  <c r="AD2371"/>
  <c r="AD2375"/>
  <c r="AD2518"/>
  <c r="AD2515"/>
  <c r="AD3645"/>
  <c r="AD2511"/>
  <c r="AD2520"/>
  <c r="AD2516"/>
  <c r="AD2512"/>
  <c r="AD2517"/>
  <c r="AD2513"/>
  <c r="AD2510"/>
  <c r="AD2514"/>
  <c r="AD2507"/>
  <c r="AD2508"/>
  <c r="AD2519"/>
  <c r="AD2509"/>
  <c r="AD3649"/>
  <c r="AD2752"/>
  <c r="AD2749"/>
  <c r="AD2761"/>
  <c r="AD3650"/>
  <c r="AD3648"/>
  <c r="AD3644"/>
  <c r="AD2750"/>
  <c r="AD2753"/>
  <c r="AD2748"/>
  <c r="AD2751"/>
  <c r="AD2758"/>
  <c r="AD2756"/>
  <c r="AD2755"/>
  <c r="AD2754"/>
  <c r="AD2757"/>
  <c r="AD2759"/>
  <c r="AD2760"/>
  <c r="AD3638"/>
  <c r="AD3637"/>
  <c r="AD3641"/>
  <c r="AD1874"/>
  <c r="AD3639"/>
  <c r="AD3642"/>
  <c r="AD3640"/>
  <c r="AD3643"/>
  <c r="AD3646"/>
  <c r="AD1643"/>
  <c r="AD4021"/>
  <c r="AD4019"/>
  <c r="AD4022"/>
  <c r="AD4024"/>
  <c r="AD4028"/>
  <c r="AD4017"/>
  <c r="AD4026"/>
  <c r="AD4018"/>
  <c r="AD4015"/>
  <c r="AD4027"/>
  <c r="AD4025"/>
  <c r="AD4020"/>
  <c r="AD4023"/>
  <c r="AD4174"/>
  <c r="AD2356"/>
  <c r="AD401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69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5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56"/>
  <c r="AD1991"/>
  <c r="AD3854"/>
  <c r="AD3861"/>
  <c r="AD3849"/>
  <c r="AD3855"/>
  <c r="AD3858"/>
  <c r="AD1985"/>
  <c r="AD1986"/>
  <c r="AD3850"/>
  <c r="AD3860"/>
  <c r="AD3859"/>
  <c r="AD3851"/>
  <c r="AD3862"/>
  <c r="AD3853"/>
  <c r="AD3857"/>
  <c r="AD1787"/>
  <c r="AD1788"/>
  <c r="AD1508"/>
  <c r="AD81"/>
  <c r="AD1794"/>
  <c r="AD3781"/>
  <c r="AD3328"/>
  <c r="AD3690"/>
  <c r="AD3681"/>
  <c r="AD3334"/>
  <c r="AD2680"/>
  <c r="AD4263"/>
  <c r="AD1779"/>
  <c r="AD4007"/>
  <c r="AD1773"/>
  <c r="AD2922"/>
  <c r="AD2679"/>
  <c r="AD3676"/>
  <c r="AD3674"/>
  <c r="AD4339"/>
  <c r="AD362"/>
  <c r="AD1529"/>
  <c r="AD315"/>
  <c r="AD51"/>
  <c r="AD2134"/>
  <c r="AD2671"/>
  <c r="AD3301"/>
  <c r="AD3778"/>
  <c r="AD4269"/>
  <c r="AD4360"/>
  <c r="AD4001"/>
  <c r="AD2988"/>
  <c r="AD2474"/>
  <c r="AD3627"/>
  <c r="AD1215"/>
  <c r="AD3356"/>
  <c r="AD2675"/>
  <c r="AD1971"/>
  <c r="AD310"/>
  <c r="AD4167"/>
  <c r="AD3845"/>
  <c r="AD3322"/>
  <c r="AD2940"/>
  <c r="AD2345"/>
  <c r="AD1598"/>
  <c r="AD4116"/>
  <c r="AD3635"/>
  <c r="AD2956"/>
  <c r="AD2118"/>
  <c r="AD3997"/>
  <c r="AD3016"/>
  <c r="AD1199"/>
  <c r="AD4118"/>
  <c r="AD3633"/>
  <c r="AD2965"/>
  <c r="AD4348"/>
  <c r="AD3355"/>
  <c r="AD2367"/>
  <c r="AD4115"/>
  <c r="AD2941"/>
  <c r="AD2664"/>
  <c r="AD3702"/>
  <c r="AD4344"/>
  <c r="AD3700"/>
  <c r="AD1777"/>
  <c r="AD3337"/>
  <c r="AD2350"/>
  <c r="AD1189"/>
  <c r="AD2288"/>
  <c r="AD2312"/>
  <c r="AD3703"/>
  <c r="AD2676"/>
  <c r="AD3844"/>
  <c r="AD1204"/>
  <c r="AD2981"/>
  <c r="AD3343"/>
  <c r="AD1486"/>
  <c r="AD4260"/>
  <c r="AD3351"/>
  <c r="AD428"/>
  <c r="AD2322"/>
  <c r="AD2942"/>
  <c r="AD1563"/>
  <c r="AD3001"/>
  <c r="AD99"/>
  <c r="AD3991"/>
  <c r="AD3828"/>
  <c r="AD3824"/>
  <c r="AD2686"/>
  <c r="AD1616"/>
  <c r="AD1624"/>
  <c r="AD1609"/>
  <c r="AD1601"/>
  <c r="AD2253"/>
  <c r="AD2261"/>
  <c r="AD4113"/>
  <c r="AD2916"/>
  <c r="AD2122"/>
  <c r="AD1833"/>
  <c r="AD2968"/>
  <c r="AD801"/>
  <c r="AD360"/>
  <c r="AD3319"/>
  <c r="AD2973"/>
  <c r="AD2967"/>
  <c r="AD747"/>
  <c r="AD37"/>
  <c r="AD1489"/>
  <c r="AD1194"/>
  <c r="AD1552"/>
  <c r="AD1505"/>
  <c r="AD2344"/>
  <c r="AD2933"/>
  <c r="AD3339"/>
  <c r="AD3808"/>
  <c r="AD4350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300"/>
  <c r="AD2335"/>
  <c r="AD2486"/>
  <c r="AD2659"/>
  <c r="AD2690"/>
  <c r="AD2742"/>
  <c r="AD2971"/>
  <c r="AD3008"/>
  <c r="AD3323"/>
  <c r="AD3369"/>
  <c r="AD3655"/>
  <c r="AD3707"/>
  <c r="AD3798"/>
  <c r="AD3821"/>
  <c r="AD4002"/>
  <c r="AD4259"/>
  <c r="AD4353"/>
  <c r="AD4095"/>
  <c r="AD2990"/>
  <c r="AD2466"/>
  <c r="AD2284"/>
  <c r="AD98"/>
  <c r="AD3671"/>
  <c r="AD2735"/>
  <c r="AD1766"/>
  <c r="AD4107"/>
  <c r="AD3622"/>
  <c r="AD2715"/>
  <c r="AD2141"/>
  <c r="AD4171"/>
  <c r="AD3988"/>
  <c r="AD3362"/>
  <c r="AD2957"/>
  <c r="AD2471"/>
  <c r="AD1775"/>
  <c r="AD3679"/>
  <c r="AD2977"/>
  <c r="AD2306"/>
  <c r="AD4004"/>
  <c r="AD3303"/>
  <c r="AD2358"/>
  <c r="AD1247"/>
  <c r="AD4132"/>
  <c r="AD3624"/>
  <c r="AD2975"/>
  <c r="AD2282"/>
  <c r="AD3665"/>
  <c r="AD2467"/>
  <c r="AD3830"/>
  <c r="AD3325"/>
  <c r="AD4359"/>
  <c r="AD314"/>
  <c r="AD3699"/>
  <c r="AD1828"/>
  <c r="AD3361"/>
  <c r="AD2368"/>
  <c r="AD1542"/>
  <c r="AD352"/>
  <c r="AD2475"/>
  <c r="AD4102"/>
  <c r="AD1525"/>
  <c r="AD2716"/>
  <c r="AD3795"/>
  <c r="AD4285"/>
  <c r="AD1531"/>
  <c r="AD1592"/>
  <c r="AD1180"/>
  <c r="AD1493"/>
  <c r="AD432"/>
  <c r="AD116"/>
  <c r="AD2339"/>
  <c r="AD3775"/>
  <c r="AD3307"/>
  <c r="AD3292"/>
  <c r="AD4005"/>
  <c r="AD3629"/>
  <c r="AD131"/>
  <c r="AD2283"/>
  <c r="AD417"/>
  <c r="AD3827"/>
  <c r="AD2703"/>
  <c r="AD1627"/>
  <c r="AD1610"/>
  <c r="AD1615"/>
  <c r="AD1606"/>
  <c r="AD2262"/>
  <c r="AD2257"/>
  <c r="AD2349"/>
  <c r="AD2251"/>
  <c r="AD2919"/>
  <c r="AD1968"/>
  <c r="AD3841"/>
  <c r="AD3834"/>
  <c r="AD3011"/>
  <c r="AD1774"/>
  <c r="AD435"/>
  <c r="AD49"/>
  <c r="AD4341"/>
  <c r="AD1849"/>
  <c r="AD139"/>
  <c r="AD1523"/>
  <c r="AD2318"/>
  <c r="AD3847"/>
  <c r="AD2485"/>
  <c r="AD329"/>
  <c r="AD434"/>
  <c r="AD88"/>
  <c r="AD3013"/>
  <c r="AD3842"/>
  <c r="AD1532"/>
  <c r="AD73"/>
  <c r="AD2665"/>
  <c r="AD2694"/>
  <c r="AD3327"/>
  <c r="AD2711"/>
  <c r="AD1771"/>
  <c r="AD765"/>
  <c r="AD388"/>
  <c r="AD405"/>
  <c r="AD3018"/>
  <c r="AD2470"/>
  <c r="AD779"/>
  <c r="AD750"/>
  <c r="AD64"/>
  <c r="AD418"/>
  <c r="AD129"/>
  <c r="AD399"/>
  <c r="AD1224"/>
  <c r="AD1580"/>
  <c r="AD790"/>
  <c r="AD2299"/>
  <c r="AD2707"/>
  <c r="AD3368"/>
  <c r="AD4114"/>
  <c r="AD2670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305"/>
  <c r="AD2336"/>
  <c r="AD2472"/>
  <c r="AD2663"/>
  <c r="AD2691"/>
  <c r="AD2743"/>
  <c r="AD2969"/>
  <c r="AD3009"/>
  <c r="AD3324"/>
  <c r="AD3370"/>
  <c r="AD3656"/>
  <c r="AD3708"/>
  <c r="AD3799"/>
  <c r="AD3822"/>
  <c r="AD4003"/>
  <c r="AD4168"/>
  <c r="AD4358"/>
  <c r="AD4170"/>
  <c r="AD3306"/>
  <c r="AD2701"/>
  <c r="AD2285"/>
  <c r="AD390"/>
  <c r="AD3709"/>
  <c r="AD2930"/>
  <c r="AD2142"/>
  <c r="AD4274"/>
  <c r="AD3662"/>
  <c r="AD2708"/>
  <c r="AD2293"/>
  <c r="AD1574"/>
  <c r="AD4268"/>
  <c r="AD4009"/>
  <c r="AD2946"/>
  <c r="AD2504"/>
  <c r="AD1783"/>
  <c r="AD3685"/>
  <c r="AD3017"/>
  <c r="AD2359"/>
  <c r="AD1248"/>
  <c r="AD4094"/>
  <c r="AD3331"/>
  <c r="AD2479"/>
  <c r="AD1485"/>
  <c r="AD4265"/>
  <c r="AD3654"/>
  <c r="AD2992"/>
  <c r="AD2488"/>
  <c r="AD1183"/>
  <c r="AD4012"/>
  <c r="AD3344"/>
  <c r="AD4130"/>
  <c r="AD1214"/>
  <c r="AD3823"/>
  <c r="AD2116"/>
  <c r="AD3684"/>
  <c r="AD2357"/>
  <c r="AD1838"/>
  <c r="AD4277"/>
  <c r="AD2120"/>
  <c r="AD2469"/>
  <c r="AD1595"/>
  <c r="AD2733"/>
  <c r="AD2982"/>
  <c r="AD2307"/>
  <c r="AD1538"/>
  <c r="AD797"/>
  <c r="AD2317"/>
  <c r="AD3829"/>
  <c r="AD3330"/>
  <c r="AD2136"/>
  <c r="AD778"/>
  <c r="AD2995"/>
  <c r="AD3704"/>
  <c r="AD2361"/>
  <c r="AD1613"/>
  <c r="AD1612"/>
  <c r="AD1617"/>
  <c r="AD2259"/>
  <c r="AD2500"/>
  <c r="AD2925"/>
  <c r="AD2917"/>
  <c r="AD2914"/>
  <c r="AD2341"/>
  <c r="AD2921"/>
  <c r="AD2498"/>
  <c r="AD2666"/>
  <c r="AD3012"/>
  <c r="AD2667"/>
  <c r="AD440"/>
  <c r="AD3329"/>
  <c r="AD2331"/>
  <c r="AD1855"/>
  <c r="AD4356"/>
  <c r="AD3357"/>
  <c r="AD3313"/>
  <c r="AD3304"/>
  <c r="AD331"/>
  <c r="AD334"/>
  <c r="AD1190"/>
  <c r="AD1566"/>
  <c r="AD1203"/>
  <c r="AD1587"/>
  <c r="AD2481"/>
  <c r="AD2963"/>
  <c r="AD3680"/>
  <c r="AD383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94"/>
  <c r="AD2330"/>
  <c r="AD2463"/>
  <c r="AD2660"/>
  <c r="AD2697"/>
  <c r="AD2736"/>
  <c r="AD2948"/>
  <c r="AD2999"/>
  <c r="AD3315"/>
  <c r="AD3376"/>
  <c r="AD3657"/>
  <c r="AD3686"/>
  <c r="AD3800"/>
  <c r="AD3816"/>
  <c r="AD3987"/>
  <c r="AD4122"/>
  <c r="AD4342"/>
  <c r="AD4267"/>
  <c r="AD3336"/>
  <c r="AD2706"/>
  <c r="AD2320"/>
  <c r="AD3815"/>
  <c r="AD2131"/>
  <c r="AD1853"/>
  <c r="AD3670"/>
  <c r="AD2734"/>
  <c r="AD2308"/>
  <c r="AD4284"/>
  <c r="AD4013"/>
  <c r="AD3632"/>
  <c r="AD2964"/>
  <c r="AD1835"/>
  <c r="AD2286"/>
  <c r="AD3776"/>
  <c r="AD3006"/>
  <c r="AD2503"/>
  <c r="AD1482"/>
  <c r="AD4133"/>
  <c r="AD3364"/>
  <c r="AD2502"/>
  <c r="AD1792"/>
  <c r="AD4258"/>
  <c r="AD3683"/>
  <c r="AD2342"/>
  <c r="AD3791"/>
  <c r="AD2477"/>
  <c r="AD4280"/>
  <c r="AD4000"/>
  <c r="AD4176"/>
  <c r="AD2709"/>
  <c r="AD1510"/>
  <c r="AD4101"/>
  <c r="AD2489"/>
  <c r="AD3710"/>
  <c r="AD1854"/>
  <c r="AD2699"/>
  <c r="AD2728"/>
  <c r="AD3835"/>
  <c r="AD311"/>
  <c r="AD2290"/>
  <c r="AD1949"/>
  <c r="AD3321"/>
  <c r="AD2289"/>
  <c r="AD2353"/>
  <c r="AD4112"/>
  <c r="AD2669"/>
  <c r="AD1963"/>
  <c r="AD3341"/>
  <c r="AD1782"/>
  <c r="AD3693"/>
  <c r="AD2465"/>
  <c r="AD3663"/>
  <c r="AD2987"/>
  <c r="AD2135"/>
  <c r="AD3779"/>
  <c r="AD1847"/>
  <c r="AD3796"/>
  <c r="AD1591"/>
  <c r="AD1603"/>
  <c r="AD4097"/>
  <c r="AD758"/>
  <c r="AD2311"/>
  <c r="AD2255"/>
  <c r="AD2983"/>
  <c r="AD2926"/>
  <c r="AD2354"/>
  <c r="AD2920"/>
  <c r="AD4340"/>
  <c r="AD3787"/>
  <c r="AD132"/>
  <c r="AD87"/>
  <c r="AD1200"/>
  <c r="AD2695"/>
  <c r="AD2348"/>
  <c r="AD2738"/>
  <c r="AD795"/>
  <c r="AD402"/>
  <c r="AD1834"/>
  <c r="AD1840"/>
  <c r="AD1245"/>
  <c r="AD42"/>
  <c r="AD1969"/>
  <c r="AD365"/>
  <c r="AD3668"/>
  <c r="AD2746"/>
  <c r="AD780"/>
  <c r="AD133"/>
  <c r="AD2499"/>
  <c r="AD2741"/>
  <c r="AD1562"/>
  <c r="AD328"/>
  <c r="AD94"/>
  <c r="AD427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92"/>
  <c r="AD2328"/>
  <c r="AD2464"/>
  <c r="AD2668"/>
  <c r="AD2692"/>
  <c r="AD2745"/>
  <c r="AD2954"/>
  <c r="AD2994"/>
  <c r="AD3309"/>
  <c r="AD3371"/>
  <c r="AD3625"/>
  <c r="AD3692"/>
  <c r="AD3789"/>
  <c r="AD3805"/>
  <c r="AD3989"/>
  <c r="AD4123"/>
  <c r="AD4336"/>
  <c r="AD4351"/>
  <c r="AD3664"/>
  <c r="AD2721"/>
  <c r="AD2313"/>
  <c r="AD1216"/>
  <c r="AD3839"/>
  <c r="AD3299"/>
  <c r="AD2281"/>
  <c r="AD1975"/>
  <c r="AD3814"/>
  <c r="AD2947"/>
  <c r="AD2297"/>
  <c r="AD1776"/>
  <c r="AD4273"/>
  <c r="AD4099"/>
  <c r="AD3669"/>
  <c r="AD2978"/>
  <c r="AD2661"/>
  <c r="AD1846"/>
  <c r="AD47"/>
  <c r="AD3998"/>
  <c r="AD3293"/>
  <c r="AD1500"/>
  <c r="AD4169"/>
  <c r="AD3695"/>
  <c r="AD2700"/>
  <c r="AD1843"/>
  <c r="AD4345"/>
  <c r="AD3701"/>
  <c r="AD3302"/>
  <c r="AD2346"/>
  <c r="AD1970"/>
  <c r="AD4261"/>
  <c r="AD4110"/>
  <c r="AD4338"/>
  <c r="AD74"/>
  <c r="AD1560"/>
  <c r="AD4343"/>
  <c r="AD2478"/>
  <c r="AD4126"/>
  <c r="AD2126"/>
  <c r="AD2729"/>
  <c r="AD788"/>
  <c r="AD2710"/>
  <c r="AD2689"/>
  <c r="AD4011"/>
  <c r="AD1222"/>
  <c r="AD2366"/>
  <c r="AD3347"/>
  <c r="AD2316"/>
  <c r="AD2658"/>
  <c r="AD3346"/>
  <c r="AD1851"/>
  <c r="AD2323"/>
  <c r="AD1237"/>
  <c r="AD1786"/>
  <c r="AD4092"/>
  <c r="AD4108"/>
  <c r="AD3819"/>
  <c r="AD2976"/>
  <c r="AD4111"/>
  <c r="AD1781"/>
  <c r="AD1602"/>
  <c r="AD1618"/>
  <c r="AD1620"/>
  <c r="AD2258"/>
  <c r="AD2250"/>
  <c r="AD2915"/>
  <c r="AD2681"/>
  <c r="AD4103"/>
  <c r="AD3688"/>
  <c r="AD2696"/>
  <c r="AD1501"/>
  <c r="AD749"/>
  <c r="AD57"/>
  <c r="AD2997"/>
  <c r="AD3312"/>
  <c r="AD3780"/>
  <c r="AD3696"/>
  <c r="AD400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29"/>
  <c r="AD2360"/>
  <c r="AD2496"/>
  <c r="AD2682"/>
  <c r="AD2737"/>
  <c r="AD2931"/>
  <c r="AD2979"/>
  <c r="AD3310"/>
  <c r="AD3353"/>
  <c r="AD3634"/>
  <c r="AD3687"/>
  <c r="AD3790"/>
  <c r="AD3809"/>
  <c r="AD3995"/>
  <c r="AD4124"/>
  <c r="AD4337"/>
  <c r="AD3801"/>
  <c r="AD2949"/>
  <c r="AD2326"/>
  <c r="AD1778"/>
  <c r="AD3990"/>
  <c r="AD2473"/>
  <c r="AD71"/>
  <c r="AD3846"/>
  <c r="AD3345"/>
  <c r="AD2315"/>
  <c r="AD1784"/>
  <c r="AD4117"/>
  <c r="AD3802"/>
  <c r="AD3007"/>
  <c r="AD2685"/>
  <c r="AD1951"/>
  <c r="AD743"/>
  <c r="AD4008"/>
  <c r="AD3332"/>
  <c r="AD2684"/>
  <c r="AD1597"/>
  <c r="AD4282"/>
  <c r="AD3786"/>
  <c r="AD2712"/>
  <c r="AD1960"/>
  <c r="AD3774"/>
  <c r="AD3308"/>
  <c r="AD2688"/>
  <c r="AD4262"/>
  <c r="AD3002"/>
  <c r="AD2119"/>
  <c r="AD2951"/>
  <c r="AD4349"/>
  <c r="AD1548"/>
  <c r="AD2945"/>
  <c r="AD2955"/>
  <c r="AD2705"/>
  <c r="AD2115"/>
  <c r="AD2953"/>
  <c r="AD3792"/>
  <c r="AD343"/>
  <c r="AD2998"/>
  <c r="AD4090"/>
  <c r="AD1490"/>
  <c r="AD2698"/>
  <c r="AD2468"/>
  <c r="AD2497"/>
  <c r="AD2727"/>
  <c r="AD2121"/>
  <c r="AD2487"/>
  <c r="AD2704"/>
  <c r="AD2720"/>
  <c r="AD2352"/>
  <c r="AD4334"/>
  <c r="AD66"/>
  <c r="AD4177"/>
  <c r="AD372"/>
  <c r="AD112"/>
  <c r="AD3666"/>
  <c r="AD2127"/>
  <c r="AD1827"/>
  <c r="AD1625"/>
  <c r="AD1611"/>
  <c r="AD1605"/>
  <c r="AD1628"/>
  <c r="AD2256"/>
  <c r="AD2333"/>
  <c r="AD2918"/>
  <c r="AD2724"/>
  <c r="AD3358"/>
  <c r="AD4355"/>
  <c r="AD2996"/>
  <c r="AD358"/>
  <c r="AD124"/>
  <c r="AD3297"/>
  <c r="AD2482"/>
  <c r="AD1622"/>
  <c r="AD2490"/>
  <c r="AD1850"/>
  <c r="AD1516"/>
  <c r="AD389"/>
  <c r="AD72"/>
  <c r="AD1842"/>
  <c r="AD3675"/>
  <c r="AD2935"/>
  <c r="AD425"/>
  <c r="AD1568"/>
  <c r="AD4270"/>
  <c r="AD2693"/>
  <c r="AD335"/>
  <c r="AD2937"/>
  <c r="AD1502"/>
  <c r="AD1517"/>
  <c r="AD786"/>
  <c r="AD419"/>
  <c r="AD1848"/>
  <c r="AD1772"/>
  <c r="AD2943"/>
  <c r="AD117"/>
  <c r="AD118"/>
  <c r="AD2324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37"/>
  <c r="AD2365"/>
  <c r="AD2501"/>
  <c r="AD2677"/>
  <c r="AD2730"/>
  <c r="AD2932"/>
  <c r="AD2984"/>
  <c r="AD3295"/>
  <c r="AD3360"/>
  <c r="AD3623"/>
  <c r="AD3678"/>
  <c r="AD3783"/>
  <c r="AD3806"/>
  <c r="AD3836"/>
  <c r="AD4125"/>
  <c r="AD4276"/>
  <c r="AD3794"/>
  <c r="AD2970"/>
  <c r="AD2351"/>
  <c r="AD1839"/>
  <c r="AD4131"/>
  <c r="AD3352"/>
  <c r="AD2495"/>
  <c r="AD134"/>
  <c r="AD4010"/>
  <c r="AD3349"/>
  <c r="AD2494"/>
  <c r="AD1837"/>
  <c r="AD4106"/>
  <c r="AD3813"/>
  <c r="AD3294"/>
  <c r="AD2674"/>
  <c r="AD2314"/>
  <c r="AD1249"/>
  <c r="AD4098"/>
  <c r="AD3340"/>
  <c r="AD2673"/>
  <c r="AD1793"/>
  <c r="AD4275"/>
  <c r="AD3793"/>
  <c r="AD2962"/>
  <c r="AD2117"/>
  <c r="AD318"/>
  <c r="AD3782"/>
  <c r="AD3378"/>
  <c r="AD2958"/>
  <c r="AD4333"/>
  <c r="AD3014"/>
  <c r="AD2722"/>
  <c r="AD2744"/>
  <c r="AD4096"/>
  <c r="AD2950"/>
  <c r="AD2986"/>
  <c r="AD4279"/>
  <c r="AD3000"/>
  <c r="AD4283"/>
  <c r="AD2291"/>
  <c r="AD3311"/>
  <c r="AD1518"/>
  <c r="AD4352"/>
  <c r="AD1530"/>
  <c r="AD3316"/>
  <c r="AD1535"/>
  <c r="AD3372"/>
  <c r="AD3005"/>
  <c r="AD41"/>
  <c r="AD3673"/>
  <c r="AD2961"/>
  <c r="AD2991"/>
  <c r="AD3784"/>
  <c r="AD4278"/>
  <c r="AD3831"/>
  <c r="AD1953"/>
  <c r="AD1852"/>
  <c r="AD2493"/>
  <c r="AD347"/>
  <c r="AD3317"/>
  <c r="AD793"/>
  <c r="AD3359"/>
  <c r="AD3797"/>
  <c r="AD2678"/>
  <c r="AD1600"/>
  <c r="AD1619"/>
  <c r="AD1604"/>
  <c r="AD3296"/>
  <c r="AD2260"/>
  <c r="AD4257"/>
  <c r="AD3291"/>
  <c r="AD2923"/>
  <c r="AD3326"/>
  <c r="AD2483"/>
  <c r="AD2739"/>
  <c r="AD2319"/>
  <c r="AD1561"/>
  <c r="AD771"/>
  <c r="AD79"/>
  <c r="AD3826"/>
  <c r="AD3825"/>
  <c r="AD58"/>
  <c r="AD4264"/>
  <c r="AD2966"/>
  <c r="AD3689"/>
  <c r="AD4346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21"/>
  <c r="AD2343"/>
  <c r="AD2480"/>
  <c r="AD2683"/>
  <c r="AD2723"/>
  <c r="AD2939"/>
  <c r="AD2985"/>
  <c r="AD3300"/>
  <c r="AD3354"/>
  <c r="AD3379"/>
  <c r="AD3672"/>
  <c r="AD3777"/>
  <c r="AD3807"/>
  <c r="AD3837"/>
  <c r="AD4109"/>
  <c r="AD4281"/>
  <c r="AD3832"/>
  <c r="AD2125"/>
  <c r="AD4361"/>
  <c r="AD3377"/>
  <c r="AD1179"/>
  <c r="AD4100"/>
  <c r="AD3363"/>
  <c r="AD2662"/>
  <c r="AD1952"/>
  <c r="AD1959"/>
  <c r="AD4178"/>
  <c r="AD3817"/>
  <c r="AD3333"/>
  <c r="AD2714"/>
  <c r="AD2334"/>
  <c r="AD1521"/>
  <c r="AD4091"/>
  <c r="AD3631"/>
  <c r="AD2713"/>
  <c r="AD1950"/>
  <c r="AD4335"/>
  <c r="AD3843"/>
  <c r="AD2993"/>
  <c r="AD2287"/>
  <c r="AD4093"/>
  <c r="AD3626"/>
  <c r="AD2972"/>
  <c r="AD4354"/>
  <c r="AD3318"/>
  <c r="AD2338"/>
  <c r="AD1767"/>
  <c r="AD2934"/>
  <c r="AD1976"/>
  <c r="AD2980"/>
  <c r="AD4175"/>
  <c r="AD3628"/>
  <c r="AD3338"/>
  <c r="AD3348"/>
  <c r="AD2298"/>
  <c r="AD3694"/>
  <c r="AD1576"/>
  <c r="AD2952"/>
  <c r="AD2139"/>
  <c r="AD3677"/>
  <c r="AD3840"/>
  <c r="AD1964"/>
  <c r="AD4266"/>
  <c r="AD3630"/>
  <c r="AD344"/>
  <c r="AD3996"/>
  <c r="AD3342"/>
  <c r="AD3015"/>
  <c r="AD1555"/>
  <c r="AD319"/>
  <c r="AD3820"/>
  <c r="AD2327"/>
  <c r="AD763"/>
  <c r="AD1217"/>
  <c r="AD3785"/>
  <c r="AD3658"/>
  <c r="AD2492"/>
  <c r="AD1832"/>
  <c r="AD1626"/>
  <c r="AD1608"/>
  <c r="AD1607"/>
  <c r="AD2254"/>
  <c r="AD2252"/>
  <c r="AD2924"/>
  <c r="AD2927"/>
  <c r="AD1789"/>
  <c r="AD1621"/>
  <c r="AD2484"/>
  <c r="AD3003"/>
  <c r="AD395"/>
  <c r="AD3298"/>
  <c r="AD2938"/>
  <c r="AD2263"/>
  <c r="AD2332"/>
  <c r="AD1201"/>
  <c r="AD404"/>
  <c r="AD119"/>
  <c r="AD2505"/>
  <c r="AD1623"/>
  <c r="AD3010"/>
  <c r="AD2462"/>
  <c r="AD403"/>
  <c r="AD359"/>
  <c r="AD4357"/>
  <c r="AD3314"/>
  <c r="AD433"/>
  <c r="AD764"/>
  <c r="AD2347"/>
  <c r="AD2960"/>
  <c r="AD794"/>
  <c r="AD1533"/>
  <c r="AD43"/>
  <c r="AD330"/>
  <c r="AD3691"/>
  <c r="AD2936"/>
  <c r="AD1246"/>
  <c r="AD410"/>
  <c r="AD2740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<sst xmlns="http://schemas.openxmlformats.org/spreadsheetml/2006/main" count="12458" uniqueCount="890">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</sst>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66"/>
  <sheetViews>
    <sheetView tabSelected="1" zoomScaleNormal="100" workbookViewId="0">
      <pane ySplit="1" topLeftCell="A1454" activePane="bottomLeft" state="frozen"/>
      <selection pane="bottomLeft" activeCell="B1475" sqref="B147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121</v>
      </c>
      <c r="C1" s="23">
        <f>ROUND(B1*0.5,0)</f>
        <v>61</v>
      </c>
      <c r="D1" s="23">
        <f>B1*2</f>
        <v>242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8" t="s">
        <v>290</v>
      </c>
      <c r="E18" s="158"/>
      <c r="F18" s="158"/>
      <c r="G18" s="158"/>
      <c r="H18" s="158"/>
      <c r="I18" s="158" t="s">
        <v>336</v>
      </c>
      <c r="J18" s="158"/>
      <c r="K18" s="158"/>
      <c r="L18" s="158"/>
      <c r="M18" s="158"/>
      <c r="N18" s="158" t="s">
        <v>341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3"/>
      <c r="AF304" s="60"/>
      <c r="AH304" s="59"/>
    </row>
    <row r="305" spans="1:34">
      <c r="A305" s="107"/>
      <c r="B305" s="156" t="s">
        <v>21</v>
      </c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3"/>
      <c r="AF692" s="60"/>
      <c r="AH692" s="59"/>
    </row>
    <row r="693" spans="1:34">
      <c r="A693" s="99"/>
      <c r="B693" s="91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369.75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3"/>
      <c r="AF740" s="60"/>
      <c r="AH740" s="59"/>
    </row>
    <row r="741" spans="1:34">
      <c r="A741" s="107"/>
      <c r="B741" s="156" t="s">
        <v>43</v>
      </c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  <c r="AC741" s="18">
        <v>550</v>
      </c>
      <c r="AD741" s="18"/>
      <c r="AE741" s="111"/>
      <c r="AF741" s="63"/>
      <c r="AH741" s="59"/>
    </row>
    <row r="742" spans="1:34">
      <c r="A742" s="106" t="s">
        <v>0</v>
      </c>
      <c r="B742" s="87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180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229.5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409.5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409.5</v>
      </c>
      <c r="AD742" s="48">
        <v>0</v>
      </c>
      <c r="AE742" s="113" t="s">
        <v>814</v>
      </c>
      <c r="AF742" s="60"/>
      <c r="AH742" s="59"/>
    </row>
    <row r="743" spans="1:34">
      <c r="A743" s="99" t="s">
        <v>815</v>
      </c>
      <c r="B743" s="87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156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325.72800000000001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481.72800000000001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481.7</v>
      </c>
      <c r="AD743" s="48">
        <f>(ROUND(AC743-AC742,1)/AC742)</f>
        <v>0.17631257631257632</v>
      </c>
      <c r="AE743" s="113"/>
      <c r="AF743" s="60"/>
      <c r="AH743" s="59"/>
    </row>
    <row r="744" spans="1:34">
      <c r="A744" s="99" t="s">
        <v>816</v>
      </c>
      <c r="B744" s="87">
        <v>10</v>
      </c>
      <c r="C744" s="21" t="s">
        <v>850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168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214.2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382.2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382.2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817</v>
      </c>
      <c r="B745" s="87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168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214.2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382.2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382.2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818</v>
      </c>
      <c r="B746" s="87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168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214.2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382.2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382.2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667</v>
      </c>
      <c r="B747" s="87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168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214.2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382.2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382.2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606</v>
      </c>
      <c r="B748" s="87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72</v>
      </c>
      <c r="O748" s="14">
        <f>E748*$E$9</f>
        <v>156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91.8</v>
      </c>
      <c r="T748" s="14">
        <f>(O748/100)*(K748*$K$9)</f>
        <v>210.6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163.80000000000001</v>
      </c>
      <c r="Y748" s="14">
        <f t="shared" si="264"/>
        <v>366.6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530.4</v>
      </c>
      <c r="AD748" s="48">
        <f>(ROUND(AC748-AC742,1)/AC742)</f>
        <v>0.29523809523809524</v>
      </c>
      <c r="AE748" s="113"/>
      <c r="AF748" s="60"/>
      <c r="AH748" s="59"/>
    </row>
    <row r="749" spans="1:34">
      <c r="A749" s="99" t="s">
        <v>845</v>
      </c>
      <c r="B749" s="87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72</v>
      </c>
      <c r="O749" s="14">
        <f>E749*$E$10</f>
        <v>0</v>
      </c>
      <c r="P749" s="14">
        <f>F749*$F$10</f>
        <v>156</v>
      </c>
      <c r="Q749" s="14">
        <f>G749*$G$10</f>
        <v>0</v>
      </c>
      <c r="R749" s="14">
        <f>H749*$H$10</f>
        <v>0</v>
      </c>
      <c r="S749" s="14">
        <f>(N749/100)*(I749*$I$10)+(N749/100)*(J749*$J$10)</f>
        <v>91.8</v>
      </c>
      <c r="T749" s="14">
        <f>(O749/100)*(K749*$J$10)</f>
        <v>0</v>
      </c>
      <c r="U749" s="14">
        <f>(P749/100)*(K749*$K$10)+(P749/100)*(L749*$L$10)</f>
        <v>210.6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163.80000000000001</v>
      </c>
      <c r="Y749" s="14">
        <f t="shared" si="264"/>
        <v>0</v>
      </c>
      <c r="Z749" s="14">
        <f t="shared" si="265"/>
        <v>366.6</v>
      </c>
      <c r="AA749" s="14">
        <f t="shared" si="266"/>
        <v>0</v>
      </c>
      <c r="AB749" s="14">
        <f t="shared" si="268"/>
        <v>0</v>
      </c>
      <c r="AC749" s="15">
        <f t="shared" si="267"/>
        <v>530.4</v>
      </c>
      <c r="AD749" s="48">
        <f>(ROUND(AC749-AC742,1)/AC742)</f>
        <v>0.29523809523809524</v>
      </c>
      <c r="AE749" s="113"/>
      <c r="AF749" s="60"/>
      <c r="AH749" s="59"/>
    </row>
    <row r="750" spans="1:34">
      <c r="A750" s="99" t="s">
        <v>846</v>
      </c>
      <c r="B750" s="87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72</v>
      </c>
      <c r="O750" s="14">
        <f>E750*$E$11</f>
        <v>0</v>
      </c>
      <c r="P750" s="14">
        <f>F750*$F$11</f>
        <v>0</v>
      </c>
      <c r="Q750" s="14">
        <f>G750*$G$11</f>
        <v>156</v>
      </c>
      <c r="R750" s="14">
        <f>H750*$H$11</f>
        <v>0</v>
      </c>
      <c r="S750" s="14">
        <f>(N750/100)*(I750*$I$11)+(N750/100)*(J750*$J$11)</f>
        <v>91.8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210.6</v>
      </c>
      <c r="W750" s="14">
        <f>(R750/100)*(K750*$K$11)+(R750/100)*(L750*$L$11)</f>
        <v>0</v>
      </c>
      <c r="X750" s="14">
        <f t="shared" si="263"/>
        <v>163.80000000000001</v>
      </c>
      <c r="Y750" s="14">
        <f t="shared" si="264"/>
        <v>0</v>
      </c>
      <c r="Z750" s="14">
        <f t="shared" si="265"/>
        <v>0</v>
      </c>
      <c r="AA750" s="14">
        <f t="shared" si="266"/>
        <v>366.6</v>
      </c>
      <c r="AB750" s="14">
        <f t="shared" si="268"/>
        <v>0</v>
      </c>
      <c r="AC750" s="15">
        <f t="shared" si="267"/>
        <v>530.4</v>
      </c>
      <c r="AD750" s="48">
        <f>(ROUND(AC750-AC742,1)/AC742)</f>
        <v>0.29523809523809524</v>
      </c>
      <c r="AE750" s="113"/>
      <c r="AF750" s="60"/>
      <c r="AH750" s="59"/>
    </row>
    <row r="751" spans="1:34">
      <c r="A751" s="99" t="s">
        <v>847</v>
      </c>
      <c r="B751" s="87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72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156</v>
      </c>
      <c r="S751" s="14">
        <f>(N751/100)*(I751*$I$12)+(N751/100)*(J751*$J$12)</f>
        <v>91.8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210.6</v>
      </c>
      <c r="X751" s="14">
        <f t="shared" si="263"/>
        <v>163.80000000000001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366.6</v>
      </c>
      <c r="AC751" s="15">
        <f t="shared" si="267"/>
        <v>530.4</v>
      </c>
      <c r="AD751" s="48">
        <f>(ROUND(AC751-AC742,1)/AC742)</f>
        <v>0.29523809523809524</v>
      </c>
      <c r="AE751" s="113"/>
      <c r="AF751" s="60"/>
      <c r="AH751" s="59"/>
    </row>
    <row r="752" spans="1:34">
      <c r="A752" s="99" t="s">
        <v>848</v>
      </c>
      <c r="B752" s="87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156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367.38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523.38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523.4</v>
      </c>
      <c r="AD752" s="48">
        <f>(ROUND(AC752-AC742,1)/AC742)</f>
        <v>0.27814407814407816</v>
      </c>
      <c r="AE752" s="113"/>
      <c r="AF752" s="60"/>
      <c r="AH752" s="59"/>
    </row>
    <row r="753" spans="1:34">
      <c r="A753" s="99" t="s">
        <v>849</v>
      </c>
      <c r="B753" s="87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156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367.38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523.38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523.4</v>
      </c>
      <c r="AD753" s="48">
        <f>(ROUND(AC753-AC742,1)/AC742)</f>
        <v>0.27814407814407816</v>
      </c>
      <c r="AE753" s="113"/>
      <c r="AF753" s="60"/>
      <c r="AH753" s="59"/>
    </row>
    <row r="754" spans="1:34">
      <c r="A754" s="99"/>
      <c r="B754" s="87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156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367.38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523.38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523.4</v>
      </c>
      <c r="AD754" s="48">
        <f>(ROUND(AC754-AC742,1)/AC742)</f>
        <v>0.27814407814407816</v>
      </c>
      <c r="AE754" s="113"/>
      <c r="AF754" s="60"/>
      <c r="AH754" s="59"/>
    </row>
    <row r="755" spans="1:34">
      <c r="A755" s="99"/>
      <c r="B755" s="87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156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304.04399999999998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460.04399999999998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460</v>
      </c>
      <c r="AD755" s="48">
        <f>(ROUND(AC755-AC742,1)/AC742)</f>
        <v>0.12332112332112333</v>
      </c>
      <c r="AE755" s="113"/>
      <c r="AF755" s="60"/>
      <c r="AH755" s="59"/>
    </row>
    <row r="756" spans="1:34">
      <c r="A756" s="99"/>
      <c r="B756" s="87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156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348.81600000000003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504.81600000000003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504.8</v>
      </c>
      <c r="AD756" s="48">
        <f>(ROUND(AC756-AC742,1)/AC742)</f>
        <v>0.23272283272283273</v>
      </c>
      <c r="AE756" s="113"/>
      <c r="AF756" s="60"/>
      <c r="AH756" s="59"/>
    </row>
    <row r="757" spans="1:34">
      <c r="A757" s="106" t="s">
        <v>0</v>
      </c>
      <c r="B757" s="88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187.5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412.5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412.5</v>
      </c>
      <c r="AD757" s="58">
        <v>0</v>
      </c>
      <c r="AE757" s="113" t="s">
        <v>814</v>
      </c>
      <c r="AF757" s="60"/>
      <c r="AH757" s="59"/>
    </row>
    <row r="758" spans="1:34">
      <c r="A758" s="99" t="s">
        <v>815</v>
      </c>
      <c r="B758" s="89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162.5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345.15000000000003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507.65000000000003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507.7</v>
      </c>
      <c r="AD758" s="48">
        <f>(ROUND(AC758-AC757,1)/AC757)</f>
        <v>0.23078787878787879</v>
      </c>
      <c r="AE758" s="113"/>
      <c r="AF758" s="60"/>
      <c r="AH758" s="59"/>
    </row>
    <row r="759" spans="1:34">
      <c r="A759" s="99" t="s">
        <v>816</v>
      </c>
      <c r="B759" s="89">
        <v>16</v>
      </c>
      <c r="C759" s="21" t="s">
        <v>850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175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385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385</v>
      </c>
      <c r="AD759" s="48">
        <f>(ROUND(AC759-AC757,1)/AC757)</f>
        <v>-6.6666666666666666E-2</v>
      </c>
      <c r="AE759" s="113"/>
      <c r="AF759" s="60"/>
      <c r="AH759" s="60"/>
    </row>
    <row r="760" spans="1:34">
      <c r="A760" s="99" t="s">
        <v>817</v>
      </c>
      <c r="B760" s="89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175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385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385</v>
      </c>
      <c r="AD760" s="48">
        <f>(ROUND(AC760-AC757,1)/AC757)</f>
        <v>-6.6666666666666666E-2</v>
      </c>
      <c r="AE760" s="113"/>
      <c r="AF760" s="60"/>
      <c r="AH760" s="59"/>
    </row>
    <row r="761" spans="1:34">
      <c r="A761" s="99" t="s">
        <v>818</v>
      </c>
      <c r="B761" s="89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175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385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385</v>
      </c>
      <c r="AD761" s="48">
        <f>(ROUND(AC761-AC757,1)/AC757)</f>
        <v>-6.6666666666666666E-2</v>
      </c>
      <c r="AE761" s="113"/>
      <c r="AF761" s="60"/>
      <c r="AH761" s="59"/>
    </row>
    <row r="762" spans="1:34">
      <c r="A762" s="99" t="s">
        <v>667</v>
      </c>
      <c r="B762" s="89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175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385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385</v>
      </c>
      <c r="AD762" s="48">
        <f>(ROUND(AC762-AC757,1)/AC757)</f>
        <v>-6.6666666666666666E-2</v>
      </c>
      <c r="AE762" s="113"/>
      <c r="AF762" s="60"/>
      <c r="AH762" s="59"/>
    </row>
    <row r="763" spans="1:34">
      <c r="A763" s="99" t="s">
        <v>606</v>
      </c>
      <c r="B763" s="89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75.599999999999994</v>
      </c>
      <c r="O763" s="14">
        <f>E763*$E$9</f>
        <v>162.5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90.719999999999985</v>
      </c>
      <c r="T763" s="14">
        <f>(O763/100)*(K763*$K$9)</f>
        <v>207.1875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166.32</v>
      </c>
      <c r="Y763" s="14">
        <f t="shared" si="270"/>
        <v>369.6875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536</v>
      </c>
      <c r="AD763" s="48">
        <f>(ROUND(AC763-AC757,1)/AC757)</f>
        <v>0.29939393939393938</v>
      </c>
      <c r="AE763" s="113"/>
      <c r="AF763" s="60"/>
      <c r="AH763" s="59"/>
    </row>
    <row r="764" spans="1:34">
      <c r="A764" s="99" t="s">
        <v>845</v>
      </c>
      <c r="B764" s="89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75.599999999999994</v>
      </c>
      <c r="O764" s="14">
        <f>E764*$E$10</f>
        <v>0</v>
      </c>
      <c r="P764" s="14">
        <f>F764*$F$10</f>
        <v>162.5</v>
      </c>
      <c r="Q764" s="14">
        <f>G764*$G$10</f>
        <v>0</v>
      </c>
      <c r="R764" s="14">
        <f>H764*$H$10</f>
        <v>0</v>
      </c>
      <c r="S764" s="14">
        <f>(N764/100)*(I764*$I$10)+(N764/100)*(J764*$J$10)</f>
        <v>90.719999999999985</v>
      </c>
      <c r="T764" s="14">
        <f>(O764/100)*(K764*$J$10)</f>
        <v>0</v>
      </c>
      <c r="U764" s="14">
        <f>(P764/100)*(K764*$K$10)+(P764/100)*(L764*$L$10)</f>
        <v>207.1875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166.32</v>
      </c>
      <c r="Y764" s="14">
        <f t="shared" si="270"/>
        <v>0</v>
      </c>
      <c r="Z764" s="14">
        <f t="shared" si="271"/>
        <v>369.6875</v>
      </c>
      <c r="AA764" s="14">
        <f t="shared" si="272"/>
        <v>0</v>
      </c>
      <c r="AB764" s="14">
        <f t="shared" si="274"/>
        <v>0</v>
      </c>
      <c r="AC764" s="15">
        <f t="shared" si="273"/>
        <v>536</v>
      </c>
      <c r="AD764" s="48">
        <f>(ROUND(AC764-AC757,1)/AC757)</f>
        <v>0.29939393939393938</v>
      </c>
      <c r="AE764" s="113"/>
      <c r="AF764" s="60"/>
      <c r="AH764" s="59"/>
    </row>
    <row r="765" spans="1:34">
      <c r="A765" s="99" t="s">
        <v>846</v>
      </c>
      <c r="B765" s="89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75.599999999999994</v>
      </c>
      <c r="O765" s="14">
        <f>E765*$E$11</f>
        <v>0</v>
      </c>
      <c r="P765" s="14">
        <f>F765*$F$11</f>
        <v>0</v>
      </c>
      <c r="Q765" s="14">
        <f>G765*$G$11</f>
        <v>162.5</v>
      </c>
      <c r="R765" s="14">
        <f>H765*$H$11</f>
        <v>0</v>
      </c>
      <c r="S765" s="14">
        <f>(N765/100)*(I765*$I$11)+(N765/100)*(J765*$J$11)</f>
        <v>90.719999999999985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207.1875</v>
      </c>
      <c r="W765" s="14">
        <f>(R765/100)*(K765*$K$11)+(R765/100)*(L765*$L$11)</f>
        <v>0</v>
      </c>
      <c r="X765" s="14">
        <f t="shared" si="269"/>
        <v>166.32</v>
      </c>
      <c r="Y765" s="14">
        <f t="shared" si="270"/>
        <v>0</v>
      </c>
      <c r="Z765" s="14">
        <f t="shared" si="271"/>
        <v>0</v>
      </c>
      <c r="AA765" s="14">
        <f t="shared" si="272"/>
        <v>369.6875</v>
      </c>
      <c r="AB765" s="14">
        <f t="shared" si="274"/>
        <v>0</v>
      </c>
      <c r="AC765" s="15">
        <f t="shared" si="273"/>
        <v>536</v>
      </c>
      <c r="AD765" s="48">
        <f>(ROUND(AC765-AC757,1)/AC757)</f>
        <v>0.29939393939393938</v>
      </c>
      <c r="AE765" s="113"/>
      <c r="AF765" s="60"/>
      <c r="AH765" s="59"/>
    </row>
    <row r="766" spans="1:34">
      <c r="A766" s="99" t="s">
        <v>847</v>
      </c>
      <c r="B766" s="89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75.599999999999994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162.5</v>
      </c>
      <c r="S766" s="14">
        <f>(N766/100)*(I766*$I$12)+(N766/100)*(J766*$J$12)</f>
        <v>90.719999999999985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207.1875</v>
      </c>
      <c r="X766" s="14">
        <f t="shared" si="269"/>
        <v>166.32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369.6875</v>
      </c>
      <c r="AC766" s="15">
        <f t="shared" si="273"/>
        <v>536</v>
      </c>
      <c r="AD766" s="48">
        <f>(ROUND(AC766-AC757,1)/AC757)</f>
        <v>0.29939393939393938</v>
      </c>
      <c r="AE766" s="113"/>
      <c r="AF766" s="60"/>
      <c r="AH766" s="59"/>
    </row>
    <row r="767" spans="1:34">
      <c r="A767" s="99" t="s">
        <v>848</v>
      </c>
      <c r="B767" s="89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162.5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365.625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528.125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528.1</v>
      </c>
      <c r="AD767" s="48">
        <f>(ROUND(AC767-AC757,1)/AC757)</f>
        <v>0.28024242424242424</v>
      </c>
      <c r="AE767" s="113"/>
      <c r="AF767" s="60"/>
      <c r="AH767" s="59"/>
    </row>
    <row r="768" spans="1:34">
      <c r="A768" s="99" t="s">
        <v>849</v>
      </c>
      <c r="B768" s="89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162.5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365.625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528.125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528.1</v>
      </c>
      <c r="AD768" s="48">
        <f>(ROUND(AC768-AC757,1)/AC757)</f>
        <v>0.28024242424242424</v>
      </c>
      <c r="AE768" s="113"/>
      <c r="AF768" s="60"/>
      <c r="AH768" s="59"/>
    </row>
    <row r="769" spans="1:34">
      <c r="A769" s="99"/>
      <c r="B769" s="89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162.5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365.625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528.125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528.1</v>
      </c>
      <c r="AD769" s="48">
        <f>(ROUND(AC769-AC757,1)/AC757)</f>
        <v>0.28024242424242424</v>
      </c>
      <c r="AE769" s="113"/>
      <c r="AF769" s="60"/>
      <c r="AH769" s="59"/>
    </row>
    <row r="770" spans="1:34">
      <c r="A770" s="99"/>
      <c r="B770" s="89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162.5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322.88749999999999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485.38749999999999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485.4</v>
      </c>
      <c r="AD770" s="48">
        <f>(ROUND(AC770-AC757,1)/AC757)</f>
        <v>0.17672727272727273</v>
      </c>
      <c r="AE770" s="113"/>
      <c r="AF770" s="60"/>
      <c r="AH770" s="59"/>
    </row>
    <row r="771" spans="1:34">
      <c r="A771" s="99"/>
      <c r="B771" s="89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162.5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322.88749999999999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485.38749999999999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485.4</v>
      </c>
      <c r="AD771" s="48">
        <f>(ROUND(AC771-AC757,1)/AC757)</f>
        <v>0.17672727272727273</v>
      </c>
      <c r="AE771" s="113"/>
      <c r="AF771" s="60"/>
      <c r="AH771" s="59"/>
    </row>
    <row r="772" spans="1:34">
      <c r="A772" s="106" t="s">
        <v>0</v>
      </c>
      <c r="B772" s="86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165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247.5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412.5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412.5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7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143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342.34199999999998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485.34199999999998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485.3</v>
      </c>
      <c r="AD773" s="48">
        <f>(ROUND(AC773-AC772,1)/AC772)</f>
        <v>0.17648484848484847</v>
      </c>
      <c r="AE773" s="113"/>
      <c r="AF773" s="60"/>
      <c r="AH773" s="59"/>
    </row>
    <row r="774" spans="1:34">
      <c r="A774" s="99" t="s">
        <v>816</v>
      </c>
      <c r="B774" s="87">
        <v>16</v>
      </c>
      <c r="C774" s="21" t="s">
        <v>850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154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231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385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7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154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231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385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7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154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231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385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7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154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231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385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7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66</v>
      </c>
      <c r="O778" s="14">
        <f>E778*$E$9</f>
        <v>143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99</v>
      </c>
      <c r="T778" s="14">
        <f>(O778/100)*(K778*$K$9)</f>
        <v>225.22499999999999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165</v>
      </c>
      <c r="Y778" s="14">
        <f t="shared" si="270"/>
        <v>368.22500000000002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533.20000000000005</v>
      </c>
      <c r="AD778" s="48">
        <f>(ROUND(AC778-AC772,1)/AC772)</f>
        <v>0.29260606060606059</v>
      </c>
      <c r="AE778" s="113"/>
      <c r="AF778" s="60"/>
      <c r="AH778" s="59"/>
    </row>
    <row r="779" spans="1:34">
      <c r="A779" s="99" t="s">
        <v>845</v>
      </c>
      <c r="B779" s="87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66</v>
      </c>
      <c r="O779" s="14">
        <f>E779*$E$10</f>
        <v>0</v>
      </c>
      <c r="P779" s="14">
        <f>F779*$F$10</f>
        <v>143</v>
      </c>
      <c r="Q779" s="14">
        <f>G779*$G$10</f>
        <v>0</v>
      </c>
      <c r="R779" s="14">
        <f>H779*$H$10</f>
        <v>0</v>
      </c>
      <c r="S779" s="14">
        <f>(N779/100)*(I779*$I$10)+(N779/100)*(J779*$J$10)</f>
        <v>99</v>
      </c>
      <c r="T779" s="14">
        <f>(O779/100)*(K779*$J$10)</f>
        <v>0</v>
      </c>
      <c r="U779" s="14">
        <f>(P779/100)*(K779*$K$10)+(P779/100)*(L779*$L$10)</f>
        <v>225.22499999999999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165</v>
      </c>
      <c r="Y779" s="14">
        <f t="shared" si="270"/>
        <v>0</v>
      </c>
      <c r="Z779" s="14">
        <f t="shared" si="271"/>
        <v>368.22500000000002</v>
      </c>
      <c r="AA779" s="14">
        <f t="shared" si="272"/>
        <v>0</v>
      </c>
      <c r="AB779" s="14">
        <f t="shared" si="276"/>
        <v>0</v>
      </c>
      <c r="AC779" s="15">
        <f t="shared" si="275"/>
        <v>533.20000000000005</v>
      </c>
      <c r="AD779" s="48">
        <f>(ROUND(AC779-AC772,1)/AC772)</f>
        <v>0.29260606060606059</v>
      </c>
      <c r="AE779" s="113"/>
      <c r="AF779" s="60"/>
      <c r="AH779" s="59"/>
    </row>
    <row r="780" spans="1:34">
      <c r="A780" s="99" t="s">
        <v>846</v>
      </c>
      <c r="B780" s="87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66</v>
      </c>
      <c r="O780" s="14">
        <f>E780*$E$11</f>
        <v>0</v>
      </c>
      <c r="P780" s="14">
        <f>F780*$F$11</f>
        <v>0</v>
      </c>
      <c r="Q780" s="14">
        <f>G780*$G$11</f>
        <v>143</v>
      </c>
      <c r="R780" s="14">
        <f>H780*$H$11</f>
        <v>0</v>
      </c>
      <c r="S780" s="14">
        <f>(N780/100)*(I780*$I$11)+(N780/100)*(J780*$J$11)</f>
        <v>99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225.22499999999999</v>
      </c>
      <c r="W780" s="14">
        <f>(R780/100)*(K780*$K$11)+(R780/100)*(L780*$L$11)</f>
        <v>0</v>
      </c>
      <c r="X780" s="14">
        <f t="shared" si="269"/>
        <v>165</v>
      </c>
      <c r="Y780" s="14">
        <f t="shared" si="270"/>
        <v>0</v>
      </c>
      <c r="Z780" s="14">
        <f t="shared" si="271"/>
        <v>0</v>
      </c>
      <c r="AA780" s="14">
        <f t="shared" si="272"/>
        <v>368.22500000000002</v>
      </c>
      <c r="AB780" s="14">
        <f t="shared" si="276"/>
        <v>0</v>
      </c>
      <c r="AC780" s="15">
        <f t="shared" si="275"/>
        <v>533.20000000000005</v>
      </c>
      <c r="AD780" s="48">
        <f>(ROUND(AC780-AC772,1)/AC772)</f>
        <v>0.29260606060606059</v>
      </c>
      <c r="AE780" s="113"/>
      <c r="AF780" s="60"/>
      <c r="AH780" s="59"/>
    </row>
    <row r="781" spans="1:34">
      <c r="A781" s="99" t="s">
        <v>847</v>
      </c>
      <c r="B781" s="87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66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143</v>
      </c>
      <c r="S781" s="14">
        <f>(N781/100)*(I781*$I$12)+(N781/100)*(J781*$J$12)</f>
        <v>99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225.22499999999999</v>
      </c>
      <c r="X781" s="14">
        <f t="shared" si="269"/>
        <v>165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368.22500000000002</v>
      </c>
      <c r="AC781" s="15">
        <f t="shared" si="275"/>
        <v>533.20000000000005</v>
      </c>
      <c r="AD781" s="48">
        <f>(ROUND(AC781-AC772,1)/AC772)</f>
        <v>0.29260606060606059</v>
      </c>
      <c r="AE781" s="113"/>
      <c r="AF781" s="60"/>
      <c r="AH781" s="59"/>
    </row>
    <row r="782" spans="1:34">
      <c r="A782" s="99" t="s">
        <v>848</v>
      </c>
      <c r="B782" s="87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143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386.1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529.1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529.1</v>
      </c>
      <c r="AD782" s="48">
        <f>(ROUND(AC782-AC772,1)/AC772)</f>
        <v>0.28266666666666668</v>
      </c>
      <c r="AE782" s="113"/>
      <c r="AF782" s="60"/>
      <c r="AH782" s="59"/>
    </row>
    <row r="783" spans="1:34">
      <c r="A783" s="99" t="s">
        <v>849</v>
      </c>
      <c r="B783" s="87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143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386.1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529.1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529.1</v>
      </c>
      <c r="AD783" s="48">
        <f>(ROUND(AC783-AC772,1)/AC772)</f>
        <v>0.28266666666666668</v>
      </c>
      <c r="AE783" s="113"/>
      <c r="AF783" s="60"/>
      <c r="AH783" s="59"/>
    </row>
    <row r="784" spans="1:34">
      <c r="A784" s="99"/>
      <c r="B784" s="87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143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386.1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529.1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529.1</v>
      </c>
      <c r="AD784" s="48">
        <f>(ROUND(AC784-AC772,1)/AC772)</f>
        <v>0.28266666666666668</v>
      </c>
      <c r="AE784" s="113"/>
      <c r="AF784" s="60"/>
      <c r="AH784" s="59"/>
    </row>
    <row r="785" spans="1:34">
      <c r="A785" s="99"/>
      <c r="B785" s="87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143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365.22199999999992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508.22199999999992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508.2</v>
      </c>
      <c r="AD785" s="48">
        <f>(ROUND(AC785-AC772,1)/AC772)</f>
        <v>0.23200000000000001</v>
      </c>
      <c r="AE785" s="113"/>
      <c r="AF785" s="60"/>
      <c r="AH785" s="59"/>
    </row>
    <row r="786" spans="1:34">
      <c r="A786" s="99"/>
      <c r="B786" s="87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143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323.75199999999995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466.75199999999995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466.8</v>
      </c>
      <c r="AD786" s="48">
        <f>(ROUND(AC786-AC772,1)/AC772)</f>
        <v>0.13163636363636363</v>
      </c>
      <c r="AE786" s="113"/>
      <c r="AF786" s="60"/>
      <c r="AH786" s="59"/>
    </row>
    <row r="787" spans="1:34">
      <c r="A787" s="106" t="s">
        <v>0</v>
      </c>
      <c r="B787" s="88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186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223.20000000000002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409.20000000000005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409.2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9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161.20000000000002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319.17600000000004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480.37600000000009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480.4</v>
      </c>
      <c r="AD788" s="48">
        <f>(ROUND(AC788-AC787,1)/AC787)</f>
        <v>0.17399804496578691</v>
      </c>
      <c r="AE788" s="113"/>
      <c r="AF788" s="60"/>
      <c r="AH788" s="59"/>
    </row>
    <row r="789" spans="1:34">
      <c r="A789" s="99" t="s">
        <v>816</v>
      </c>
      <c r="B789" s="89">
        <v>20</v>
      </c>
      <c r="C789" s="21" t="s">
        <v>850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173.6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208.32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381.91999999999996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381.9</v>
      </c>
      <c r="AD789" s="48">
        <f>(ROUND(AC789-AC787,1)/AC787)</f>
        <v>-6.6715542521994145E-2</v>
      </c>
      <c r="AE789" s="113"/>
      <c r="AF789" s="60"/>
      <c r="AH789" s="59"/>
    </row>
    <row r="790" spans="1:34">
      <c r="A790" s="99" t="s">
        <v>817</v>
      </c>
      <c r="B790" s="89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173.6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208.32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381.91999999999996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381.9</v>
      </c>
      <c r="AD790" s="48">
        <f>(ROUND(AC790-AC787,1)/AC787)</f>
        <v>-6.6715542521994145E-2</v>
      </c>
      <c r="AE790" s="113"/>
      <c r="AF790" s="60"/>
      <c r="AH790" s="59"/>
    </row>
    <row r="791" spans="1:34">
      <c r="A791" s="99" t="s">
        <v>818</v>
      </c>
      <c r="B791" s="89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173.6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208.32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381.91999999999996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381.9</v>
      </c>
      <c r="AD791" s="48">
        <f>(ROUND(AC791-AC787,1)/AC787)</f>
        <v>-6.6715542521994145E-2</v>
      </c>
      <c r="AE791" s="113"/>
      <c r="AF791" s="60"/>
      <c r="AH791" s="59"/>
    </row>
    <row r="792" spans="1:34">
      <c r="A792" s="99" t="s">
        <v>667</v>
      </c>
      <c r="B792" s="89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173.6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208.32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381.91999999999996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381.9</v>
      </c>
      <c r="AD792" s="48">
        <f>(ROUND(AC792-AC787,1)/AC787)</f>
        <v>-6.6715542521994145E-2</v>
      </c>
      <c r="AE792" s="113"/>
      <c r="AF792" s="60"/>
      <c r="AH792" s="59"/>
    </row>
    <row r="793" spans="1:34">
      <c r="A793" s="99" t="s">
        <v>606</v>
      </c>
      <c r="B793" s="89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74.399999999999991</v>
      </c>
      <c r="O793" s="14">
        <f>E793*$E$9</f>
        <v>161.20000000000002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89.279999999999987</v>
      </c>
      <c r="T793" s="14">
        <f>(O793/100)*(K793*$K$9)</f>
        <v>205.53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163.67999999999998</v>
      </c>
      <c r="Y793" s="14">
        <f t="shared" si="278"/>
        <v>366.73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530.4</v>
      </c>
      <c r="AD793" s="48">
        <f>(ROUND(AC793-AC787,1)/AC787)</f>
        <v>0.29618768328445749</v>
      </c>
      <c r="AE793" s="113"/>
      <c r="AF793" s="60"/>
      <c r="AH793" s="59"/>
    </row>
    <row r="794" spans="1:34">
      <c r="A794" s="99" t="s">
        <v>845</v>
      </c>
      <c r="B794" s="89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74.399999999999991</v>
      </c>
      <c r="O794" s="14">
        <f>E794*$E$10</f>
        <v>0</v>
      </c>
      <c r="P794" s="14">
        <f>F794*$F$10</f>
        <v>161.20000000000002</v>
      </c>
      <c r="Q794" s="14">
        <f>G794*$G$10</f>
        <v>0</v>
      </c>
      <c r="R794" s="14">
        <f>H794*$H$10</f>
        <v>0</v>
      </c>
      <c r="S794" s="14">
        <f>(N794/100)*(I794*$I$10)+(N794/100)*(J794*$J$10)</f>
        <v>89.279999999999987</v>
      </c>
      <c r="T794" s="14">
        <f>(O794/100)*(K794*$J$10)</f>
        <v>0</v>
      </c>
      <c r="U794" s="14">
        <f>(P794/100)*(K794*$K$10)+(P794/100)*(L794*$L$10)</f>
        <v>205.53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163.67999999999998</v>
      </c>
      <c r="Y794" s="14">
        <f t="shared" si="278"/>
        <v>0</v>
      </c>
      <c r="Z794" s="14">
        <f t="shared" si="279"/>
        <v>366.73</v>
      </c>
      <c r="AA794" s="14">
        <f t="shared" si="280"/>
        <v>0</v>
      </c>
      <c r="AB794" s="14">
        <f t="shared" si="281"/>
        <v>0</v>
      </c>
      <c r="AC794" s="15">
        <f t="shared" si="282"/>
        <v>530.4</v>
      </c>
      <c r="AD794" s="48">
        <f>(ROUND(AC794-AC787,1)/AC787)</f>
        <v>0.29618768328445749</v>
      </c>
      <c r="AE794" s="113"/>
      <c r="AF794" s="60"/>
      <c r="AH794" s="59"/>
    </row>
    <row r="795" spans="1:34">
      <c r="A795" s="99" t="s">
        <v>846</v>
      </c>
      <c r="B795" s="89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74.399999999999991</v>
      </c>
      <c r="O795" s="14">
        <f>E795*$E$11</f>
        <v>0</v>
      </c>
      <c r="P795" s="14">
        <f>F795*$F$11</f>
        <v>0</v>
      </c>
      <c r="Q795" s="14">
        <f>G795*$G$11</f>
        <v>161.20000000000002</v>
      </c>
      <c r="R795" s="14">
        <f>H795*$H$11</f>
        <v>0</v>
      </c>
      <c r="S795" s="14">
        <f>(N795/100)*(I795*$I$11)+(N795/100)*(J795*$J$11)</f>
        <v>89.279999999999987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205.53</v>
      </c>
      <c r="W795" s="14">
        <f>(R795/100)*(K795*$K$11)+(R795/100)*(L795*$L$11)</f>
        <v>0</v>
      </c>
      <c r="X795" s="14">
        <f t="shared" si="277"/>
        <v>163.67999999999998</v>
      </c>
      <c r="Y795" s="14">
        <f t="shared" si="278"/>
        <v>0</v>
      </c>
      <c r="Z795" s="14">
        <f t="shared" si="279"/>
        <v>0</v>
      </c>
      <c r="AA795" s="14">
        <f t="shared" si="280"/>
        <v>366.73</v>
      </c>
      <c r="AB795" s="14">
        <f t="shared" si="281"/>
        <v>0</v>
      </c>
      <c r="AC795" s="15">
        <f t="shared" si="282"/>
        <v>530.4</v>
      </c>
      <c r="AD795" s="48">
        <f>(ROUND(AC795-AC787,1)/AC787)</f>
        <v>0.29618768328445749</v>
      </c>
      <c r="AE795" s="113"/>
      <c r="AF795" s="60"/>
      <c r="AH795" s="59"/>
    </row>
    <row r="796" spans="1:34">
      <c r="A796" s="99" t="s">
        <v>847</v>
      </c>
      <c r="B796" s="89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74.399999999999991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161.20000000000002</v>
      </c>
      <c r="S796" s="14">
        <f>(N796/100)*(I796*$I$12)+(N796/100)*(J796*$J$12)</f>
        <v>89.279999999999987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205.53</v>
      </c>
      <c r="X796" s="14">
        <f t="shared" si="277"/>
        <v>163.67999999999998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366.73</v>
      </c>
      <c r="AC796" s="15">
        <f t="shared" si="282"/>
        <v>530.4</v>
      </c>
      <c r="AD796" s="48">
        <f>(ROUND(AC796-AC787,1)/AC787)</f>
        <v>0.29618768328445749</v>
      </c>
      <c r="AE796" s="113"/>
      <c r="AF796" s="60"/>
      <c r="AH796" s="59"/>
    </row>
    <row r="797" spans="1:34">
      <c r="A797" s="99" t="s">
        <v>848</v>
      </c>
      <c r="B797" s="89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161.20000000000002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362.70000000000005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523.90000000000009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523.9</v>
      </c>
      <c r="AD797" s="48">
        <f>(ROUND(AC797-AC787,1)/AC787)</f>
        <v>0.28030303030303033</v>
      </c>
      <c r="AE797" s="113"/>
      <c r="AF797" s="60"/>
      <c r="AH797" s="59"/>
    </row>
    <row r="798" spans="1:34">
      <c r="A798" s="99" t="s">
        <v>849</v>
      </c>
      <c r="B798" s="89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161.20000000000002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362.70000000000005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523.90000000000009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523.9</v>
      </c>
      <c r="AD798" s="48">
        <f>(ROUND(AC798-AC787,1)/AC787)</f>
        <v>0.28030303030303033</v>
      </c>
      <c r="AE798" s="113"/>
      <c r="AF798" s="60"/>
      <c r="AH798" s="59"/>
    </row>
    <row r="799" spans="1:34">
      <c r="A799" s="99"/>
      <c r="B799" s="89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161.20000000000002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362.70000000000005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523.90000000000009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523.9</v>
      </c>
      <c r="AD799" s="48">
        <f>(ROUND(AC799-AC787,1)/AC787)</f>
        <v>0.28030303030303033</v>
      </c>
      <c r="AE799" s="113"/>
      <c r="AF799" s="60"/>
      <c r="AH799" s="59"/>
    </row>
    <row r="800" spans="1:34">
      <c r="A800" s="99"/>
      <c r="B800" s="89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161.20000000000002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339.9708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501.17079999999999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501.2</v>
      </c>
      <c r="AD800" s="48">
        <f>(ROUND(AC800-AC787,1)/AC787)</f>
        <v>0.22482893450635386</v>
      </c>
      <c r="AE800" s="113"/>
      <c r="AF800" s="60"/>
      <c r="AH800" s="59"/>
    </row>
    <row r="801" spans="1:34">
      <c r="A801" s="99"/>
      <c r="B801" s="89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161.20000000000002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300.63799999999998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461.83799999999997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461.8</v>
      </c>
      <c r="AD801" s="48">
        <f>(ROUND(AC801-AC787,1)/AC787)</f>
        <v>0.12854349951124144</v>
      </c>
      <c r="AE801" s="113"/>
      <c r="AF801" s="60"/>
      <c r="AH801" s="59"/>
    </row>
    <row r="802" spans="1:34">
      <c r="A802" s="106" t="s">
        <v>0</v>
      </c>
      <c r="B802" s="86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217.5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195.74999999999997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413.25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413.3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7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188.5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298.584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487.084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487.1</v>
      </c>
      <c r="AD803" s="48">
        <f>(ROUND(AC803-AC802,1)/AC802)</f>
        <v>0.17856278732155817</v>
      </c>
      <c r="AE803" s="113"/>
      <c r="AF803" s="60"/>
      <c r="AH803" s="59"/>
    </row>
    <row r="804" spans="1:34">
      <c r="A804" s="99" t="s">
        <v>816</v>
      </c>
      <c r="B804" s="87">
        <v>0</v>
      </c>
      <c r="C804" s="21" t="s">
        <v>850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203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182.7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385.7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385.7</v>
      </c>
      <c r="AD804" s="48">
        <f>(ROUND(AC804-AC802,1)/AC802)</f>
        <v>-6.6779578998306319E-2</v>
      </c>
      <c r="AE804" s="113"/>
      <c r="AF804" s="60"/>
      <c r="AH804" s="59"/>
    </row>
    <row r="805" spans="1:34">
      <c r="A805" s="99" t="s">
        <v>817</v>
      </c>
      <c r="B805" s="87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203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182.7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385.7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385.7</v>
      </c>
      <c r="AD805" s="48">
        <f>(ROUND(AC805-AC802,1)/AC802)</f>
        <v>-6.6779578998306319E-2</v>
      </c>
      <c r="AE805" s="113"/>
      <c r="AF805" s="60"/>
      <c r="AH805" s="59"/>
    </row>
    <row r="806" spans="1:34">
      <c r="A806" s="99" t="s">
        <v>818</v>
      </c>
      <c r="B806" s="87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203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182.7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385.7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385.7</v>
      </c>
      <c r="AD806" s="48">
        <f>(ROUND(AC806-AC802,1)/AC802)</f>
        <v>-6.6779578998306319E-2</v>
      </c>
      <c r="AE806" s="113"/>
      <c r="AF806" s="60"/>
      <c r="AH806" s="59"/>
    </row>
    <row r="807" spans="1:34">
      <c r="A807" s="99" t="s">
        <v>667</v>
      </c>
      <c r="B807" s="87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203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182.7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385.7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385.7</v>
      </c>
      <c r="AD807" s="48">
        <f>(ROUND(AC807-AC802,1)/AC802)</f>
        <v>-6.6779578998306319E-2</v>
      </c>
      <c r="AE807" s="113"/>
      <c r="AF807" s="60"/>
      <c r="AH807" s="59"/>
    </row>
    <row r="808" spans="1:34">
      <c r="A808" s="99" t="s">
        <v>606</v>
      </c>
      <c r="B808" s="87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87.6</v>
      </c>
      <c r="O808" s="14">
        <f>E808*$E$9</f>
        <v>188.5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78.839999999999989</v>
      </c>
      <c r="T808" s="14">
        <f>(O808/100)*(K808*$K$9)</f>
        <v>180.96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166.44</v>
      </c>
      <c r="Y808" s="14">
        <f t="shared" si="278"/>
        <v>369.46000000000004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535.9</v>
      </c>
      <c r="AD808" s="48">
        <f>(ROUND(AC808-AC802,1)/AC802)</f>
        <v>0.29663682555044757</v>
      </c>
      <c r="AE808" s="113"/>
      <c r="AF808" s="60"/>
      <c r="AH808" s="59"/>
    </row>
    <row r="809" spans="1:34">
      <c r="A809" s="99" t="s">
        <v>845</v>
      </c>
      <c r="B809" s="87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87.6</v>
      </c>
      <c r="O809" s="14">
        <f>E809*$E$10</f>
        <v>0</v>
      </c>
      <c r="P809" s="14">
        <f>F809*$F$10</f>
        <v>188.5</v>
      </c>
      <c r="Q809" s="14">
        <f>G809*$G$10</f>
        <v>0</v>
      </c>
      <c r="R809" s="14">
        <f>H809*$H$10</f>
        <v>0</v>
      </c>
      <c r="S809" s="14">
        <f>(N809/100)*(I809*$I$10)+(N809/100)*(J809*$J$10)</f>
        <v>78.839999999999989</v>
      </c>
      <c r="T809" s="14">
        <f>(O809/100)*(K809*$J$10)</f>
        <v>0</v>
      </c>
      <c r="U809" s="14">
        <f>(P809/100)*(K809*$K$10)+(P809/100)*(L809*$L$10)</f>
        <v>180.96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166.44</v>
      </c>
      <c r="Y809" s="14">
        <f t="shared" si="278"/>
        <v>0</v>
      </c>
      <c r="Z809" s="14">
        <f t="shared" si="279"/>
        <v>369.46000000000004</v>
      </c>
      <c r="AA809" s="14">
        <f t="shared" si="280"/>
        <v>0</v>
      </c>
      <c r="AB809" s="14">
        <f t="shared" si="284"/>
        <v>0</v>
      </c>
      <c r="AC809" s="15">
        <f t="shared" si="283"/>
        <v>535.9</v>
      </c>
      <c r="AD809" s="48">
        <f>(ROUND(AC809-AC802,1)/AC802)</f>
        <v>0.29663682555044757</v>
      </c>
      <c r="AE809" s="113"/>
      <c r="AF809" s="60"/>
      <c r="AH809" s="59"/>
    </row>
    <row r="810" spans="1:34">
      <c r="A810" s="99" t="s">
        <v>846</v>
      </c>
      <c r="B810" s="87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87.6</v>
      </c>
      <c r="O810" s="14">
        <f>E810*$E$11</f>
        <v>0</v>
      </c>
      <c r="P810" s="14">
        <f>F810*$F$11</f>
        <v>0</v>
      </c>
      <c r="Q810" s="14">
        <f>G810*$G$11</f>
        <v>188.5</v>
      </c>
      <c r="R810" s="14">
        <f>H810*$H$11</f>
        <v>0</v>
      </c>
      <c r="S810" s="14">
        <f>(N810/100)*(I810*$I$11)+(N810/100)*(J810*$J$11)</f>
        <v>78.839999999999989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180.96</v>
      </c>
      <c r="W810" s="14">
        <f>(R810/100)*(K810*$K$11)+(R810/100)*(L810*$L$11)</f>
        <v>0</v>
      </c>
      <c r="X810" s="14">
        <f t="shared" si="277"/>
        <v>166.44</v>
      </c>
      <c r="Y810" s="14">
        <f t="shared" si="278"/>
        <v>0</v>
      </c>
      <c r="Z810" s="14">
        <f t="shared" si="279"/>
        <v>0</v>
      </c>
      <c r="AA810" s="14">
        <f t="shared" si="280"/>
        <v>369.46000000000004</v>
      </c>
      <c r="AB810" s="14">
        <f t="shared" si="284"/>
        <v>0</v>
      </c>
      <c r="AC810" s="15">
        <f t="shared" si="283"/>
        <v>535.9</v>
      </c>
      <c r="AD810" s="48">
        <f>(ROUND(AC810-AC802,1)/AC802)</f>
        <v>0.29663682555044757</v>
      </c>
      <c r="AE810" s="113"/>
      <c r="AF810" s="60"/>
      <c r="AH810" s="59"/>
    </row>
    <row r="811" spans="1:34">
      <c r="A811" s="99" t="s">
        <v>847</v>
      </c>
      <c r="B811" s="87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87.6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188.5</v>
      </c>
      <c r="S811" s="14">
        <f>(N811/100)*(I811*$I$12)+(N811/100)*(J811*$J$12)</f>
        <v>78.839999999999989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180.96</v>
      </c>
      <c r="X811" s="14">
        <f t="shared" si="277"/>
        <v>166.44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369.46000000000004</v>
      </c>
      <c r="AC811" s="15">
        <f t="shared" si="283"/>
        <v>535.9</v>
      </c>
      <c r="AD811" s="48">
        <f>(ROUND(AC811-AC802,1)/AC802)</f>
        <v>0.29663682555044757</v>
      </c>
      <c r="AE811" s="113"/>
      <c r="AF811" s="60"/>
      <c r="AH811" s="59"/>
    </row>
    <row r="812" spans="1:34">
      <c r="A812" s="99" t="s">
        <v>848</v>
      </c>
      <c r="B812" s="87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188.5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339.3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527.79999999999995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527.79999999999995</v>
      </c>
      <c r="AD812" s="48">
        <f>(ROUND(AC812-AC802,1)/AC802)</f>
        <v>0.27703847084442296</v>
      </c>
      <c r="AE812" s="113"/>
      <c r="AF812" s="60"/>
      <c r="AH812" s="59"/>
    </row>
    <row r="813" spans="1:34">
      <c r="A813" s="99" t="s">
        <v>849</v>
      </c>
      <c r="B813" s="87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188.5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339.3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527.79999999999995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527.79999999999995</v>
      </c>
      <c r="AD813" s="48">
        <f>(ROUND(AC813-AC802,1)/AC802)</f>
        <v>0.27703847084442296</v>
      </c>
      <c r="AE813" s="113"/>
      <c r="AF813" s="60"/>
      <c r="AH813" s="59"/>
    </row>
    <row r="814" spans="1:34">
      <c r="A814" s="99"/>
      <c r="B814" s="87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188.5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339.3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527.79999999999995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527.79999999999995</v>
      </c>
      <c r="AD814" s="48">
        <f>(ROUND(AC814-AC802,1)/AC802)</f>
        <v>0.27703847084442296</v>
      </c>
      <c r="AE814" s="113"/>
      <c r="AF814" s="60"/>
      <c r="AH814" s="59"/>
    </row>
    <row r="815" spans="1:34">
      <c r="A815" s="99"/>
      <c r="B815" s="87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188.5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277.84899999999999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466.34899999999999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466.3</v>
      </c>
      <c r="AD815" s="48">
        <f>(ROUND(AC815-AC802,1)/AC802)</f>
        <v>0.12823614807645778</v>
      </c>
      <c r="AE815" s="113"/>
      <c r="AF815" s="60"/>
      <c r="AH815" s="59"/>
    </row>
    <row r="816" spans="1:34">
      <c r="A816" s="99"/>
      <c r="B816" s="87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188.5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320.827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509.327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509.3</v>
      </c>
      <c r="AD816" s="48">
        <f>(ROUND(AC816-AC802,1)/AC802)</f>
        <v>0.23227679651584804</v>
      </c>
      <c r="AE816" s="113"/>
      <c r="AF816" s="60"/>
      <c r="AH816" s="59"/>
    </row>
    <row r="817" spans="1:34">
      <c r="A817" s="106" t="s">
        <v>0</v>
      </c>
      <c r="B817" s="88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202.5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212.625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415.125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415.1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9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175.5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312.74099999999999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488.24099999999999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488.2</v>
      </c>
      <c r="AD818" s="48">
        <f>(ROUND(AC818-AC817,1)/AC817)</f>
        <v>0.17610214406167185</v>
      </c>
      <c r="AE818" s="113"/>
      <c r="AF818" s="60"/>
      <c r="AH818" s="59"/>
    </row>
    <row r="819" spans="1:34">
      <c r="A819" s="99" t="s">
        <v>816</v>
      </c>
      <c r="B819" s="89">
        <v>16</v>
      </c>
      <c r="C819" s="21" t="s">
        <v>850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189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198.45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387.45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387.5</v>
      </c>
      <c r="AD819" s="48">
        <f>(ROUND(AC819-AC817,1)/AC817)</f>
        <v>-6.6490002409058058E-2</v>
      </c>
      <c r="AE819" s="113"/>
      <c r="AF819" s="60"/>
      <c r="AH819" s="59"/>
    </row>
    <row r="820" spans="1:34">
      <c r="A820" s="99" t="s">
        <v>817</v>
      </c>
      <c r="B820" s="89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189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198.45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387.45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387.5</v>
      </c>
      <c r="AD820" s="48">
        <f>(ROUND(AC820-AC817,1)/AC817)</f>
        <v>-6.6490002409058058E-2</v>
      </c>
      <c r="AE820" s="113"/>
      <c r="AF820" s="60"/>
      <c r="AH820" s="59"/>
    </row>
    <row r="821" spans="1:34">
      <c r="A821" s="99" t="s">
        <v>818</v>
      </c>
      <c r="B821" s="89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189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198.45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387.45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387.5</v>
      </c>
      <c r="AD821" s="48">
        <f>(ROUND(AC821-AC817,1)/AC817)</f>
        <v>-6.6490002409058058E-2</v>
      </c>
      <c r="AE821" s="113"/>
      <c r="AF821" s="60"/>
      <c r="AH821" s="59"/>
    </row>
    <row r="822" spans="1:34">
      <c r="A822" s="99" t="s">
        <v>667</v>
      </c>
      <c r="B822" s="89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189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198.45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387.45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387.5</v>
      </c>
      <c r="AD822" s="48">
        <f>(ROUND(AC822-AC817,1)/AC817)</f>
        <v>-6.6490002409058058E-2</v>
      </c>
      <c r="AE822" s="113"/>
      <c r="AF822" s="60"/>
      <c r="AH822" s="59"/>
    </row>
    <row r="823" spans="1:34">
      <c r="A823" s="99" t="s">
        <v>606</v>
      </c>
      <c r="B823" s="89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81.599999999999994</v>
      </c>
      <c r="O823" s="14">
        <f>E823*$E$9</f>
        <v>175.5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85.679999999999993</v>
      </c>
      <c r="T823" s="14">
        <f>(O823/100)*(K823*$K$9)</f>
        <v>197.4375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167.27999999999997</v>
      </c>
      <c r="Y823" s="14">
        <f t="shared" si="278"/>
        <v>372.9375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540.20000000000005</v>
      </c>
      <c r="AD823" s="48">
        <f>(ROUND(AC823-AC817,1)/AC817)</f>
        <v>0.30137316309323053</v>
      </c>
      <c r="AE823" s="113"/>
      <c r="AF823" s="60"/>
      <c r="AH823" s="60"/>
    </row>
    <row r="824" spans="1:34">
      <c r="A824" s="99" t="s">
        <v>845</v>
      </c>
      <c r="B824" s="89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81.599999999999994</v>
      </c>
      <c r="O824" s="14">
        <f>E824*$E$10</f>
        <v>0</v>
      </c>
      <c r="P824" s="14">
        <f>F824*$F$10</f>
        <v>175.5</v>
      </c>
      <c r="Q824" s="14">
        <f>G824*$G$10</f>
        <v>0</v>
      </c>
      <c r="R824" s="14">
        <f>H824*$H$10</f>
        <v>0</v>
      </c>
      <c r="S824" s="14">
        <f>(N824/100)*(I824*$I$10)+(N824/100)*(J824*$J$10)</f>
        <v>85.679999999999993</v>
      </c>
      <c r="T824" s="14">
        <f>(O824/100)*(K824*$J$10)</f>
        <v>0</v>
      </c>
      <c r="U824" s="14">
        <f>(P824/100)*(K824*$K$10)+(P824/100)*(L824*$L$10)</f>
        <v>197.4375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167.27999999999997</v>
      </c>
      <c r="Y824" s="14">
        <f t="shared" si="278"/>
        <v>0</v>
      </c>
      <c r="Z824" s="14">
        <f t="shared" si="279"/>
        <v>372.9375</v>
      </c>
      <c r="AA824" s="14">
        <f t="shared" si="280"/>
        <v>0</v>
      </c>
      <c r="AB824" s="14">
        <f t="shared" si="286"/>
        <v>0</v>
      </c>
      <c r="AC824" s="15">
        <f t="shared" si="285"/>
        <v>540.20000000000005</v>
      </c>
      <c r="AD824" s="48">
        <f>(ROUND(AC824-AC817,1)/AC817)</f>
        <v>0.30137316309323053</v>
      </c>
      <c r="AE824" s="113"/>
      <c r="AF824" s="60"/>
      <c r="AH824" s="59"/>
    </row>
    <row r="825" spans="1:34">
      <c r="A825" s="99" t="s">
        <v>846</v>
      </c>
      <c r="B825" s="89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81.599999999999994</v>
      </c>
      <c r="O825" s="14">
        <f>E825*$E$11</f>
        <v>0</v>
      </c>
      <c r="P825" s="14">
        <f>F825*$F$11</f>
        <v>0</v>
      </c>
      <c r="Q825" s="14">
        <f>G825*$G$11</f>
        <v>175.5</v>
      </c>
      <c r="R825" s="14">
        <f>H825*$H$11</f>
        <v>0</v>
      </c>
      <c r="S825" s="14">
        <f>(N825/100)*(I825*$I$11)+(N825/100)*(J825*$J$11)</f>
        <v>85.679999999999993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197.4375</v>
      </c>
      <c r="W825" s="14">
        <f>(R825/100)*(K825*$K$11)+(R825/100)*(L825*$L$11)</f>
        <v>0</v>
      </c>
      <c r="X825" s="14">
        <f t="shared" si="277"/>
        <v>167.27999999999997</v>
      </c>
      <c r="Y825" s="14">
        <f t="shared" si="278"/>
        <v>0</v>
      </c>
      <c r="Z825" s="14">
        <f t="shared" si="279"/>
        <v>0</v>
      </c>
      <c r="AA825" s="14">
        <f t="shared" si="280"/>
        <v>372.9375</v>
      </c>
      <c r="AB825" s="14">
        <f t="shared" si="286"/>
        <v>0</v>
      </c>
      <c r="AC825" s="15">
        <f t="shared" si="285"/>
        <v>540.20000000000005</v>
      </c>
      <c r="AD825" s="48">
        <f>(ROUND(AC825-AC817,1)/AC817)</f>
        <v>0.30137316309323053</v>
      </c>
      <c r="AE825" s="113"/>
      <c r="AF825" s="60"/>
      <c r="AH825" s="59"/>
    </row>
    <row r="826" spans="1:34">
      <c r="A826" s="99" t="s">
        <v>847</v>
      </c>
      <c r="B826" s="89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81.599999999999994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175.5</v>
      </c>
      <c r="S826" s="14">
        <f>(N826/100)*(I826*$I$12)+(N826/100)*(J826*$J$12)</f>
        <v>85.679999999999993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197.4375</v>
      </c>
      <c r="X826" s="14">
        <f t="shared" si="277"/>
        <v>167.27999999999997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372.9375</v>
      </c>
      <c r="AC826" s="15">
        <f t="shared" si="285"/>
        <v>540.20000000000005</v>
      </c>
      <c r="AD826" s="48">
        <f>(ROUND(AC826-AC817,1)/AC817)</f>
        <v>0.30137316309323053</v>
      </c>
      <c r="AE826" s="113"/>
      <c r="AF826" s="60"/>
      <c r="AH826" s="59"/>
    </row>
    <row r="827" spans="1:34">
      <c r="A827" s="99" t="s">
        <v>848</v>
      </c>
      <c r="B827" s="89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175.5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355.38749999999993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530.88749999999993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530.9</v>
      </c>
      <c r="AD827" s="48">
        <f>(ROUND(AC827-AC817,1)/AC817)</f>
        <v>0.27896892315104793</v>
      </c>
      <c r="AE827" s="113"/>
      <c r="AF827" s="60"/>
      <c r="AH827" s="59"/>
    </row>
    <row r="828" spans="1:34">
      <c r="A828" s="99" t="s">
        <v>849</v>
      </c>
      <c r="B828" s="89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175.5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355.38749999999993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530.88749999999993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530.9</v>
      </c>
      <c r="AD828" s="48">
        <f>(ROUND(AC828-AC817,1)/AC817)</f>
        <v>0.27896892315104793</v>
      </c>
      <c r="AE828" s="113"/>
      <c r="AF828" s="60"/>
      <c r="AH828" s="59"/>
    </row>
    <row r="829" spans="1:34">
      <c r="A829" s="99"/>
      <c r="B829" s="89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175.5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355.38749999999993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530.88749999999993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530.9</v>
      </c>
      <c r="AD829" s="48">
        <f>(ROUND(AC829-AC817,1)/AC817)</f>
        <v>0.27896892315104793</v>
      </c>
      <c r="AE829" s="113"/>
      <c r="AF829" s="60"/>
      <c r="AH829" s="59"/>
    </row>
    <row r="830" spans="1:34">
      <c r="A830" s="99"/>
      <c r="B830" s="89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175.5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292.38299999999998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467.88299999999998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467.9</v>
      </c>
      <c r="AD830" s="48">
        <f>(ROUND(AC830-AC817,1)/AC817)</f>
        <v>0.12719826547819801</v>
      </c>
      <c r="AE830" s="113"/>
      <c r="AF830" s="60"/>
      <c r="AH830" s="59"/>
    </row>
    <row r="831" spans="1:34">
      <c r="A831" s="99"/>
      <c r="B831" s="89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175.5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335.02949999999993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510.52949999999993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510.5</v>
      </c>
      <c r="AD831" s="48">
        <f>(ROUND(AC831-AC817,1)/AC817)</f>
        <v>0.22982413876174415</v>
      </c>
      <c r="AE831" s="113"/>
      <c r="AF831" s="60"/>
      <c r="AH831" s="59"/>
    </row>
    <row r="832" spans="1:34">
      <c r="A832" s="106" t="s">
        <v>0</v>
      </c>
      <c r="B832" s="86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412.5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412.5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7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321.75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484.25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484.3</v>
      </c>
      <c r="AD833" s="48">
        <f>(ROUND(AC833-AC832,1)/AC832)</f>
        <v>0.17406060606060605</v>
      </c>
      <c r="AE833" s="113"/>
      <c r="AF833" s="60"/>
      <c r="AH833" s="59"/>
    </row>
    <row r="834" spans="1:34">
      <c r="A834" s="99" t="s">
        <v>816</v>
      </c>
      <c r="B834" s="87">
        <v>0</v>
      </c>
      <c r="C834" s="21" t="s">
        <v>850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385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817</v>
      </c>
      <c r="B835" s="87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385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818</v>
      </c>
      <c r="B836" s="87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385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667</v>
      </c>
      <c r="B837" s="87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385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606</v>
      </c>
      <c r="B838" s="87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166.32</v>
      </c>
      <c r="Y838" s="14">
        <f t="shared" si="288"/>
        <v>369.6875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845</v>
      </c>
      <c r="B839" s="87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166.32</v>
      </c>
      <c r="Y839" s="14">
        <f t="shared" si="288"/>
        <v>0</v>
      </c>
      <c r="Z839" s="14">
        <f t="shared" si="289"/>
        <v>369.6875</v>
      </c>
      <c r="AA839" s="14">
        <f t="shared" si="290"/>
        <v>0</v>
      </c>
      <c r="AB839" s="14">
        <f t="shared" si="292"/>
        <v>0</v>
      </c>
      <c r="AC839" s="15">
        <f t="shared" si="291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846</v>
      </c>
      <c r="B840" s="87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87"/>
        <v>166.32</v>
      </c>
      <c r="Y840" s="14">
        <f t="shared" si="288"/>
        <v>0</v>
      </c>
      <c r="Z840" s="14">
        <f t="shared" si="289"/>
        <v>0</v>
      </c>
      <c r="AA840" s="14">
        <f t="shared" si="290"/>
        <v>369.6875</v>
      </c>
      <c r="AB840" s="14">
        <f t="shared" si="292"/>
        <v>0</v>
      </c>
      <c r="AC840" s="15">
        <f t="shared" si="291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847</v>
      </c>
      <c r="B841" s="87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87"/>
        <v>166.32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369.6875</v>
      </c>
      <c r="AC841" s="15">
        <f t="shared" si="291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848</v>
      </c>
      <c r="B842" s="87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528.125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849</v>
      </c>
      <c r="B843" s="87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528.125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7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528.125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7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303.0625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465.5625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465.6</v>
      </c>
      <c r="AD845" s="48">
        <f>(ROUND(AC845-AC832,1)/AC832)</f>
        <v>0.12872727272727272</v>
      </c>
      <c r="AE845" s="113"/>
      <c r="AF845" s="60"/>
      <c r="AH845" s="59"/>
    </row>
    <row r="846" spans="1:34">
      <c r="A846" s="99"/>
      <c r="B846" s="87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342.71249999999998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505.21249999999998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505.2</v>
      </c>
      <c r="AD846" s="48">
        <f>(ROUND(AC846-AC832,1)/AC832)</f>
        <v>0.22472727272727275</v>
      </c>
      <c r="AE846" s="113"/>
      <c r="AF846" s="60"/>
      <c r="AH846" s="59"/>
    </row>
    <row r="847" spans="1:34">
      <c r="A847" s="106" t="s">
        <v>0</v>
      </c>
      <c r="B847" s="90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150</v>
      </c>
      <c r="O847" s="52">
        <f>E847*$E$3</f>
        <v>75</v>
      </c>
      <c r="P847" s="52">
        <f>F847*$F$3</f>
        <v>0</v>
      </c>
      <c r="Q847" s="52">
        <f>G847*$G$3</f>
        <v>75</v>
      </c>
      <c r="R847" s="52">
        <f>H847*$H$3</f>
        <v>0</v>
      </c>
      <c r="S847" s="52">
        <f>(N847/100)*(I847*$I$3)+(N847/100)*(J847*$J$3)</f>
        <v>157.5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307.5</v>
      </c>
      <c r="Y847" s="52">
        <f t="shared" si="278"/>
        <v>75</v>
      </c>
      <c r="Z847" s="52">
        <f t="shared" si="279"/>
        <v>0</v>
      </c>
      <c r="AA847" s="52">
        <f t="shared" si="280"/>
        <v>75</v>
      </c>
      <c r="AB847" s="52">
        <f>R847+W847</f>
        <v>0</v>
      </c>
      <c r="AC847" s="53">
        <f>ROUND(X847+Y847+Z847+AA847+AB847,1)</f>
        <v>457.5</v>
      </c>
      <c r="AD847" s="58"/>
      <c r="AE847" s="113" t="s">
        <v>814</v>
      </c>
      <c r="AF847" s="60"/>
      <c r="AH847" s="59"/>
    </row>
    <row r="848" spans="1:34">
      <c r="A848" s="99" t="s">
        <v>815</v>
      </c>
      <c r="B848" s="91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130</v>
      </c>
      <c r="O848" s="14">
        <f>E848*$E$4</f>
        <v>65</v>
      </c>
      <c r="P848" s="14">
        <f>F848*$F$4</f>
        <v>0</v>
      </c>
      <c r="Q848" s="14">
        <f>G848*$G$4</f>
        <v>65</v>
      </c>
      <c r="R848" s="14">
        <f>H848*$H$4</f>
        <v>0</v>
      </c>
      <c r="S848" s="14">
        <f>(N848/100)*(I848*$I$4)+(N848/100)*(J848*$J$4)</f>
        <v>280.8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410.8</v>
      </c>
      <c r="Y848" s="14">
        <f t="shared" si="278"/>
        <v>65</v>
      </c>
      <c r="Z848" s="14">
        <f t="shared" si="279"/>
        <v>0</v>
      </c>
      <c r="AA848" s="14">
        <f t="shared" si="280"/>
        <v>65</v>
      </c>
      <c r="AB848" s="14">
        <f>R848+W848</f>
        <v>0</v>
      </c>
      <c r="AC848" s="15">
        <f>ROUND(X848+Y848+Z848+AA848+AB848,1)</f>
        <v>540.79999999999995</v>
      </c>
      <c r="AD848" s="48">
        <f>(ROUND(AC848-AC847,1)/AC847)</f>
        <v>0.18207650273224044</v>
      </c>
      <c r="AE848" s="113"/>
      <c r="AF848" s="60"/>
      <c r="AH848" s="59"/>
    </row>
    <row r="849" spans="1:34">
      <c r="A849" s="99" t="s">
        <v>816</v>
      </c>
      <c r="B849" s="91">
        <v>16</v>
      </c>
      <c r="C849" s="21" t="s">
        <v>850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140</v>
      </c>
      <c r="O849" s="14">
        <f>E849*$E$5</f>
        <v>70</v>
      </c>
      <c r="P849" s="14">
        <f>F849*$F$5</f>
        <v>0</v>
      </c>
      <c r="Q849" s="14">
        <f>G849*$G$5</f>
        <v>70</v>
      </c>
      <c r="R849" s="14">
        <f>H849*$H$5</f>
        <v>0</v>
      </c>
      <c r="S849" s="14">
        <f>(N849/100)*(I849*$I$5)+(N849/100)*(J849*$J$5)</f>
        <v>147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287</v>
      </c>
      <c r="Y849" s="14">
        <f t="shared" si="278"/>
        <v>70</v>
      </c>
      <c r="Z849" s="14">
        <f t="shared" si="279"/>
        <v>0</v>
      </c>
      <c r="AA849" s="14">
        <f t="shared" si="280"/>
        <v>70</v>
      </c>
      <c r="AB849" s="14">
        <f>R849+W849</f>
        <v>0</v>
      </c>
      <c r="AC849" s="15">
        <f t="shared" ref="AC849:AC861" si="293">ROUND(X849+Y849+Z849+AA849+AB849,1)</f>
        <v>427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817</v>
      </c>
      <c r="B850" s="91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140</v>
      </c>
      <c r="O850" s="14">
        <f>E850*$E$6</f>
        <v>70</v>
      </c>
      <c r="P850" s="14">
        <f>F850*$F$6</f>
        <v>0</v>
      </c>
      <c r="Q850" s="14">
        <f>G850*$G$6</f>
        <v>70</v>
      </c>
      <c r="R850" s="14">
        <f>H850*$H$6</f>
        <v>0</v>
      </c>
      <c r="S850" s="14">
        <f>(N850/100)*(I850*$I$6)+(N850/100)*(J850*$J$6)</f>
        <v>147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287</v>
      </c>
      <c r="Y850" s="14">
        <f t="shared" si="278"/>
        <v>70</v>
      </c>
      <c r="Z850" s="14">
        <f t="shared" si="279"/>
        <v>0</v>
      </c>
      <c r="AA850" s="14">
        <f t="shared" si="280"/>
        <v>70</v>
      </c>
      <c r="AB850" s="14">
        <f t="shared" ref="AB850:AB861" si="294">R850+W850</f>
        <v>0</v>
      </c>
      <c r="AC850" s="15">
        <f t="shared" si="293"/>
        <v>427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818</v>
      </c>
      <c r="B851" s="91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140</v>
      </c>
      <c r="O851" s="14">
        <f>E851*$E$7</f>
        <v>70</v>
      </c>
      <c r="P851" s="14">
        <f>F851*$F$7</f>
        <v>0</v>
      </c>
      <c r="Q851" s="14">
        <f>G851*$G$7</f>
        <v>70</v>
      </c>
      <c r="R851" s="14">
        <f>H851*$H$7</f>
        <v>0</v>
      </c>
      <c r="S851" s="14">
        <f>(N851/100)*(I851*$I$7)+(N851/100)*(J851*$J$7)</f>
        <v>147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287</v>
      </c>
      <c r="Y851" s="14">
        <f t="shared" si="278"/>
        <v>70</v>
      </c>
      <c r="Z851" s="14">
        <f t="shared" si="279"/>
        <v>0</v>
      </c>
      <c r="AA851" s="14">
        <f t="shared" si="280"/>
        <v>70</v>
      </c>
      <c r="AB851" s="14">
        <f t="shared" si="294"/>
        <v>0</v>
      </c>
      <c r="AC851" s="15">
        <f t="shared" si="293"/>
        <v>427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667</v>
      </c>
      <c r="B852" s="91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140</v>
      </c>
      <c r="O852" s="14">
        <f>E852*$E$8</f>
        <v>70</v>
      </c>
      <c r="P852" s="14">
        <f>F852*$F$8</f>
        <v>0</v>
      </c>
      <c r="Q852" s="14">
        <f>G852*$G$8</f>
        <v>70</v>
      </c>
      <c r="R852" s="14">
        <f>H852*$H$8</f>
        <v>0</v>
      </c>
      <c r="S852" s="14">
        <f>(N852/100)*(I852*$I$8)+(N852/100)*(J852*$J$8)</f>
        <v>147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287</v>
      </c>
      <c r="Y852" s="14">
        <f t="shared" si="278"/>
        <v>70</v>
      </c>
      <c r="Z852" s="14">
        <f t="shared" si="279"/>
        <v>0</v>
      </c>
      <c r="AA852" s="14">
        <f t="shared" si="280"/>
        <v>70</v>
      </c>
      <c r="AB852" s="14">
        <f t="shared" si="294"/>
        <v>0</v>
      </c>
      <c r="AC852" s="15">
        <f t="shared" si="293"/>
        <v>427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606</v>
      </c>
      <c r="B853" s="91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120</v>
      </c>
      <c r="O853" s="14">
        <f>E853*$E$9</f>
        <v>208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126</v>
      </c>
      <c r="T853" s="14">
        <f>(O853/100)*(K853*$K$9)</f>
        <v>143.52000000000001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246</v>
      </c>
      <c r="Y853" s="14">
        <f t="shared" si="278"/>
        <v>351.52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597.5</v>
      </c>
      <c r="AD853" s="48">
        <f>(ROUND(AC853-AC847,1)/AC847)</f>
        <v>0.30601092896174864</v>
      </c>
      <c r="AE853" s="113"/>
      <c r="AF853" s="60"/>
      <c r="AH853" s="59"/>
    </row>
    <row r="854" spans="1:34">
      <c r="A854" s="99" t="s">
        <v>845</v>
      </c>
      <c r="B854" s="91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120</v>
      </c>
      <c r="O854" s="14">
        <f>E854*$E$10</f>
        <v>0</v>
      </c>
      <c r="P854" s="14">
        <f>F854*$F$10</f>
        <v>208</v>
      </c>
      <c r="Q854" s="14">
        <f>G854*$G$10</f>
        <v>0</v>
      </c>
      <c r="R854" s="14">
        <f>H854*$H$10</f>
        <v>0</v>
      </c>
      <c r="S854" s="14">
        <f>(N854/100)*(I854*$I$10)+(N854/100)*(J854*$J$10)</f>
        <v>126</v>
      </c>
      <c r="T854" s="14">
        <f>(O854/100)*(K854*$J$10)</f>
        <v>0</v>
      </c>
      <c r="U854" s="14">
        <f>(P854/100)*(K854*$K$10)+(P854/100)*(L854*$L$10)</f>
        <v>143.52000000000001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246</v>
      </c>
      <c r="Y854" s="14">
        <f t="shared" si="278"/>
        <v>0</v>
      </c>
      <c r="Z854" s="14">
        <f t="shared" si="279"/>
        <v>351.52</v>
      </c>
      <c r="AA854" s="14">
        <f t="shared" si="280"/>
        <v>0</v>
      </c>
      <c r="AB854" s="14">
        <f t="shared" si="294"/>
        <v>0</v>
      </c>
      <c r="AC854" s="15">
        <f t="shared" si="293"/>
        <v>597.5</v>
      </c>
      <c r="AD854" s="48">
        <f>(ROUND(AC854-AC847,1)/AC847)</f>
        <v>0.30601092896174864</v>
      </c>
      <c r="AE854" s="113"/>
      <c r="AF854" s="60"/>
      <c r="AH854" s="59"/>
    </row>
    <row r="855" spans="1:34">
      <c r="A855" s="99" t="s">
        <v>846</v>
      </c>
      <c r="B855" s="91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120</v>
      </c>
      <c r="O855" s="14">
        <f>E855*$E$11</f>
        <v>0</v>
      </c>
      <c r="P855" s="14">
        <f>F855*$F$11</f>
        <v>0</v>
      </c>
      <c r="Q855" s="14">
        <f>G855*$G$11</f>
        <v>208</v>
      </c>
      <c r="R855" s="14">
        <f>H855*$H$11</f>
        <v>0</v>
      </c>
      <c r="S855" s="14">
        <f>(N855/100)*(I855*$I$11)+(N855/100)*(J855*$J$11)</f>
        <v>126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143.52000000000001</v>
      </c>
      <c r="W855" s="14">
        <f>(R855/100)*(K855*$K$11)+(R855/100)*(L855*$L$11)</f>
        <v>0</v>
      </c>
      <c r="X855" s="14">
        <f t="shared" si="277"/>
        <v>246</v>
      </c>
      <c r="Y855" s="14">
        <f t="shared" si="278"/>
        <v>0</v>
      </c>
      <c r="Z855" s="14">
        <f t="shared" si="279"/>
        <v>0</v>
      </c>
      <c r="AA855" s="14">
        <f t="shared" si="280"/>
        <v>351.52</v>
      </c>
      <c r="AB855" s="14">
        <f t="shared" si="294"/>
        <v>0</v>
      </c>
      <c r="AC855" s="15">
        <f t="shared" si="293"/>
        <v>597.5</v>
      </c>
      <c r="AD855" s="48">
        <f>(ROUND(AC855-AC847,1)/AC847)</f>
        <v>0.30601092896174864</v>
      </c>
      <c r="AE855" s="113"/>
      <c r="AF855" s="60"/>
      <c r="AH855" s="59"/>
    </row>
    <row r="856" spans="1:34">
      <c r="A856" s="99" t="s">
        <v>847</v>
      </c>
      <c r="B856" s="91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120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208</v>
      </c>
      <c r="S856" s="14">
        <f>(N856/100)*(I856*$I$12)+(N856/100)*(J856*$J$12)</f>
        <v>126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143.52000000000001</v>
      </c>
      <c r="X856" s="14">
        <f t="shared" si="277"/>
        <v>246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351.52</v>
      </c>
      <c r="AC856" s="15">
        <f t="shared" si="293"/>
        <v>597.5</v>
      </c>
      <c r="AD856" s="48">
        <f>(ROUND(AC856-AC847,1)/AC847)</f>
        <v>0.30601092896174864</v>
      </c>
      <c r="AE856" s="113"/>
      <c r="AF856" s="60"/>
      <c r="AH856" s="59"/>
    </row>
    <row r="857" spans="1:34">
      <c r="A857" s="99" t="s">
        <v>848</v>
      </c>
      <c r="B857" s="91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130</v>
      </c>
      <c r="O857" s="14">
        <f>E857*$E$13</f>
        <v>65</v>
      </c>
      <c r="P857" s="14">
        <f>F857*$F$13</f>
        <v>0</v>
      </c>
      <c r="Q857" s="14">
        <f>G857*$G$13</f>
        <v>65</v>
      </c>
      <c r="R857" s="14">
        <f>H857*$H$13</f>
        <v>0</v>
      </c>
      <c r="S857" s="14">
        <f>(N857/100)*(I857*$I$14)+(N857/100)*(J857*$J$14)+(N857/100)*(M857*$M$14)</f>
        <v>230.10000000000002</v>
      </c>
      <c r="T857" s="14">
        <f>(O857/100)*(K857*$K$13)+(O857/100)*(M857*$M$13)</f>
        <v>46.800000000000004</v>
      </c>
      <c r="U857" s="14">
        <f>(P857/100)*(K857*$K$13)+(P857/100)*(L857*$L$13)+(P857/100)*(M857*$M$13)</f>
        <v>0</v>
      </c>
      <c r="V857" s="14">
        <f>(Q857/100)*(L857*$L$13)+(Q857/100)*(M857*$M$13)</f>
        <v>46.800000000000004</v>
      </c>
      <c r="W857" s="14">
        <f>(R857/100)*(K857*$K$13)+(R857/100)*(L857*$L$13)+(R857/100)*(M857*$M$13)</f>
        <v>0</v>
      </c>
      <c r="X857" s="14">
        <f t="shared" si="277"/>
        <v>360.1</v>
      </c>
      <c r="Y857" s="14">
        <f t="shared" si="278"/>
        <v>111.80000000000001</v>
      </c>
      <c r="Z857" s="14">
        <f t="shared" si="279"/>
        <v>0</v>
      </c>
      <c r="AA857" s="14">
        <f t="shared" si="280"/>
        <v>111.80000000000001</v>
      </c>
      <c r="AB857" s="14">
        <f t="shared" si="294"/>
        <v>0</v>
      </c>
      <c r="AC857" s="15">
        <f t="shared" si="293"/>
        <v>583.70000000000005</v>
      </c>
      <c r="AD857" s="48">
        <f>(ROUND(AC857-AC847,1)/AC847)</f>
        <v>0.27584699453551914</v>
      </c>
      <c r="AE857" s="113"/>
      <c r="AF857" s="60"/>
      <c r="AH857" s="59"/>
    </row>
    <row r="858" spans="1:34">
      <c r="A858" s="99" t="s">
        <v>849</v>
      </c>
      <c r="B858" s="91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208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377.52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585.52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585.5</v>
      </c>
      <c r="AD858" s="48">
        <f>(ROUND(AC858-AC847,1)/AC847)</f>
        <v>0.27978142076502732</v>
      </c>
      <c r="AE858" s="113"/>
      <c r="AF858" s="60"/>
      <c r="AH858" s="59"/>
    </row>
    <row r="859" spans="1:34">
      <c r="A859" s="99"/>
      <c r="B859" s="91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208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377.52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585.52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585.5</v>
      </c>
      <c r="AD859" s="48">
        <f>(ROUND(AC859-AC847,1)/AC847)</f>
        <v>0.27978142076502732</v>
      </c>
      <c r="AE859" s="113"/>
      <c r="AF859" s="60"/>
      <c r="AH859" s="59"/>
    </row>
    <row r="860" spans="1:34">
      <c r="A860" s="99"/>
      <c r="B860" s="91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130</v>
      </c>
      <c r="O860" s="14">
        <f>E860*$E$16</f>
        <v>65</v>
      </c>
      <c r="P860" s="14">
        <f>F860*$F$16</f>
        <v>0</v>
      </c>
      <c r="Q860" s="14">
        <f>G860*$G$16</f>
        <v>65</v>
      </c>
      <c r="R860" s="14">
        <f>H860*$H$16</f>
        <v>0</v>
      </c>
      <c r="S860" s="14">
        <f>(N860/100)*(I860*$I$16)+(N860/100)*(J860*$J$16)</f>
        <v>253.36999999999998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383.37</v>
      </c>
      <c r="Y860" s="14">
        <f t="shared" si="278"/>
        <v>65</v>
      </c>
      <c r="Z860" s="14">
        <f t="shared" si="279"/>
        <v>0</v>
      </c>
      <c r="AA860" s="14">
        <f t="shared" si="280"/>
        <v>65</v>
      </c>
      <c r="AB860" s="14">
        <f t="shared" si="294"/>
        <v>0</v>
      </c>
      <c r="AC860" s="15">
        <f t="shared" si="293"/>
        <v>513.4</v>
      </c>
      <c r="AD860" s="48">
        <f>(ROUND(AC860-AC847,1)/AC847)</f>
        <v>0.12218579234972678</v>
      </c>
      <c r="AE860" s="113"/>
      <c r="AF860" s="60"/>
      <c r="AH860" s="59"/>
    </row>
    <row r="861" spans="1:34">
      <c r="A861" s="99"/>
      <c r="B861" s="91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130</v>
      </c>
      <c r="O861" s="14">
        <f>E861*$E$17</f>
        <v>65</v>
      </c>
      <c r="P861" s="14">
        <f>F861*$F$17</f>
        <v>0</v>
      </c>
      <c r="Q861" s="14">
        <f>G861*$G$17</f>
        <v>65</v>
      </c>
      <c r="R861" s="14">
        <f>H861*$H$17</f>
        <v>0</v>
      </c>
      <c r="S861" s="14">
        <f>(N861/100)*(I861*$I$17)+(N861/100)*(J861*$J$17)</f>
        <v>301.08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431.08</v>
      </c>
      <c r="Y861" s="14">
        <f t="shared" si="278"/>
        <v>65</v>
      </c>
      <c r="Z861" s="14">
        <f t="shared" si="279"/>
        <v>0</v>
      </c>
      <c r="AA861" s="14">
        <f t="shared" si="280"/>
        <v>65</v>
      </c>
      <c r="AB861" s="14">
        <f t="shared" si="294"/>
        <v>0</v>
      </c>
      <c r="AC861" s="15">
        <f t="shared" si="293"/>
        <v>561.1</v>
      </c>
      <c r="AD861" s="48">
        <f>(ROUND(AC861-AC847,1)/AC847)</f>
        <v>0.22644808743169398</v>
      </c>
      <c r="AE861" s="113"/>
      <c r="AF861" s="60"/>
      <c r="AH861" s="59"/>
    </row>
    <row r="862" spans="1:34">
      <c r="A862" s="106" t="s">
        <v>0</v>
      </c>
      <c r="B862" s="92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192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259.2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451.2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451.2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3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166.4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365.4144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531.81439999999998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531.79999999999995</v>
      </c>
      <c r="AD863" s="48">
        <f>(ROUND(AC863-AC862,1)/AC862)</f>
        <v>0.17863475177304963</v>
      </c>
      <c r="AE863" s="113"/>
      <c r="AF863" s="60"/>
      <c r="AH863" s="59"/>
    </row>
    <row r="864" spans="1:34">
      <c r="A864" s="99" t="s">
        <v>816</v>
      </c>
      <c r="B864" s="93">
        <v>18</v>
      </c>
      <c r="C864" s="21" t="s">
        <v>850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179.2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241.91999999999996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421.11999999999995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421.1</v>
      </c>
      <c r="AD864" s="48">
        <f>(ROUND(AC864-AC862,1)/AC862)</f>
        <v>-6.6710992907801428E-2</v>
      </c>
      <c r="AE864" s="113"/>
      <c r="AF864" s="60"/>
      <c r="AH864" s="59"/>
    </row>
    <row r="865" spans="1:34">
      <c r="A865" s="99" t="s">
        <v>817</v>
      </c>
      <c r="B865" s="93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179.2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241.91999999999996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421.11999999999995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421.1</v>
      </c>
      <c r="AD865" s="48">
        <f>(ROUND(AC865-AC862,1)/AC862)</f>
        <v>-6.6710992907801428E-2</v>
      </c>
      <c r="AE865" s="113"/>
      <c r="AF865" s="60"/>
      <c r="AH865" s="59"/>
    </row>
    <row r="866" spans="1:34">
      <c r="A866" s="99" t="s">
        <v>818</v>
      </c>
      <c r="B866" s="93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179.2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241.91999999999996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421.11999999999995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421.1</v>
      </c>
      <c r="AD866" s="48">
        <f>(ROUND(AC866-AC862,1)/AC862)</f>
        <v>-6.6710992907801428E-2</v>
      </c>
      <c r="AE866" s="113"/>
      <c r="AF866" s="60"/>
      <c r="AH866" s="59"/>
    </row>
    <row r="867" spans="1:34">
      <c r="A867" s="99" t="s">
        <v>667</v>
      </c>
      <c r="B867" s="93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179.2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241.91999999999996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421.11999999999995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421.1</v>
      </c>
      <c r="AD867" s="48">
        <f>(ROUND(AC867-AC862,1)/AC862)</f>
        <v>-6.6710992907801428E-2</v>
      </c>
      <c r="AE867" s="113"/>
      <c r="AF867" s="60"/>
      <c r="AH867" s="59"/>
    </row>
    <row r="868" spans="1:34">
      <c r="A868" s="99" t="s">
        <v>606</v>
      </c>
      <c r="B868" s="93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76.8</v>
      </c>
      <c r="O868" s="14">
        <f>E868*$E$9</f>
        <v>166.4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103.68</v>
      </c>
      <c r="T868" s="14">
        <f>(O868/100)*(K868*$K$9)</f>
        <v>237.12000000000003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180.48000000000002</v>
      </c>
      <c r="Y868" s="14">
        <f t="shared" si="296"/>
        <v>403.52000000000004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584</v>
      </c>
      <c r="AD868" s="48">
        <f>(ROUND(AC868-AC862,1)/AC862)</f>
        <v>0.29432624113475181</v>
      </c>
      <c r="AE868" s="113"/>
      <c r="AF868" s="60"/>
      <c r="AH868" s="60"/>
    </row>
    <row r="869" spans="1:34">
      <c r="A869" s="99" t="s">
        <v>845</v>
      </c>
      <c r="B869" s="93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76.8</v>
      </c>
      <c r="O869" s="14">
        <f>E869*$E$10</f>
        <v>0</v>
      </c>
      <c r="P869" s="14">
        <f>F869*$F$10</f>
        <v>166.4</v>
      </c>
      <c r="Q869" s="14">
        <f>G869*$G$10</f>
        <v>0</v>
      </c>
      <c r="R869" s="14">
        <f>H869*$H$10</f>
        <v>0</v>
      </c>
      <c r="S869" s="14">
        <f>(N869/100)*(I869*$I$10)+(N869/100)*(J869*$J$10)</f>
        <v>103.68</v>
      </c>
      <c r="T869" s="14">
        <f>(O869/100)*(K869*$J$10)</f>
        <v>0</v>
      </c>
      <c r="U869" s="14">
        <f>(P869/100)*(K869*$K$10)+(P869/100)*(L869*$L$10)</f>
        <v>237.12000000000003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180.48000000000002</v>
      </c>
      <c r="Y869" s="14">
        <f t="shared" si="296"/>
        <v>0</v>
      </c>
      <c r="Z869" s="14">
        <f t="shared" si="297"/>
        <v>403.52000000000004</v>
      </c>
      <c r="AA869" s="14">
        <f t="shared" si="298"/>
        <v>0</v>
      </c>
      <c r="AB869" s="14">
        <f t="shared" si="300"/>
        <v>0</v>
      </c>
      <c r="AC869" s="15">
        <f t="shared" si="299"/>
        <v>584</v>
      </c>
      <c r="AD869" s="48">
        <f>(ROUND(AC869-AC862,1)/AC862)</f>
        <v>0.29432624113475181</v>
      </c>
      <c r="AE869" s="113"/>
      <c r="AF869" s="60"/>
      <c r="AH869" s="59"/>
    </row>
    <row r="870" spans="1:34">
      <c r="A870" s="99" t="s">
        <v>846</v>
      </c>
      <c r="B870" s="93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76.8</v>
      </c>
      <c r="O870" s="14">
        <f>E870*$E$11</f>
        <v>0</v>
      </c>
      <c r="P870" s="14">
        <f>F870*$F$11</f>
        <v>0</v>
      </c>
      <c r="Q870" s="14">
        <f>G870*$G$11</f>
        <v>166.4</v>
      </c>
      <c r="R870" s="14">
        <f>H870*$H$11</f>
        <v>0</v>
      </c>
      <c r="S870" s="14">
        <f>(N870/100)*(I870*$I$11)+(N870/100)*(J870*$J$11)</f>
        <v>103.68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237.12000000000003</v>
      </c>
      <c r="W870" s="14">
        <f>(R870/100)*(K870*$K$11)+(R870/100)*(L870*$L$11)</f>
        <v>0</v>
      </c>
      <c r="X870" s="14">
        <f t="shared" si="295"/>
        <v>180.48000000000002</v>
      </c>
      <c r="Y870" s="14">
        <f t="shared" si="296"/>
        <v>0</v>
      </c>
      <c r="Z870" s="14">
        <f t="shared" si="297"/>
        <v>0</v>
      </c>
      <c r="AA870" s="14">
        <f t="shared" si="298"/>
        <v>403.52000000000004</v>
      </c>
      <c r="AB870" s="14">
        <f t="shared" si="300"/>
        <v>0</v>
      </c>
      <c r="AC870" s="15">
        <f t="shared" si="299"/>
        <v>584</v>
      </c>
      <c r="AD870" s="48">
        <f>(ROUND(AC870-AC862,1)/AC862)</f>
        <v>0.29432624113475181</v>
      </c>
      <c r="AE870" s="113"/>
      <c r="AF870" s="60"/>
      <c r="AH870" s="59"/>
    </row>
    <row r="871" spans="1:34">
      <c r="A871" s="99" t="s">
        <v>847</v>
      </c>
      <c r="B871" s="93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76.8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166.4</v>
      </c>
      <c r="S871" s="14">
        <f>(N871/100)*(I871*$I$12)+(N871/100)*(J871*$J$12)</f>
        <v>103.68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237.12000000000003</v>
      </c>
      <c r="X871" s="14">
        <f t="shared" si="295"/>
        <v>180.48000000000002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403.52000000000004</v>
      </c>
      <c r="AC871" s="15">
        <f t="shared" si="299"/>
        <v>584</v>
      </c>
      <c r="AD871" s="48">
        <f>(ROUND(AC871-AC862,1)/AC862)</f>
        <v>0.29432624113475181</v>
      </c>
      <c r="AE871" s="113"/>
      <c r="AF871" s="60"/>
      <c r="AH871" s="59"/>
    </row>
    <row r="872" spans="1:34">
      <c r="A872" s="99" t="s">
        <v>848</v>
      </c>
      <c r="B872" s="93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166.4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411.84000000000003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578.24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578.20000000000005</v>
      </c>
      <c r="AD872" s="48">
        <f>(ROUND(AC872-AC862,1)/AC862)</f>
        <v>0.28147163120567376</v>
      </c>
      <c r="AE872" s="113"/>
      <c r="AF872" s="60"/>
      <c r="AH872" s="59"/>
    </row>
    <row r="873" spans="1:34">
      <c r="A873" s="99" t="s">
        <v>849</v>
      </c>
      <c r="B873" s="93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166.4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411.84000000000003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578.24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578.20000000000005</v>
      </c>
      <c r="AD873" s="48">
        <f>(ROUND(AC873-AC862,1)/AC862)</f>
        <v>0.28147163120567376</v>
      </c>
      <c r="AE873" s="113"/>
      <c r="AF873" s="60"/>
      <c r="AH873" s="59"/>
    </row>
    <row r="874" spans="1:34">
      <c r="A874" s="99"/>
      <c r="B874" s="93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166.4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411.84000000000003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578.24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578.20000000000005</v>
      </c>
      <c r="AD874" s="48">
        <f>(ROUND(AC874-AC862,1)/AC862)</f>
        <v>0.28147163120567376</v>
      </c>
      <c r="AE874" s="113"/>
      <c r="AF874" s="60"/>
      <c r="AH874" s="59"/>
    </row>
    <row r="875" spans="1:34">
      <c r="A875" s="99"/>
      <c r="B875" s="93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166.4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340.95359999999999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507.35360000000003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507.4</v>
      </c>
      <c r="AD875" s="48">
        <f>(ROUND(AC875-AC862,1)/AC862)</f>
        <v>0.12455673758865249</v>
      </c>
      <c r="AE875" s="113"/>
      <c r="AF875" s="60"/>
      <c r="AH875" s="59"/>
    </row>
    <row r="876" spans="1:34">
      <c r="A876" s="99"/>
      <c r="B876" s="93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166.4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386.71359999999999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553.11360000000002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553.1</v>
      </c>
      <c r="AD876" s="48">
        <f>(ROUND(AC876-AC862,1)/AC862)</f>
        <v>0.22584219858156029</v>
      </c>
      <c r="AE876" s="113"/>
      <c r="AF876" s="60"/>
      <c r="AH876" s="59"/>
    </row>
    <row r="877" spans="1:34">
      <c r="A877" s="106" t="s">
        <v>0</v>
      </c>
      <c r="B877" s="90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180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75</v>
      </c>
      <c r="S877" s="52">
        <f>(N877/100)*(I877*$I$3)+(N877/100)*(J877*$J$3)</f>
        <v>162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45</v>
      </c>
      <c r="X877" s="52">
        <f t="shared" si="277"/>
        <v>342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120</v>
      </c>
      <c r="AC877" s="53">
        <f>ROUND(X877+Y877+Z877+AA877+AB877,1)</f>
        <v>462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1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156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65</v>
      </c>
      <c r="S878" s="14">
        <f>(N878/100)*(I878*$I$4)+(N878/100)*(J878*$J$4)</f>
        <v>283.608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39</v>
      </c>
      <c r="X878" s="14">
        <f t="shared" si="277"/>
        <v>439.608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104</v>
      </c>
      <c r="AC878" s="15">
        <f>ROUND(X878+Y878+Z878+AA878+AB878,1)</f>
        <v>543.6</v>
      </c>
      <c r="AD878" s="48">
        <f>(ROUND(AC878-AC877,1)/AC877)</f>
        <v>0.1766233766233766</v>
      </c>
      <c r="AE878" s="113"/>
      <c r="AF878" s="60"/>
      <c r="AH878" s="59"/>
    </row>
    <row r="879" spans="1:34">
      <c r="A879" s="99" t="s">
        <v>816</v>
      </c>
      <c r="B879" s="91">
        <v>12</v>
      </c>
      <c r="C879" s="21" t="s">
        <v>850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168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70</v>
      </c>
      <c r="S879" s="14">
        <f>(N879/100)*(I879*$I$5)+(N879/100)*(J879*$J$5)</f>
        <v>151.19999999999999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42</v>
      </c>
      <c r="X879" s="14">
        <f t="shared" si="277"/>
        <v>319.2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112</v>
      </c>
      <c r="AC879" s="15">
        <f t="shared" ref="AC879:AC891" si="301">ROUND(X879+Y879+Z879+AA879+AB879,1)</f>
        <v>431.2</v>
      </c>
      <c r="AD879" s="48">
        <f>(ROUND(AC879-AC877,1)/AC877)</f>
        <v>-6.6666666666666666E-2</v>
      </c>
      <c r="AE879" s="113"/>
      <c r="AF879" s="60"/>
      <c r="AH879" s="59"/>
    </row>
    <row r="880" spans="1:34">
      <c r="A880" s="99" t="s">
        <v>817</v>
      </c>
      <c r="B880" s="91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168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70</v>
      </c>
      <c r="S880" s="14">
        <f>(N880/100)*(I880*$I$6)+(N880/100)*(J880*$J$6)</f>
        <v>151.19999999999999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42</v>
      </c>
      <c r="X880" s="14">
        <f t="shared" si="277"/>
        <v>319.2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112</v>
      </c>
      <c r="AC880" s="15">
        <f t="shared" si="301"/>
        <v>431.2</v>
      </c>
      <c r="AD880" s="48">
        <f>(ROUND(AC880-AC877,1)/AC877)</f>
        <v>-6.6666666666666666E-2</v>
      </c>
      <c r="AE880" s="113"/>
      <c r="AF880" s="60"/>
      <c r="AH880" s="59"/>
    </row>
    <row r="881" spans="1:34">
      <c r="A881" s="99" t="s">
        <v>818</v>
      </c>
      <c r="B881" s="91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168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70</v>
      </c>
      <c r="S881" s="14">
        <f>(N881/100)*(I881*$I$7)+(N881/100)*(J881*$J$7)</f>
        <v>151.19999999999999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42</v>
      </c>
      <c r="X881" s="14">
        <f t="shared" si="277"/>
        <v>319.2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112</v>
      </c>
      <c r="AC881" s="15">
        <f t="shared" si="301"/>
        <v>431.2</v>
      </c>
      <c r="AD881" s="48">
        <f>(ROUND(AC881-AC877,1)/AC877)</f>
        <v>-6.6666666666666666E-2</v>
      </c>
      <c r="AE881" s="113"/>
      <c r="AF881" s="60"/>
      <c r="AH881" s="59"/>
    </row>
    <row r="882" spans="1:34">
      <c r="A882" s="99" t="s">
        <v>667</v>
      </c>
      <c r="B882" s="91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168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70</v>
      </c>
      <c r="S882" s="14">
        <f>(N882/100)*(I882*$I$8)+(N882/100)*(J882*$J$8)</f>
        <v>151.19999999999999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42</v>
      </c>
      <c r="X882" s="14">
        <f t="shared" si="277"/>
        <v>319.2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112</v>
      </c>
      <c r="AC882" s="15">
        <f t="shared" si="301"/>
        <v>431.2</v>
      </c>
      <c r="AD882" s="48">
        <f>(ROUND(AC882-AC877,1)/AC877)</f>
        <v>-6.6666666666666666E-2</v>
      </c>
      <c r="AE882" s="113"/>
      <c r="AF882" s="60"/>
      <c r="AH882" s="59"/>
    </row>
    <row r="883" spans="1:34">
      <c r="A883" s="99" t="s">
        <v>606</v>
      </c>
      <c r="B883" s="91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72</v>
      </c>
      <c r="O883" s="14">
        <f>E883*$E$9</f>
        <v>221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64.8</v>
      </c>
      <c r="T883" s="14">
        <f>(O883/100)*(K883*$K$9)</f>
        <v>238.68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136.80000000000001</v>
      </c>
      <c r="Y883" s="14">
        <f t="shared" si="278"/>
        <v>459.68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596.5</v>
      </c>
      <c r="AD883" s="48">
        <f>(ROUND(AC883-AC877,1)/AC877)</f>
        <v>0.29112554112554112</v>
      </c>
      <c r="AE883" s="113"/>
      <c r="AF883" s="60"/>
      <c r="AH883" s="59"/>
    </row>
    <row r="884" spans="1:34">
      <c r="A884" s="99" t="s">
        <v>845</v>
      </c>
      <c r="B884" s="91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72</v>
      </c>
      <c r="O884" s="14">
        <f>E884*$E$10</f>
        <v>0</v>
      </c>
      <c r="P884" s="14">
        <f>F884*$F$10</f>
        <v>221</v>
      </c>
      <c r="Q884" s="14">
        <f>G884*$G$10</f>
        <v>0</v>
      </c>
      <c r="R884" s="14">
        <f>H884*$H$10</f>
        <v>0</v>
      </c>
      <c r="S884" s="14">
        <f>(N884/100)*(I884*$I$10)+(N884/100)*(J884*$J$10)</f>
        <v>64.8</v>
      </c>
      <c r="T884" s="14">
        <f>(O884/100)*(K884*$J$10)</f>
        <v>0</v>
      </c>
      <c r="U884" s="14">
        <f>(P884/100)*(K884*$K$10)+(P884/100)*(L884*$L$10)</f>
        <v>238.68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136.80000000000001</v>
      </c>
      <c r="Y884" s="14">
        <f t="shared" si="278"/>
        <v>0</v>
      </c>
      <c r="Z884" s="14">
        <f t="shared" si="279"/>
        <v>459.68</v>
      </c>
      <c r="AA884" s="14">
        <f t="shared" si="280"/>
        <v>0</v>
      </c>
      <c r="AB884" s="14">
        <f t="shared" si="302"/>
        <v>0</v>
      </c>
      <c r="AC884" s="15">
        <f t="shared" si="301"/>
        <v>596.5</v>
      </c>
      <c r="AD884" s="48">
        <f>(ROUND(AC884-AC877,1)/AC877)</f>
        <v>0.29112554112554112</v>
      </c>
      <c r="AE884" s="113"/>
      <c r="AF884" s="60"/>
      <c r="AH884" s="59"/>
    </row>
    <row r="885" spans="1:34">
      <c r="A885" s="99" t="s">
        <v>846</v>
      </c>
      <c r="B885" s="91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72</v>
      </c>
      <c r="O885" s="14">
        <f>E885*$E$11</f>
        <v>0</v>
      </c>
      <c r="P885" s="14">
        <f>F885*$F$11</f>
        <v>0</v>
      </c>
      <c r="Q885" s="14">
        <f>G885*$G$11</f>
        <v>221</v>
      </c>
      <c r="R885" s="14">
        <f>H885*$H$11</f>
        <v>0</v>
      </c>
      <c r="S885" s="14">
        <f>(N885/100)*(I885*$I$11)+(N885/100)*(J885*$J$11)</f>
        <v>64.8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238.68</v>
      </c>
      <c r="W885" s="14">
        <f>(R885/100)*(K885*$K$11)+(R885/100)*(L885*$L$11)</f>
        <v>0</v>
      </c>
      <c r="X885" s="14">
        <f t="shared" si="277"/>
        <v>136.80000000000001</v>
      </c>
      <c r="Y885" s="14">
        <f t="shared" si="278"/>
        <v>0</v>
      </c>
      <c r="Z885" s="14">
        <f t="shared" si="279"/>
        <v>0</v>
      </c>
      <c r="AA885" s="14">
        <f t="shared" si="280"/>
        <v>459.68</v>
      </c>
      <c r="AB885" s="14">
        <f t="shared" si="302"/>
        <v>0</v>
      </c>
      <c r="AC885" s="15">
        <f t="shared" si="301"/>
        <v>596.5</v>
      </c>
      <c r="AD885" s="48">
        <f>(ROUND(AC885-AC877,1)/AC877)</f>
        <v>0.29112554112554112</v>
      </c>
      <c r="AE885" s="113"/>
      <c r="AF885" s="60"/>
      <c r="AH885" s="59"/>
    </row>
    <row r="886" spans="1:34">
      <c r="A886" s="99" t="s">
        <v>847</v>
      </c>
      <c r="B886" s="91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72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221</v>
      </c>
      <c r="S886" s="14">
        <f>(N886/100)*(I886*$I$12)+(N886/100)*(J886*$J$12)</f>
        <v>64.8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238.68</v>
      </c>
      <c r="X886" s="14">
        <f t="shared" si="277"/>
        <v>136.80000000000001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459.68</v>
      </c>
      <c r="AC886" s="15">
        <f t="shared" si="301"/>
        <v>596.5</v>
      </c>
      <c r="AD886" s="48">
        <f>(ROUND(AC886-AC877,1)/AC877)</f>
        <v>0.29112554112554112</v>
      </c>
      <c r="AE886" s="113"/>
      <c r="AF886" s="60"/>
      <c r="AH886" s="59"/>
    </row>
    <row r="887" spans="1:34">
      <c r="A887" s="99" t="s">
        <v>848</v>
      </c>
      <c r="B887" s="91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156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65</v>
      </c>
      <c r="S887" s="14">
        <f>(N887/100)*(I887*$I$14)+(N887/100)*(J887*$J$14)+(N887/100)*(M887*$M$14)</f>
        <v>273.77999999999997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94.575000000000003</v>
      </c>
      <c r="X887" s="14">
        <f t="shared" si="277"/>
        <v>429.78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159.57499999999999</v>
      </c>
      <c r="AC887" s="15">
        <f t="shared" si="301"/>
        <v>589.4</v>
      </c>
      <c r="AD887" s="48">
        <f>(ROUND(AC887-AC877,1)/AC877)</f>
        <v>0.27575757575757576</v>
      </c>
      <c r="AE887" s="113"/>
      <c r="AF887" s="60"/>
      <c r="AH887" s="59"/>
    </row>
    <row r="888" spans="1:34">
      <c r="A888" s="99" t="s">
        <v>849</v>
      </c>
      <c r="B888" s="91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195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394.875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589.875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589.9</v>
      </c>
      <c r="AD888" s="48">
        <f>(ROUND(AC888-AC877,1)/AC877)</f>
        <v>0.27683982683982683</v>
      </c>
      <c r="AE888" s="113"/>
      <c r="AF888" s="60"/>
      <c r="AH888" s="59"/>
    </row>
    <row r="889" spans="1:34">
      <c r="A889" s="99"/>
      <c r="B889" s="91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195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394.875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589.875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589.9</v>
      </c>
      <c r="AD889" s="48">
        <f>(ROUND(AC889-AC877,1)/AC877)</f>
        <v>0.27683982683982683</v>
      </c>
      <c r="AE889" s="113"/>
      <c r="AF889" s="60"/>
      <c r="AH889" s="59"/>
    </row>
    <row r="890" spans="1:34">
      <c r="A890" s="99"/>
      <c r="B890" s="91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156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65</v>
      </c>
      <c r="S890" s="14">
        <f>(N890/100)*(I890*$I$16)+(N890/100)*(J890*$J$16)</f>
        <v>307.476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39</v>
      </c>
      <c r="X890" s="14">
        <f t="shared" si="277"/>
        <v>463.476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104</v>
      </c>
      <c r="AC890" s="15">
        <f t="shared" si="301"/>
        <v>567.5</v>
      </c>
      <c r="AD890" s="48">
        <f>(ROUND(AC890-AC877,1)/AC877)</f>
        <v>0.22835497835497837</v>
      </c>
      <c r="AE890" s="113"/>
      <c r="AF890" s="60"/>
      <c r="AH890" s="59"/>
    </row>
    <row r="891" spans="1:34">
      <c r="A891" s="99"/>
      <c r="B891" s="91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156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65</v>
      </c>
      <c r="S891" s="14">
        <f>(N891/100)*(I891*$I$17)+(N891/100)*(J891*$J$17)</f>
        <v>259.74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39</v>
      </c>
      <c r="X891" s="14">
        <f t="shared" si="277"/>
        <v>415.74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104</v>
      </c>
      <c r="AC891" s="15">
        <f t="shared" si="301"/>
        <v>519.70000000000005</v>
      </c>
      <c r="AD891" s="48">
        <f>(ROUND(AC891-AC877,1)/AC877)</f>
        <v>0.1248917748917749</v>
      </c>
      <c r="AE891" s="113"/>
      <c r="AF891" s="60"/>
      <c r="AH891" s="59"/>
    </row>
    <row r="892" spans="1:34">
      <c r="A892" s="106" t="s">
        <v>0</v>
      </c>
      <c r="B892" s="92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187.5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281.25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468.75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468.8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3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162.5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415.34999999999997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577.84999999999991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577.9</v>
      </c>
      <c r="AD893" s="48">
        <f>(ROUND(AC893-AC892,1)/AC892)</f>
        <v>0.23272184300341295</v>
      </c>
      <c r="AE893" s="113"/>
      <c r="AF893" s="60"/>
      <c r="AH893" s="59"/>
    </row>
    <row r="894" spans="1:34">
      <c r="A894" s="99" t="s">
        <v>816</v>
      </c>
      <c r="B894" s="93">
        <v>18</v>
      </c>
      <c r="C894" s="21" t="s">
        <v>850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175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262.5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437.5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437.5</v>
      </c>
      <c r="AD894" s="48">
        <f>(ROUND(AC894-AC892,1)/AC892)</f>
        <v>-6.6766211604095557E-2</v>
      </c>
      <c r="AE894" s="113"/>
      <c r="AF894" s="60"/>
      <c r="AH894" s="59"/>
    </row>
    <row r="895" spans="1:34">
      <c r="A895" s="99" t="s">
        <v>817</v>
      </c>
      <c r="B895" s="93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175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262.5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437.5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437.5</v>
      </c>
      <c r="AD895" s="48">
        <f>(ROUND(AC895-AC892,1)/AC892)</f>
        <v>-6.6766211604095557E-2</v>
      </c>
      <c r="AE895" s="113"/>
      <c r="AF895" s="60"/>
      <c r="AH895" s="59"/>
    </row>
    <row r="896" spans="1:34">
      <c r="A896" s="99" t="s">
        <v>818</v>
      </c>
      <c r="B896" s="93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175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262.5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437.5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437.5</v>
      </c>
      <c r="AD896" s="48">
        <f>(ROUND(AC896-AC892,1)/AC892)</f>
        <v>-6.6766211604095557E-2</v>
      </c>
      <c r="AE896" s="113"/>
      <c r="AF896" s="60"/>
      <c r="AH896" s="59"/>
    </row>
    <row r="897" spans="1:34">
      <c r="A897" s="99" t="s">
        <v>667</v>
      </c>
      <c r="B897" s="93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175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262.5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437.5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437.5</v>
      </c>
      <c r="AD897" s="48">
        <f>(ROUND(AC897-AC892,1)/AC892)</f>
        <v>-6.6766211604095557E-2</v>
      </c>
      <c r="AE897" s="113"/>
      <c r="AF897" s="60"/>
      <c r="AH897" s="59"/>
    </row>
    <row r="898" spans="1:34">
      <c r="A898" s="99" t="s">
        <v>606</v>
      </c>
      <c r="B898" s="93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75.599999999999994</v>
      </c>
      <c r="O898" s="14">
        <f>E898*$E$9</f>
        <v>162.5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113.39999999999998</v>
      </c>
      <c r="T898" s="14">
        <f>(O898/100)*(K898*$K$9)</f>
        <v>255.9375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188.99999999999997</v>
      </c>
      <c r="Y898" s="14">
        <f t="shared" si="304"/>
        <v>418.4375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607.4</v>
      </c>
      <c r="AD898" s="48">
        <f>(ROUND(AC898-AC892,1)/AC892)</f>
        <v>0.29564846416382251</v>
      </c>
      <c r="AE898" s="113"/>
      <c r="AF898" s="60"/>
      <c r="AH898" s="59"/>
    </row>
    <row r="899" spans="1:34">
      <c r="A899" s="99" t="s">
        <v>845</v>
      </c>
      <c r="B899" s="93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75.599999999999994</v>
      </c>
      <c r="O899" s="14">
        <f>E899*$E$10</f>
        <v>0</v>
      </c>
      <c r="P899" s="14">
        <f>F899*$F$10</f>
        <v>162.5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113.39999999999998</v>
      </c>
      <c r="T899" s="14">
        <f>(O899/100)*(K899*$J$10)</f>
        <v>0</v>
      </c>
      <c r="U899" s="14">
        <f>(P899/100)*(K899*$K$10)+(P899/100)*(L899*$L$10)</f>
        <v>255.9375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188.99999999999997</v>
      </c>
      <c r="Y899" s="14">
        <f t="shared" si="304"/>
        <v>0</v>
      </c>
      <c r="Z899" s="14">
        <f t="shared" si="305"/>
        <v>418.4375</v>
      </c>
      <c r="AA899" s="14">
        <f t="shared" si="306"/>
        <v>0</v>
      </c>
      <c r="AB899" s="14">
        <f t="shared" si="308"/>
        <v>0</v>
      </c>
      <c r="AC899" s="15">
        <f t="shared" si="307"/>
        <v>607.4</v>
      </c>
      <c r="AD899" s="48">
        <f>(ROUND(AC899-AC892,1)/AC892)</f>
        <v>0.29564846416382251</v>
      </c>
      <c r="AE899" s="113"/>
      <c r="AF899" s="60"/>
      <c r="AH899" s="59"/>
    </row>
    <row r="900" spans="1:34">
      <c r="A900" s="99" t="s">
        <v>846</v>
      </c>
      <c r="B900" s="93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75.599999999999994</v>
      </c>
      <c r="O900" s="14">
        <f>E900*$E$11</f>
        <v>0</v>
      </c>
      <c r="P900" s="14">
        <f>F900*$F$11</f>
        <v>0</v>
      </c>
      <c r="Q900" s="14">
        <f>G900*$G$11</f>
        <v>162.5</v>
      </c>
      <c r="R900" s="14">
        <f>H900*$H$11</f>
        <v>0</v>
      </c>
      <c r="S900" s="14">
        <f>(N900/100)*(I900*$I$11)+(N900/100)*(J900*$J$11)</f>
        <v>113.39999999999998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255.9375</v>
      </c>
      <c r="W900" s="14">
        <f>(R900/100)*(K900*$K$11)+(R900/100)*(L900*$L$11)</f>
        <v>0</v>
      </c>
      <c r="X900" s="14">
        <f t="shared" si="303"/>
        <v>188.99999999999997</v>
      </c>
      <c r="Y900" s="14">
        <f t="shared" si="304"/>
        <v>0</v>
      </c>
      <c r="Z900" s="14">
        <f t="shared" si="305"/>
        <v>0</v>
      </c>
      <c r="AA900" s="14">
        <f t="shared" si="306"/>
        <v>418.4375</v>
      </c>
      <c r="AB900" s="14">
        <f t="shared" si="308"/>
        <v>0</v>
      </c>
      <c r="AC900" s="15">
        <f t="shared" si="307"/>
        <v>607.4</v>
      </c>
      <c r="AD900" s="48">
        <f>(ROUND(AC900-AC892,1)/AC892)</f>
        <v>0.29564846416382251</v>
      </c>
      <c r="AE900" s="113"/>
      <c r="AF900" s="60"/>
      <c r="AH900" s="59"/>
    </row>
    <row r="901" spans="1:34">
      <c r="A901" s="99" t="s">
        <v>847</v>
      </c>
      <c r="B901" s="93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75.599999999999994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162.5</v>
      </c>
      <c r="S901" s="14">
        <f>(N901/100)*(I901*$I$12)+(N901/100)*(J901*$J$12)</f>
        <v>113.39999999999998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255.9375</v>
      </c>
      <c r="X901" s="14">
        <f t="shared" si="303"/>
        <v>188.99999999999997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418.4375</v>
      </c>
      <c r="AC901" s="15">
        <f t="shared" si="307"/>
        <v>607.4</v>
      </c>
      <c r="AD901" s="48">
        <f>(ROUND(AC901-AC892,1)/AC892)</f>
        <v>0.29564846416382251</v>
      </c>
      <c r="AE901" s="113"/>
      <c r="AF901" s="60"/>
      <c r="AH901" s="59"/>
    </row>
    <row r="902" spans="1:34">
      <c r="A902" s="99" t="s">
        <v>848</v>
      </c>
      <c r="B902" s="93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162.5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438.75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601.25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601.29999999999995</v>
      </c>
      <c r="AD902" s="48">
        <f>(ROUND(AC902-AC892,1)/AC892)</f>
        <v>0.28263651877133106</v>
      </c>
      <c r="AE902" s="113"/>
      <c r="AF902" s="60"/>
      <c r="AH902" s="59"/>
    </row>
    <row r="903" spans="1:34">
      <c r="A903" s="99" t="s">
        <v>849</v>
      </c>
      <c r="B903" s="93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162.5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438.75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601.25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601.29999999999995</v>
      </c>
      <c r="AD903" s="48">
        <f>(ROUND(AC903-AC892,1)/AC892)</f>
        <v>0.28263651877133106</v>
      </c>
      <c r="AE903" s="113"/>
      <c r="AF903" s="60"/>
      <c r="AH903" s="59"/>
    </row>
    <row r="904" spans="1:34">
      <c r="A904" s="99"/>
      <c r="B904" s="93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162.5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438.75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601.25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601.29999999999995</v>
      </c>
      <c r="AD904" s="48">
        <f>(ROUND(AC904-AC892,1)/AC892)</f>
        <v>0.28263651877133106</v>
      </c>
      <c r="AE904" s="113"/>
      <c r="AF904" s="60"/>
      <c r="AH904" s="59"/>
    </row>
    <row r="905" spans="1:34">
      <c r="A905" s="99"/>
      <c r="B905" s="93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162.5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387.72499999999997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550.22499999999991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550.20000000000005</v>
      </c>
      <c r="AD905" s="48">
        <f>(ROUND(AC905-AC892,1)/AC892)</f>
        <v>0.17363481228668942</v>
      </c>
      <c r="AE905" s="113"/>
      <c r="AF905" s="60"/>
      <c r="AH905" s="59"/>
    </row>
    <row r="906" spans="1:34">
      <c r="A906" s="99"/>
      <c r="B906" s="93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162.5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387.72499999999997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550.22499999999991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550.20000000000005</v>
      </c>
      <c r="AD906" s="48">
        <f>(ROUND(AC906-AC892,1)/AC892)</f>
        <v>0.17363481228668942</v>
      </c>
      <c r="AE906" s="113"/>
      <c r="AF906" s="60"/>
      <c r="AH906" s="59"/>
    </row>
    <row r="907" spans="1:34">
      <c r="A907" s="106" t="s">
        <v>0</v>
      </c>
      <c r="B907" s="90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180</v>
      </c>
      <c r="O907" s="52">
        <f>E907*$E$3</f>
        <v>82.5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135</v>
      </c>
      <c r="T907" s="52">
        <f>(O907/100)*(K907*$K$3)</f>
        <v>61.875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315</v>
      </c>
      <c r="Y907" s="52">
        <f t="shared" si="278"/>
        <v>144.375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459.4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1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156</v>
      </c>
      <c r="O908" s="14">
        <f>E908*$E$4</f>
        <v>71.5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258.33600000000001</v>
      </c>
      <c r="T908" s="14">
        <f>(O908/100)*(K908*$K$4)</f>
        <v>53.625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414.33600000000001</v>
      </c>
      <c r="Y908" s="14">
        <f t="shared" si="278"/>
        <v>125.125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539.5</v>
      </c>
      <c r="AD908" s="48">
        <f>(ROUND(AC908-AC907,1)/AC907)</f>
        <v>0.17435785807575097</v>
      </c>
      <c r="AE908" s="113"/>
      <c r="AF908" s="60"/>
      <c r="AH908" s="59"/>
    </row>
    <row r="909" spans="1:34">
      <c r="A909" s="99" t="s">
        <v>816</v>
      </c>
      <c r="B909" s="91">
        <v>20</v>
      </c>
      <c r="C909" s="21" t="s">
        <v>850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168</v>
      </c>
      <c r="O909" s="14">
        <f>E909*$E$5</f>
        <v>77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126</v>
      </c>
      <c r="T909" s="14">
        <f>(O909/100)*(K909*$K$5)</f>
        <v>57.75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294</v>
      </c>
      <c r="Y909" s="14">
        <f t="shared" si="278"/>
        <v>134.75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428.8</v>
      </c>
      <c r="AD909" s="48">
        <f>(ROUND(AC909-AC907,1)/AC907)</f>
        <v>-6.6608619939050942E-2</v>
      </c>
      <c r="AE909" s="113"/>
      <c r="AF909" s="60"/>
      <c r="AH909" s="59"/>
    </row>
    <row r="910" spans="1:34">
      <c r="A910" s="99" t="s">
        <v>817</v>
      </c>
      <c r="B910" s="91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168</v>
      </c>
      <c r="O910" s="14">
        <f>E910*$E$6</f>
        <v>77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126</v>
      </c>
      <c r="T910" s="14">
        <f>(O910/100)*(K910*$K$6)</f>
        <v>57.75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294</v>
      </c>
      <c r="Y910" s="14">
        <f t="shared" si="278"/>
        <v>134.75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428.8</v>
      </c>
      <c r="AD910" s="48">
        <f>(ROUND(AC910-AC907,1)/AC907)</f>
        <v>-6.6608619939050942E-2</v>
      </c>
      <c r="AE910" s="113"/>
      <c r="AF910" s="60"/>
      <c r="AH910" s="59"/>
    </row>
    <row r="911" spans="1:34">
      <c r="A911" s="99" t="s">
        <v>818</v>
      </c>
      <c r="B911" s="91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168</v>
      </c>
      <c r="O911" s="14">
        <f>E911*$E$7</f>
        <v>77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126</v>
      </c>
      <c r="T911" s="14">
        <f>(O911/100)*(K911*$K$7)</f>
        <v>57.75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294</v>
      </c>
      <c r="Y911" s="14">
        <f t="shared" si="278"/>
        <v>134.75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428.8</v>
      </c>
      <c r="AD911" s="48">
        <f>(ROUND(AC911-AC907,1)/AC907)</f>
        <v>-6.6608619939050942E-2</v>
      </c>
      <c r="AE911" s="113"/>
      <c r="AF911" s="60"/>
      <c r="AH911" s="59"/>
    </row>
    <row r="912" spans="1:34">
      <c r="A912" s="99" t="s">
        <v>667</v>
      </c>
      <c r="B912" s="91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168</v>
      </c>
      <c r="O912" s="14">
        <f>E912*$E$8</f>
        <v>77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126</v>
      </c>
      <c r="T912" s="14">
        <f>(O912/100)*(K912*$K$8)</f>
        <v>57.75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294</v>
      </c>
      <c r="Y912" s="14">
        <f t="shared" si="278"/>
        <v>134.75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428.8</v>
      </c>
      <c r="AD912" s="48">
        <f>(ROUND(AC912-AC907,1)/AC907)</f>
        <v>-6.6608619939050942E-2</v>
      </c>
      <c r="AE912" s="113"/>
      <c r="AF912" s="60"/>
      <c r="AH912" s="59"/>
    </row>
    <row r="913" spans="1:34">
      <c r="A913" s="99" t="s">
        <v>606</v>
      </c>
      <c r="B913" s="91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72</v>
      </c>
      <c r="O913" s="14">
        <f>E913*$E$9</f>
        <v>227.5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53.999999999999993</v>
      </c>
      <c r="T913" s="14">
        <f>(O913/100)*(K913*$K$9)</f>
        <v>238.875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126</v>
      </c>
      <c r="Y913" s="14">
        <f t="shared" si="278"/>
        <v>466.375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592.4</v>
      </c>
      <c r="AD913" s="48">
        <f>(ROUND(AC913-AC907,1)/AC907)</f>
        <v>0.28950805398345669</v>
      </c>
      <c r="AE913" s="113"/>
      <c r="AF913" s="60"/>
      <c r="AH913" s="59"/>
    </row>
    <row r="914" spans="1:34">
      <c r="A914" s="99" t="s">
        <v>845</v>
      </c>
      <c r="B914" s="91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72</v>
      </c>
      <c r="O914" s="14">
        <f>E914*$E$10</f>
        <v>0</v>
      </c>
      <c r="P914" s="14">
        <f>F914*$F$10</f>
        <v>227.5</v>
      </c>
      <c r="Q914" s="14">
        <f>G914*$G$10</f>
        <v>0</v>
      </c>
      <c r="R914" s="14">
        <f>H914*$H$10</f>
        <v>0</v>
      </c>
      <c r="S914" s="14">
        <f>(N914/100)*(I914*$I$10)+(N914/100)*(J914*$J$10)</f>
        <v>53.999999999999993</v>
      </c>
      <c r="T914" s="14">
        <f>(O914/100)*(K914*$J$10)</f>
        <v>0</v>
      </c>
      <c r="U914" s="14">
        <f>(P914/100)*(K914*$K$10)+(P914/100)*(L914*$L$10)</f>
        <v>238.875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126</v>
      </c>
      <c r="Y914" s="14">
        <f t="shared" si="278"/>
        <v>0</v>
      </c>
      <c r="Z914" s="14">
        <f t="shared" si="279"/>
        <v>466.375</v>
      </c>
      <c r="AA914" s="14">
        <f t="shared" si="280"/>
        <v>0</v>
      </c>
      <c r="AB914" s="14">
        <f t="shared" si="310"/>
        <v>0</v>
      </c>
      <c r="AC914" s="15">
        <f t="shared" si="309"/>
        <v>592.4</v>
      </c>
      <c r="AD914" s="48">
        <f>(ROUND(AC914-AC907,1)/AC907)</f>
        <v>0.28950805398345669</v>
      </c>
      <c r="AE914" s="113"/>
      <c r="AF914" s="60"/>
      <c r="AH914" s="59"/>
    </row>
    <row r="915" spans="1:34">
      <c r="A915" s="99" t="s">
        <v>846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72</v>
      </c>
      <c r="O915" s="14">
        <f>E915*$E$11</f>
        <v>0</v>
      </c>
      <c r="P915" s="14">
        <f>F915*$F$11</f>
        <v>0</v>
      </c>
      <c r="Q915" s="14">
        <f>G915*$G$11</f>
        <v>227.5</v>
      </c>
      <c r="R915" s="14">
        <f>H915*$H$11</f>
        <v>0</v>
      </c>
      <c r="S915" s="14">
        <f>(N915/100)*(I915*$I$11)+(N915/100)*(J915*$J$11)</f>
        <v>53.999999999999993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238.875</v>
      </c>
      <c r="W915" s="14">
        <f>(R915/100)*(K915*$K$11)+(R915/100)*(L915*$L$11)</f>
        <v>0</v>
      </c>
      <c r="X915" s="14">
        <f t="shared" si="277"/>
        <v>126</v>
      </c>
      <c r="Y915" s="14">
        <f t="shared" si="278"/>
        <v>0</v>
      </c>
      <c r="Z915" s="14">
        <f t="shared" si="279"/>
        <v>0</v>
      </c>
      <c r="AA915" s="14">
        <f t="shared" si="280"/>
        <v>466.375</v>
      </c>
      <c r="AB915" s="14">
        <f t="shared" si="310"/>
        <v>0</v>
      </c>
      <c r="AC915" s="15">
        <f t="shared" si="309"/>
        <v>592.4</v>
      </c>
      <c r="AD915" s="48">
        <f>(ROUND(AC915-AC907,1)/AC907)</f>
        <v>0.28950805398345669</v>
      </c>
      <c r="AE915" s="113"/>
      <c r="AF915" s="60"/>
      <c r="AH915" s="59"/>
    </row>
    <row r="916" spans="1:34">
      <c r="A916" s="99" t="s">
        <v>847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72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227.5</v>
      </c>
      <c r="S916" s="14">
        <f>(N916/100)*(I916*$I$12)+(N916/100)*(J916*$J$12)</f>
        <v>53.999999999999993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238.875</v>
      </c>
      <c r="X916" s="14">
        <f t="shared" si="277"/>
        <v>126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466.375</v>
      </c>
      <c r="AC916" s="15">
        <f t="shared" si="309"/>
        <v>592.4</v>
      </c>
      <c r="AD916" s="48">
        <f>(ROUND(AC916-AC907,1)/AC907)</f>
        <v>0.28950805398345669</v>
      </c>
      <c r="AE916" s="113"/>
      <c r="AF916" s="60"/>
      <c r="AH916" s="59"/>
    </row>
    <row r="917" spans="1:34">
      <c r="A917" s="99" t="s">
        <v>848</v>
      </c>
      <c r="B917" s="91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156</v>
      </c>
      <c r="O917" s="14">
        <f>E917*$E$13</f>
        <v>71.5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245.70000000000005</v>
      </c>
      <c r="T917" s="14">
        <f>(O917/100)*(K917*$K$13)+(O917/100)*(M917*$M$13)</f>
        <v>112.6125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401.70000000000005</v>
      </c>
      <c r="Y917" s="14">
        <f t="shared" si="278"/>
        <v>184.11250000000001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585.79999999999995</v>
      </c>
      <c r="AD917" s="48">
        <f>(ROUND(AC917-AC907,1)/AC907)</f>
        <v>0.27514148889856338</v>
      </c>
      <c r="AE917" s="113"/>
      <c r="AF917" s="60"/>
      <c r="AH917" s="59"/>
    </row>
    <row r="918" spans="1:34">
      <c r="A918" s="99" t="s">
        <v>849</v>
      </c>
      <c r="B918" s="91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195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394.875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589.875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589.9</v>
      </c>
      <c r="AD918" s="48">
        <f>(ROUND(AC918-AC907,1)/AC907)</f>
        <v>0.28406617326948197</v>
      </c>
      <c r="AE918" s="113"/>
      <c r="AF918" s="60"/>
      <c r="AH918" s="60"/>
    </row>
    <row r="919" spans="1:34">
      <c r="A919" s="99"/>
      <c r="B919" s="91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195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394.875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589.875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589.9</v>
      </c>
      <c r="AD919" s="48">
        <f>(ROUND(AC919-AC907,1)/AC907)</f>
        <v>0.28406617326948197</v>
      </c>
      <c r="AE919" s="113"/>
      <c r="AF919" s="60"/>
      <c r="AH919" s="59"/>
    </row>
    <row r="920" spans="1:34">
      <c r="A920" s="99"/>
      <c r="B920" s="91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156</v>
      </c>
      <c r="O920" s="14">
        <f>E920*$E$16</f>
        <v>71.5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284.70000000000005</v>
      </c>
      <c r="T920" s="14">
        <f>(O920/100)*(K920*$K$16)</f>
        <v>53.625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440.70000000000005</v>
      </c>
      <c r="Y920" s="14">
        <f t="shared" si="278"/>
        <v>125.125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565.79999999999995</v>
      </c>
      <c r="AD920" s="48">
        <f>(ROUND(AC920-AC907,1)/AC907)</f>
        <v>0.23160644318676538</v>
      </c>
      <c r="AE920" s="113"/>
      <c r="AF920" s="60"/>
      <c r="AH920" s="59"/>
    </row>
    <row r="921" spans="1:34">
      <c r="A921" s="99"/>
      <c r="B921" s="91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156</v>
      </c>
      <c r="O921" s="14">
        <f>E921*$E$17</f>
        <v>71.5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234.624</v>
      </c>
      <c r="T921" s="14">
        <f>(O921/100)*(K921*$K$17)</f>
        <v>53.625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390.62400000000002</v>
      </c>
      <c r="Y921" s="14">
        <f t="shared" si="278"/>
        <v>125.125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515.70000000000005</v>
      </c>
      <c r="AD921" s="48">
        <f>(ROUND(AC921-AC907,1)/AC907)</f>
        <v>0.12255115367871136</v>
      </c>
      <c r="AE921" s="113"/>
      <c r="AF921" s="60"/>
      <c r="AH921" s="59"/>
    </row>
    <row r="922" spans="1:34">
      <c r="A922" s="106" t="s">
        <v>0</v>
      </c>
      <c r="B922" s="92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187.5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267.1875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454.6875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454.7</v>
      </c>
      <c r="AD922" s="58" t="s">
        <v>330</v>
      </c>
      <c r="AE922" s="113" t="s">
        <v>814</v>
      </c>
      <c r="AF922" s="60"/>
      <c r="AH922" s="59"/>
    </row>
    <row r="923" spans="1:34">
      <c r="A923" s="99" t="s">
        <v>815</v>
      </c>
      <c r="B923" s="93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162.5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373.42500000000001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535.92499999999995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535.9</v>
      </c>
      <c r="AD923" s="48">
        <f>(ROUND(AC923-AC922,1)/AC922)</f>
        <v>0.17857928304376514</v>
      </c>
      <c r="AE923" s="113"/>
      <c r="AF923" s="60"/>
      <c r="AH923" s="59"/>
    </row>
    <row r="924" spans="1:34">
      <c r="A924" s="99" t="s">
        <v>816</v>
      </c>
      <c r="B924" s="93">
        <v>12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175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249.375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424.375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424.4</v>
      </c>
      <c r="AD924" s="48">
        <f>(ROUND(AC924-AC922,1)/AC922)</f>
        <v>-6.6637343303276891E-2</v>
      </c>
      <c r="AE924" s="113"/>
      <c r="AF924" s="60"/>
      <c r="AH924" s="59"/>
    </row>
    <row r="925" spans="1:34">
      <c r="A925" s="99" t="s">
        <v>817</v>
      </c>
      <c r="B925" s="93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175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249.375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424.375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424.4</v>
      </c>
      <c r="AD925" s="48">
        <f>(ROUND(AC925-AC922,1)/AC922)</f>
        <v>-6.6637343303276891E-2</v>
      </c>
      <c r="AE925" s="113"/>
      <c r="AF925" s="60"/>
      <c r="AH925" s="59"/>
    </row>
    <row r="926" spans="1:34">
      <c r="A926" s="99" t="s">
        <v>818</v>
      </c>
      <c r="B926" s="93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175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249.375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424.375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424.4</v>
      </c>
      <c r="AD926" s="48">
        <f>(ROUND(AC926-AC922,1)/AC922)</f>
        <v>-6.6637343303276891E-2</v>
      </c>
      <c r="AE926" s="113"/>
      <c r="AF926" s="60"/>
      <c r="AH926" s="59"/>
    </row>
    <row r="927" spans="1:34">
      <c r="A927" s="99" t="s">
        <v>667</v>
      </c>
      <c r="B927" s="93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175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249.375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424.375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424.4</v>
      </c>
      <c r="AD927" s="48">
        <f>(ROUND(AC927-AC922,1)/AC922)</f>
        <v>-6.6637343303276891E-2</v>
      </c>
      <c r="AE927" s="113"/>
      <c r="AF927" s="60"/>
      <c r="AH927" s="59"/>
    </row>
    <row r="928" spans="1:34">
      <c r="A928" s="99" t="s">
        <v>606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75.599999999999994</v>
      </c>
      <c r="O928" s="14">
        <f>E928*$E$9</f>
        <v>162.5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51.029999999999994</v>
      </c>
      <c r="T928" s="14">
        <f>(O928/100)*(K928*$K$9)</f>
        <v>297.375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126.63</v>
      </c>
      <c r="Y928" s="14">
        <f t="shared" si="312"/>
        <v>459.875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586.5</v>
      </c>
      <c r="AD928" s="48">
        <f>(ROUND(AC928-AC922,1)/AC922)</f>
        <v>0.28986144710798334</v>
      </c>
      <c r="AE928" s="113"/>
      <c r="AF928" s="60"/>
      <c r="AH928" s="59"/>
    </row>
    <row r="929" spans="1:34">
      <c r="A929" s="99" t="s">
        <v>845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75.599999999999994</v>
      </c>
      <c r="O929" s="14">
        <f>E929*$E$10</f>
        <v>0</v>
      </c>
      <c r="P929" s="14">
        <f>F929*$F$10</f>
        <v>162.5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107.72999999999999</v>
      </c>
      <c r="T929" s="14">
        <f>(O929/100)*(K929*$J$10)</f>
        <v>0</v>
      </c>
      <c r="U929" s="14">
        <f>(P929/100)*(K929*$K$10)+(P929/100)*(L929*$L$10)</f>
        <v>243.75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183.32999999999998</v>
      </c>
      <c r="Y929" s="14">
        <f t="shared" si="312"/>
        <v>0</v>
      </c>
      <c r="Z929" s="14">
        <f t="shared" si="313"/>
        <v>406.25</v>
      </c>
      <c r="AA929" s="14">
        <f t="shared" si="314"/>
        <v>0</v>
      </c>
      <c r="AB929" s="14">
        <f t="shared" si="316"/>
        <v>0</v>
      </c>
      <c r="AC929" s="15">
        <f t="shared" si="315"/>
        <v>589.6</v>
      </c>
      <c r="AD929" s="48">
        <f>(ROUND(AC929-AC922,1)/AC922)</f>
        <v>0.29667912909610733</v>
      </c>
      <c r="AE929" s="113"/>
      <c r="AF929" s="60"/>
      <c r="AH929" s="59"/>
    </row>
    <row r="930" spans="1:34">
      <c r="A930" s="99" t="s">
        <v>846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75.599999999999994</v>
      </c>
      <c r="O930" s="14">
        <f>E930*$E$11</f>
        <v>0</v>
      </c>
      <c r="P930" s="14">
        <f>F930*$F$11</f>
        <v>0</v>
      </c>
      <c r="Q930" s="14">
        <f>G930*$G$11</f>
        <v>162.5</v>
      </c>
      <c r="R930" s="14">
        <f>H930*$H$11</f>
        <v>0</v>
      </c>
      <c r="S930" s="14">
        <f>(N930/100)*(I930*$I$11)+(N930/100)*(J930*$J$11)+(N930/100)*(L930*$L$11)</f>
        <v>147.41999999999999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207.1875</v>
      </c>
      <c r="W930" s="14">
        <f>(R930/100)*(K930*$K$11)+(R930/100)*(L930*$L$11)</f>
        <v>0</v>
      </c>
      <c r="X930" s="14">
        <f t="shared" si="311"/>
        <v>223.01999999999998</v>
      </c>
      <c r="Y930" s="14">
        <f t="shared" si="312"/>
        <v>0</v>
      </c>
      <c r="Z930" s="14">
        <f t="shared" si="313"/>
        <v>0</v>
      </c>
      <c r="AA930" s="14">
        <f t="shared" si="314"/>
        <v>369.6875</v>
      </c>
      <c r="AB930" s="14">
        <f t="shared" si="316"/>
        <v>0</v>
      </c>
      <c r="AC930" s="15">
        <f t="shared" si="315"/>
        <v>592.70000000000005</v>
      </c>
      <c r="AD930" s="48">
        <f>(ROUND(AC930-AC922,1)/AC922)</f>
        <v>0.30349681108423138</v>
      </c>
      <c r="AE930" s="113"/>
      <c r="AF930" s="60"/>
      <c r="AH930" s="59"/>
    </row>
    <row r="931" spans="1:34">
      <c r="A931" s="99" t="s">
        <v>847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75.599999999999994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162.5</v>
      </c>
      <c r="S931" s="14">
        <f>(N931/100)*(I931*$I$12)+(N931/100)*(J931*$J$12)+(N931/100)*(L931*$L$12)</f>
        <v>107.72999999999999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243.75</v>
      </c>
      <c r="X931" s="14">
        <f t="shared" si="311"/>
        <v>183.32999999999998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406.25</v>
      </c>
      <c r="AC931" s="15">
        <f t="shared" si="315"/>
        <v>589.6</v>
      </c>
      <c r="AD931" s="48">
        <f>(ROUND(AC931-AC922,1)/AC922)</f>
        <v>0.29667912909610733</v>
      </c>
      <c r="AE931" s="113"/>
      <c r="AF931" s="60"/>
      <c r="AH931" s="59"/>
    </row>
    <row r="932" spans="1:34">
      <c r="A932" s="99" t="s">
        <v>848</v>
      </c>
      <c r="B932" s="93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162.5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421.6875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584.1875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584.20000000000005</v>
      </c>
      <c r="AD932" s="48">
        <f>(ROUND(AC932-AC922,1)/AC922)</f>
        <v>0.28480316692324609</v>
      </c>
      <c r="AE932" s="113"/>
      <c r="AF932" s="60"/>
      <c r="AH932" s="59"/>
    </row>
    <row r="933" spans="1:34">
      <c r="A933" s="99" t="s">
        <v>849</v>
      </c>
      <c r="B933" s="93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389.02499999999998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584.02499999999998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584</v>
      </c>
      <c r="AD933" s="48">
        <f>(ROUND(AC933-AC922,1)/AC922)</f>
        <v>0.28436331647239943</v>
      </c>
      <c r="AE933" s="113"/>
      <c r="AF933" s="60"/>
      <c r="AH933" s="59"/>
    </row>
    <row r="934" spans="1:34">
      <c r="A934" s="99"/>
      <c r="B934" s="93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389.02499999999998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584.02499999999998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584</v>
      </c>
      <c r="AD934" s="48">
        <f>(ROUND(AC934-AC922,1)/AC922)</f>
        <v>0.28436331647239943</v>
      </c>
      <c r="AE934" s="113"/>
      <c r="AF934" s="60"/>
      <c r="AH934" s="59"/>
    </row>
    <row r="935" spans="1:34">
      <c r="A935" s="99"/>
      <c r="B935" s="93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162.5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350.02499999999998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512.52499999999998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512.5</v>
      </c>
      <c r="AD935" s="48">
        <f>(ROUND(AC935-AC922,1)/AC922)</f>
        <v>0.1271167802946998</v>
      </c>
      <c r="AE935" s="113"/>
      <c r="AF935" s="60"/>
      <c r="AH935" s="59"/>
    </row>
    <row r="936" spans="1:34">
      <c r="A936" s="99"/>
      <c r="B936" s="93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162.5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396.66250000000002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559.16250000000002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559.20000000000005</v>
      </c>
      <c r="AD936" s="48">
        <f>(ROUND(AC936-AC922,1)/AC922)</f>
        <v>0.22982186056740708</v>
      </c>
      <c r="AE936" s="113"/>
      <c r="AF936" s="60"/>
      <c r="AH936" s="59"/>
    </row>
    <row r="937" spans="1:34">
      <c r="A937" s="106" t="s">
        <v>0</v>
      </c>
      <c r="B937" s="90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207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248.39999999999998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455.4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455.4</v>
      </c>
      <c r="AD937" s="58"/>
      <c r="AE937" s="113" t="s">
        <v>814</v>
      </c>
      <c r="AF937" s="60"/>
      <c r="AH937" s="59"/>
    </row>
    <row r="938" spans="1:34">
      <c r="A938" s="99" t="s">
        <v>815</v>
      </c>
      <c r="B938" s="91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179.4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381.04560000000004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560.44560000000001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560.4</v>
      </c>
      <c r="AD938" s="48">
        <f>(ROUND(AC938-AC937,1)/AC937)</f>
        <v>0.23056653491436102</v>
      </c>
      <c r="AE938" s="113"/>
      <c r="AF938" s="60"/>
      <c r="AH938" s="59"/>
    </row>
    <row r="939" spans="1:34">
      <c r="A939" s="99" t="s">
        <v>816</v>
      </c>
      <c r="B939" s="91">
        <v>16</v>
      </c>
      <c r="C939" s="21" t="s">
        <v>850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193.2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231.84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425.03999999999996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425</v>
      </c>
      <c r="AD939" s="48">
        <f>(ROUND(AC939-AC937,1)/AC937)</f>
        <v>-6.6754501537110239E-2</v>
      </c>
      <c r="AE939" s="113"/>
      <c r="AF939" s="60"/>
      <c r="AH939" s="59"/>
    </row>
    <row r="940" spans="1:34">
      <c r="A940" s="99" t="s">
        <v>817</v>
      </c>
      <c r="B940" s="91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193.2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231.84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425.03999999999996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425</v>
      </c>
      <c r="AD940" s="48">
        <f>(ROUND(AC940-AC937,1)/AC937)</f>
        <v>-6.6754501537110239E-2</v>
      </c>
      <c r="AE940" s="113"/>
      <c r="AF940" s="60"/>
      <c r="AH940" s="59"/>
    </row>
    <row r="941" spans="1:34">
      <c r="A941" s="99" t="s">
        <v>818</v>
      </c>
      <c r="B941" s="91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193.2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231.84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425.03999999999996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425</v>
      </c>
      <c r="AD941" s="48">
        <f>(ROUND(AC941-AC937,1)/AC937)</f>
        <v>-6.6754501537110239E-2</v>
      </c>
      <c r="AE941" s="113"/>
      <c r="AF941" s="60"/>
      <c r="AH941" s="59"/>
    </row>
    <row r="942" spans="1:34">
      <c r="A942" s="99" t="s">
        <v>667</v>
      </c>
      <c r="B942" s="91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193.2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231.84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425.03999999999996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425</v>
      </c>
      <c r="AD942" s="48">
        <f>(ROUND(AC942-AC937,1)/AC937)</f>
        <v>-6.6754501537110239E-2</v>
      </c>
      <c r="AE942" s="113"/>
      <c r="AF942" s="60"/>
      <c r="AH942" s="59"/>
    </row>
    <row r="943" spans="1:34">
      <c r="A943" s="99" t="s">
        <v>606</v>
      </c>
      <c r="B943" s="91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82.8</v>
      </c>
      <c r="O943" s="14">
        <f>E943*$E$9</f>
        <v>179.4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99.36</v>
      </c>
      <c r="T943" s="14">
        <f>(O943/100)*(K943*$K$9)</f>
        <v>228.73500000000001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182.16</v>
      </c>
      <c r="Y943" s="14">
        <f t="shared" si="318"/>
        <v>408.13499999999999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590.29999999999995</v>
      </c>
      <c r="AD943" s="48">
        <f>(ROUND(AC943-AC937,1)/AC937)</f>
        <v>0.29622310057092671</v>
      </c>
      <c r="AE943" s="113"/>
      <c r="AF943" s="60"/>
      <c r="AH943" s="59"/>
    </row>
    <row r="944" spans="1:34">
      <c r="A944" s="99" t="s">
        <v>845</v>
      </c>
      <c r="B944" s="91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82.8</v>
      </c>
      <c r="O944" s="14">
        <f>E944*$E$10</f>
        <v>0</v>
      </c>
      <c r="P944" s="14">
        <f>F944*$F$10</f>
        <v>179.4</v>
      </c>
      <c r="Q944" s="14">
        <f>G944*$G$10</f>
        <v>0</v>
      </c>
      <c r="R944" s="14">
        <f>H944*$H$10</f>
        <v>0</v>
      </c>
      <c r="S944" s="14">
        <f>(N944/100)*(I944*$I$10)+(N944/100)*(J944*$J$10)</f>
        <v>99.36</v>
      </c>
      <c r="T944" s="14">
        <f>(O944/100)*(K944*$J$10)</f>
        <v>0</v>
      </c>
      <c r="U944" s="14">
        <f>(P944/100)*(K944*$K$10)+(P944/100)*(L944*$L$10)</f>
        <v>228.73500000000001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182.16</v>
      </c>
      <c r="Y944" s="14">
        <f t="shared" si="318"/>
        <v>0</v>
      </c>
      <c r="Z944" s="14">
        <f t="shared" si="319"/>
        <v>408.13499999999999</v>
      </c>
      <c r="AA944" s="14">
        <f t="shared" si="320"/>
        <v>0</v>
      </c>
      <c r="AB944" s="14">
        <f t="shared" si="322"/>
        <v>0</v>
      </c>
      <c r="AC944" s="15">
        <f t="shared" si="321"/>
        <v>590.29999999999995</v>
      </c>
      <c r="AD944" s="48">
        <f>(ROUND(AC944-AC937,1)/AC937)</f>
        <v>0.29622310057092671</v>
      </c>
      <c r="AE944" s="113"/>
      <c r="AF944" s="60"/>
      <c r="AH944" s="59"/>
    </row>
    <row r="945" spans="1:34">
      <c r="A945" s="99" t="s">
        <v>846</v>
      </c>
      <c r="B945" s="91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82.8</v>
      </c>
      <c r="O945" s="14">
        <f>E945*$E$11</f>
        <v>0</v>
      </c>
      <c r="P945" s="14">
        <f>F945*$F$11</f>
        <v>0</v>
      </c>
      <c r="Q945" s="14">
        <f>G945*$G$11</f>
        <v>179.4</v>
      </c>
      <c r="R945" s="14">
        <f>H945*$H$11</f>
        <v>0</v>
      </c>
      <c r="S945" s="14">
        <f>(N945/100)*(I945*$I$11)+(N945/100)*(J945*$J$11)</f>
        <v>99.36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228.73500000000001</v>
      </c>
      <c r="W945" s="14">
        <f>(R945/100)*(K945*$K$11)+(R945/100)*(L945*$L$11)</f>
        <v>0</v>
      </c>
      <c r="X945" s="14">
        <f t="shared" si="317"/>
        <v>182.16</v>
      </c>
      <c r="Y945" s="14">
        <f t="shared" si="318"/>
        <v>0</v>
      </c>
      <c r="Z945" s="14">
        <f t="shared" si="319"/>
        <v>0</v>
      </c>
      <c r="AA945" s="14">
        <f t="shared" si="320"/>
        <v>408.13499999999999</v>
      </c>
      <c r="AB945" s="14">
        <f t="shared" si="322"/>
        <v>0</v>
      </c>
      <c r="AC945" s="15">
        <f t="shared" si="321"/>
        <v>590.29999999999995</v>
      </c>
      <c r="AD945" s="48">
        <f>(ROUND(AC945-AC937,1)/AC937)</f>
        <v>0.29622310057092671</v>
      </c>
      <c r="AE945" s="113"/>
      <c r="AF945" s="60"/>
      <c r="AH945" s="59"/>
    </row>
    <row r="946" spans="1:34">
      <c r="A946" s="99" t="s">
        <v>847</v>
      </c>
      <c r="B946" s="91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82.8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179.4</v>
      </c>
      <c r="S946" s="14">
        <f>(N946/100)*(I946*$I$12)+(N946/100)*(J946*$J$12)</f>
        <v>99.36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228.73500000000001</v>
      </c>
      <c r="X946" s="14">
        <f t="shared" si="317"/>
        <v>182.16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408.13499999999999</v>
      </c>
      <c r="AC946" s="15">
        <f t="shared" si="321"/>
        <v>590.29999999999995</v>
      </c>
      <c r="AD946" s="48">
        <f>(ROUND(AC946-AC937,1)/AC937)</f>
        <v>0.29622310057092671</v>
      </c>
      <c r="AE946" s="113"/>
      <c r="AF946" s="60"/>
      <c r="AH946" s="59"/>
    </row>
    <row r="947" spans="1:34">
      <c r="A947" s="99" t="s">
        <v>848</v>
      </c>
      <c r="B947" s="91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179.4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403.65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583.04999999999995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583.1</v>
      </c>
      <c r="AD947" s="48">
        <f>(ROUND(AC947-AC937,1)/AC937)</f>
        <v>0.28041282389108479</v>
      </c>
      <c r="AE947" s="113"/>
      <c r="AF947" s="60"/>
      <c r="AH947" s="59"/>
    </row>
    <row r="948" spans="1:34">
      <c r="A948" s="99" t="s">
        <v>849</v>
      </c>
      <c r="B948" s="91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179.4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403.65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583.04999999999995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583.1</v>
      </c>
      <c r="AD948" s="48">
        <f>(ROUND(AC948-AC937,1)/AC937)</f>
        <v>0.28041282389108479</v>
      </c>
      <c r="AE948" s="113"/>
      <c r="AF948" s="60"/>
      <c r="AH948" s="59"/>
    </row>
    <row r="949" spans="1:34">
      <c r="A949" s="99"/>
      <c r="B949" s="91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179.4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403.65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583.04999999999995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583.1</v>
      </c>
      <c r="AD949" s="48">
        <f>(ROUND(AC949-AC937,1)/AC937)</f>
        <v>0.28041282389108479</v>
      </c>
      <c r="AE949" s="113"/>
      <c r="AF949" s="60"/>
      <c r="AH949" s="59"/>
    </row>
    <row r="950" spans="1:34">
      <c r="A950" s="99"/>
      <c r="B950" s="91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179.4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356.46779999999995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535.86779999999999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535.9</v>
      </c>
      <c r="AD950" s="48">
        <f>(ROUND(AC950-AC937,1)/AC937)</f>
        <v>0.17676767676767677</v>
      </c>
      <c r="AE950" s="113"/>
      <c r="AF950" s="60"/>
      <c r="AH950" s="59"/>
    </row>
    <row r="951" spans="1:34">
      <c r="A951" s="99"/>
      <c r="B951" s="91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179.4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356.46779999999995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535.86779999999999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535.9</v>
      </c>
      <c r="AD951" s="48">
        <f>(ROUND(AC951-AC937,1)/AC937)</f>
        <v>0.17676767676767677</v>
      </c>
      <c r="AE951" s="113"/>
      <c r="AF951" s="60"/>
      <c r="AH951" s="59"/>
    </row>
    <row r="952" spans="1:34">
      <c r="A952" s="106" t="s">
        <v>0</v>
      </c>
      <c r="B952" s="92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198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252.45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450.45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450.5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3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171.6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358.30079999999998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529.9008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529.9</v>
      </c>
      <c r="AD953" s="48">
        <f>(ROUND(AC953-AC952,1)/AC952)</f>
        <v>0.17624861265260822</v>
      </c>
      <c r="AE953" s="113"/>
      <c r="AF953" s="60"/>
      <c r="AH953" s="59"/>
    </row>
    <row r="954" spans="1:34">
      <c r="A954" s="99" t="s">
        <v>816</v>
      </c>
      <c r="B954" s="93">
        <v>28</v>
      </c>
      <c r="C954" s="21" t="s">
        <v>850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184.79999999999998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235.62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420.41999999999996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420.4</v>
      </c>
      <c r="AD954" s="48">
        <f>(ROUND(AC954-AC952,1)/AC952)</f>
        <v>-6.681465038845727E-2</v>
      </c>
      <c r="AE954" s="113"/>
      <c r="AF954" s="60"/>
      <c r="AH954" s="59"/>
    </row>
    <row r="955" spans="1:34">
      <c r="A955" s="99" t="s">
        <v>817</v>
      </c>
      <c r="B955" s="93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184.79999999999998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235.62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420.41999999999996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420.4</v>
      </c>
      <c r="AD955" s="48">
        <f>(ROUND(AC955-AC952,1)/AC952)</f>
        <v>-6.681465038845727E-2</v>
      </c>
      <c r="AE955" s="113"/>
      <c r="AF955" s="60"/>
      <c r="AH955" s="59"/>
    </row>
    <row r="956" spans="1:34">
      <c r="A956" s="99" t="s">
        <v>818</v>
      </c>
      <c r="B956" s="93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184.79999999999998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235.62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420.41999999999996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420.4</v>
      </c>
      <c r="AD956" s="48">
        <f>(ROUND(AC956-AC952,1)/AC952)</f>
        <v>-6.681465038845727E-2</v>
      </c>
      <c r="AE956" s="113"/>
      <c r="AF956" s="60"/>
      <c r="AH956" s="59"/>
    </row>
    <row r="957" spans="1:34">
      <c r="A957" s="99" t="s">
        <v>667</v>
      </c>
      <c r="B957" s="93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184.79999999999998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235.62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420.41999999999996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420.4</v>
      </c>
      <c r="AD957" s="48">
        <f>(ROUND(AC957-AC952,1)/AC952)</f>
        <v>-6.681465038845727E-2</v>
      </c>
      <c r="AE957" s="113"/>
      <c r="AF957" s="60"/>
      <c r="AH957" s="59"/>
    </row>
    <row r="958" spans="1:34">
      <c r="A958" s="99" t="s">
        <v>606</v>
      </c>
      <c r="B958" s="93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79.2</v>
      </c>
      <c r="O958" s="14">
        <f>E958*$E$9</f>
        <v>171.6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100.98</v>
      </c>
      <c r="T958" s="14">
        <f>(O958/100)*(K958*$K$9)</f>
        <v>231.66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180.18</v>
      </c>
      <c r="Y958" s="14">
        <f t="shared" si="278"/>
        <v>403.26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583.4</v>
      </c>
      <c r="AD958" s="48">
        <f>(ROUND(AC958-AC952,1)/AC952)</f>
        <v>0.29500554938956713</v>
      </c>
      <c r="AE958" s="113"/>
      <c r="AF958" s="60"/>
      <c r="AH958" s="59"/>
    </row>
    <row r="959" spans="1:34">
      <c r="A959" s="99" t="s">
        <v>845</v>
      </c>
      <c r="B959" s="93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79.2</v>
      </c>
      <c r="O959" s="14">
        <f>E959*$E$10</f>
        <v>0</v>
      </c>
      <c r="P959" s="14">
        <f>F959*$F$10</f>
        <v>171.6</v>
      </c>
      <c r="Q959" s="14">
        <f>G959*$G$10</f>
        <v>0</v>
      </c>
      <c r="R959" s="14">
        <f>H959*$H$10</f>
        <v>0</v>
      </c>
      <c r="S959" s="14">
        <f>(N959/100)*(I959*$I$10)+(N959/100)*(J959*$J$10)</f>
        <v>100.98</v>
      </c>
      <c r="T959" s="14">
        <f>(O959/100)*(K959*$J$10)</f>
        <v>0</v>
      </c>
      <c r="U959" s="14">
        <f>(P959/100)*(K959*$K$10)+(P959/100)*(L959*$L$10)</f>
        <v>231.66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180.18</v>
      </c>
      <c r="Y959" s="14">
        <f t="shared" si="278"/>
        <v>0</v>
      </c>
      <c r="Z959" s="14">
        <f t="shared" si="279"/>
        <v>403.26</v>
      </c>
      <c r="AA959" s="14">
        <f t="shared" si="280"/>
        <v>0</v>
      </c>
      <c r="AB959" s="14">
        <f t="shared" si="324"/>
        <v>0</v>
      </c>
      <c r="AC959" s="15">
        <f t="shared" si="323"/>
        <v>583.4</v>
      </c>
      <c r="AD959" s="48">
        <f>(ROUND(AC959-AC952,1)/AC952)</f>
        <v>0.29500554938956713</v>
      </c>
      <c r="AE959" s="113"/>
      <c r="AF959" s="60"/>
      <c r="AH959" s="59"/>
    </row>
    <row r="960" spans="1:34">
      <c r="A960" s="99" t="s">
        <v>846</v>
      </c>
      <c r="B960" s="93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79.2</v>
      </c>
      <c r="O960" s="14">
        <f>E960*$E$11</f>
        <v>0</v>
      </c>
      <c r="P960" s="14">
        <f>F960*$F$11</f>
        <v>0</v>
      </c>
      <c r="Q960" s="14">
        <f>G960*$G$11</f>
        <v>171.6</v>
      </c>
      <c r="R960" s="14">
        <f>H960*$H$11</f>
        <v>0</v>
      </c>
      <c r="S960" s="14">
        <f>(N960/100)*(I960*$I$11)+(N960/100)*(J960*$J$11)</f>
        <v>100.98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231.66</v>
      </c>
      <c r="W960" s="14">
        <f>(R960/100)*(K960*$K$11)+(R960/100)*(L960*$L$11)</f>
        <v>0</v>
      </c>
      <c r="X960" s="14">
        <f t="shared" si="277"/>
        <v>180.18</v>
      </c>
      <c r="Y960" s="14">
        <f t="shared" si="278"/>
        <v>0</v>
      </c>
      <c r="Z960" s="14">
        <f t="shared" si="279"/>
        <v>0</v>
      </c>
      <c r="AA960" s="14">
        <f t="shared" si="280"/>
        <v>403.26</v>
      </c>
      <c r="AB960" s="14">
        <f t="shared" si="324"/>
        <v>0</v>
      </c>
      <c r="AC960" s="15">
        <f t="shared" si="323"/>
        <v>583.4</v>
      </c>
      <c r="AD960" s="48">
        <f>(ROUND(AC960-AC952,1)/AC952)</f>
        <v>0.29500554938956713</v>
      </c>
      <c r="AE960" s="113"/>
      <c r="AF960" s="60"/>
      <c r="AH960" s="59"/>
    </row>
    <row r="961" spans="1:34">
      <c r="A961" s="99" t="s">
        <v>847</v>
      </c>
      <c r="B961" s="93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79.2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171.6</v>
      </c>
      <c r="S961" s="14">
        <f>(N961/100)*(I961*$I$12)+(N961/100)*(J961*$J$12)</f>
        <v>100.98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231.66</v>
      </c>
      <c r="X961" s="14">
        <f t="shared" si="277"/>
        <v>180.18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403.26</v>
      </c>
      <c r="AC961" s="15">
        <f t="shared" si="323"/>
        <v>583.4</v>
      </c>
      <c r="AD961" s="48">
        <f>(ROUND(AC961-AC952,1)/AC952)</f>
        <v>0.29500554938956713</v>
      </c>
      <c r="AE961" s="113"/>
      <c r="AF961" s="60"/>
      <c r="AH961" s="59"/>
    </row>
    <row r="962" spans="1:34">
      <c r="A962" s="99" t="s">
        <v>848</v>
      </c>
      <c r="B962" s="93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171.6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404.11799999999999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575.71799999999996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575.70000000000005</v>
      </c>
      <c r="AD962" s="48">
        <f>(ROUND(AC962-AC952,1)/AC952)</f>
        <v>0.2779134295227525</v>
      </c>
      <c r="AE962" s="113"/>
      <c r="AF962" s="60"/>
      <c r="AH962" s="59"/>
    </row>
    <row r="963" spans="1:34">
      <c r="A963" s="99" t="s">
        <v>849</v>
      </c>
      <c r="B963" s="93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171.6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404.11799999999999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575.71799999999996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575.70000000000005</v>
      </c>
      <c r="AD963" s="48">
        <f>(ROUND(AC963-AC952,1)/AC952)</f>
        <v>0.2779134295227525</v>
      </c>
      <c r="AE963" s="113"/>
      <c r="AF963" s="60"/>
      <c r="AH963" s="59"/>
    </row>
    <row r="964" spans="1:34">
      <c r="A964" s="99"/>
      <c r="B964" s="93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171.6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404.11799999999999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575.71799999999996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575.70000000000005</v>
      </c>
      <c r="AD964" s="48">
        <f>(ROUND(AC964-AC952,1)/AC952)</f>
        <v>0.2779134295227525</v>
      </c>
      <c r="AE964" s="113"/>
      <c r="AF964" s="60"/>
      <c r="AH964" s="59"/>
    </row>
    <row r="965" spans="1:34">
      <c r="A965" s="99"/>
      <c r="B965" s="93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171.6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382.32479999999993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553.92479999999989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553.9</v>
      </c>
      <c r="AD965" s="48">
        <f>(ROUND(AC965-AC952,1)/AC952)</f>
        <v>0.22952275249722531</v>
      </c>
      <c r="AE965" s="113"/>
      <c r="AF965" s="60"/>
      <c r="AH965" s="59"/>
    </row>
    <row r="966" spans="1:34">
      <c r="A966" s="99"/>
      <c r="B966" s="93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171.6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335.82119999999998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507.4212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507.4</v>
      </c>
      <c r="AD966" s="48">
        <f>(ROUND(AC966-AC952,1)/AC952)</f>
        <v>0.1263041065482797</v>
      </c>
      <c r="AE966" s="113"/>
      <c r="AF966" s="60"/>
      <c r="AH966" s="59"/>
    </row>
    <row r="967" spans="1:34">
      <c r="A967" s="106" t="s">
        <v>0</v>
      </c>
      <c r="B967" s="90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180</v>
      </c>
      <c r="O967" s="52">
        <f>E967*$E$3</f>
        <v>0</v>
      </c>
      <c r="P967" s="52">
        <f>F967*$F$3</f>
        <v>75</v>
      </c>
      <c r="Q967" s="52">
        <f>G967*$G$3</f>
        <v>0</v>
      </c>
      <c r="R967" s="52">
        <f>H967*$H$3</f>
        <v>0</v>
      </c>
      <c r="S967" s="52">
        <f>(N967/100)*(I967*$I$3)+(N967/100)*(J967*$J$3)</f>
        <v>189</v>
      </c>
      <c r="T967" s="52">
        <f>(O967/100)*(K967*$K$3)</f>
        <v>0</v>
      </c>
      <c r="U967" s="52">
        <f>(P967/100)*(K967*$K$3)+(P967/100)*(L967*$L$3)</f>
        <v>33.75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369</v>
      </c>
      <c r="Y967" s="52">
        <f t="shared" si="278"/>
        <v>0</v>
      </c>
      <c r="Z967" s="52">
        <f t="shared" si="279"/>
        <v>108.75</v>
      </c>
      <c r="AA967" s="52">
        <f t="shared" si="280"/>
        <v>0</v>
      </c>
      <c r="AB967" s="52">
        <f>R967+W967</f>
        <v>0</v>
      </c>
      <c r="AC967" s="53">
        <f>ROUND(X967+Y967+Z967+AA967+AB967,1)</f>
        <v>477.8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1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156</v>
      </c>
      <c r="O968" s="14">
        <f>E968*$E$4</f>
        <v>0</v>
      </c>
      <c r="P968" s="14">
        <f>F968*$F$4</f>
        <v>65</v>
      </c>
      <c r="Q968" s="14">
        <f>G968*$G$4</f>
        <v>0</v>
      </c>
      <c r="R968" s="14">
        <f>H968*$H$4</f>
        <v>0</v>
      </c>
      <c r="S968" s="14">
        <f>(N968/100)*(I968*$I$4)+(N968/100)*(J968*$J$4)</f>
        <v>314.49599999999998</v>
      </c>
      <c r="T968" s="14">
        <f>(O968/100)*(K968*$K$4)</f>
        <v>0</v>
      </c>
      <c r="U968" s="14">
        <f>(P968/100)*(K968*$K$4)+(P968/100)*(L968*$L$4)</f>
        <v>29.25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470.49599999999998</v>
      </c>
      <c r="Y968" s="14">
        <f t="shared" ref="Y968:Y981" si="326">O968+T968</f>
        <v>0</v>
      </c>
      <c r="Z968" s="14">
        <f t="shared" ref="Z968:Z981" si="327">P968+U968</f>
        <v>94.25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564.70000000000005</v>
      </c>
      <c r="AD968" s="48">
        <f>(ROUND(AC968-AC967,1)/AC967)</f>
        <v>0.1818752616157388</v>
      </c>
      <c r="AE968" s="113"/>
      <c r="AF968" s="60"/>
      <c r="AH968" s="59"/>
    </row>
    <row r="969" spans="1:34">
      <c r="A969" s="99" t="s">
        <v>816</v>
      </c>
      <c r="B969" s="91">
        <v>18</v>
      </c>
      <c r="C969" s="21" t="s">
        <v>850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168</v>
      </c>
      <c r="O969" s="14">
        <f>E969*$E$5</f>
        <v>0</v>
      </c>
      <c r="P969" s="14">
        <f>F969*$F$5</f>
        <v>70</v>
      </c>
      <c r="Q969" s="14">
        <f>G969*$G$5</f>
        <v>0</v>
      </c>
      <c r="R969" s="14">
        <f>H969*$H$5</f>
        <v>0</v>
      </c>
      <c r="S969" s="14">
        <f>(N969/100)*(I969*$I$5)+(N969/100)*(J969*$J$5)</f>
        <v>176.4</v>
      </c>
      <c r="T969" s="14">
        <f>(O969/100)*(K969*$K$5)</f>
        <v>0</v>
      </c>
      <c r="U969" s="14">
        <f>(P969/100)*(K969*$K$5)+(P969/100)*(L969*$L$5)</f>
        <v>31.499999999999996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344.4</v>
      </c>
      <c r="Y969" s="14">
        <f t="shared" si="326"/>
        <v>0</v>
      </c>
      <c r="Z969" s="14">
        <f t="shared" si="327"/>
        <v>101.5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445.9</v>
      </c>
      <c r="AD969" s="48">
        <f>(ROUND(AC969-AC967,1)/AC967)</f>
        <v>-6.6764336542486397E-2</v>
      </c>
      <c r="AE969" s="113"/>
      <c r="AF969" s="60"/>
      <c r="AH969" s="59"/>
    </row>
    <row r="970" spans="1:34">
      <c r="A970" s="99" t="s">
        <v>817</v>
      </c>
      <c r="B970" s="91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168</v>
      </c>
      <c r="O970" s="14">
        <f>E970*$E$6</f>
        <v>0</v>
      </c>
      <c r="P970" s="14">
        <f>F970*$F$6</f>
        <v>70</v>
      </c>
      <c r="Q970" s="14">
        <f>G970*$G$6</f>
        <v>0</v>
      </c>
      <c r="R970" s="14">
        <f>H970*$H$6</f>
        <v>0</v>
      </c>
      <c r="S970" s="14">
        <f>(N970/100)*(I970*$I$6)+(N970/100)*(J970*$J$6)</f>
        <v>176.4</v>
      </c>
      <c r="T970" s="14">
        <f>(O970/100)*(K970*$K$6)</f>
        <v>0</v>
      </c>
      <c r="U970" s="14">
        <f>(P970/100)*(K970*$K$6)+(P970/100)*(L970*$L$6)</f>
        <v>31.499999999999996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344.4</v>
      </c>
      <c r="Y970" s="14">
        <f t="shared" si="326"/>
        <v>0</v>
      </c>
      <c r="Z970" s="14">
        <f t="shared" si="327"/>
        <v>101.5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445.9</v>
      </c>
      <c r="AD970" s="48">
        <f>(ROUND(AC970-AC967,1)/AC967)</f>
        <v>-6.6764336542486397E-2</v>
      </c>
      <c r="AE970" s="113"/>
      <c r="AF970" s="60"/>
      <c r="AH970" s="59"/>
    </row>
    <row r="971" spans="1:34">
      <c r="A971" s="99" t="s">
        <v>818</v>
      </c>
      <c r="B971" s="91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168</v>
      </c>
      <c r="O971" s="14">
        <f>E971*$E$7</f>
        <v>0</v>
      </c>
      <c r="P971" s="14">
        <f>F971*$F$7</f>
        <v>70</v>
      </c>
      <c r="Q971" s="14">
        <f>G971*$G$7</f>
        <v>0</v>
      </c>
      <c r="R971" s="14">
        <f>H971*$H$7</f>
        <v>0</v>
      </c>
      <c r="S971" s="14">
        <f>(N971/100)*(I971*$I$7)+(N971/100)*(J971*$J$7)</f>
        <v>176.4</v>
      </c>
      <c r="T971" s="14">
        <f>(O971/100)*(K971*$K$7)</f>
        <v>0</v>
      </c>
      <c r="U971" s="14">
        <f>(P971/100)*(K971*$K$7)+(P971/100)*(L971*$L$7)</f>
        <v>31.499999999999996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344.4</v>
      </c>
      <c r="Y971" s="14">
        <f t="shared" si="326"/>
        <v>0</v>
      </c>
      <c r="Z971" s="14">
        <f t="shared" si="327"/>
        <v>101.5</v>
      </c>
      <c r="AA971" s="14">
        <f t="shared" si="328"/>
        <v>0</v>
      </c>
      <c r="AB971" s="14">
        <f t="shared" si="330"/>
        <v>0</v>
      </c>
      <c r="AC971" s="15">
        <f t="shared" si="329"/>
        <v>445.9</v>
      </c>
      <c r="AD971" s="48">
        <f>(ROUND(AC971-AC967,1)/AC967)</f>
        <v>-6.6764336542486397E-2</v>
      </c>
      <c r="AE971" s="113"/>
      <c r="AF971" s="60"/>
      <c r="AH971" s="59"/>
    </row>
    <row r="972" spans="1:34">
      <c r="A972" s="99" t="s">
        <v>667</v>
      </c>
      <c r="B972" s="91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168</v>
      </c>
      <c r="O972" s="14">
        <f>E972*$E$8</f>
        <v>0</v>
      </c>
      <c r="P972" s="14">
        <f>F972*$F$8</f>
        <v>70</v>
      </c>
      <c r="Q972" s="14">
        <f>G972*$G$8</f>
        <v>0</v>
      </c>
      <c r="R972" s="14">
        <f>H972*$H$8</f>
        <v>0</v>
      </c>
      <c r="S972" s="14">
        <f>(N972/100)*(I972*$I$8)+(N972/100)*(J972*$J$8)</f>
        <v>176.4</v>
      </c>
      <c r="T972" s="14">
        <f>(O972/100)*(K972*$K$8)</f>
        <v>0</v>
      </c>
      <c r="U972" s="14">
        <f>(P972/100)*(K972*$K$8)+(P972/100)*(L972*$L$8)</f>
        <v>31.499999999999996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344.4</v>
      </c>
      <c r="Y972" s="14">
        <f t="shared" si="326"/>
        <v>0</v>
      </c>
      <c r="Z972" s="14">
        <f t="shared" si="327"/>
        <v>101.5</v>
      </c>
      <c r="AA972" s="14">
        <f t="shared" si="328"/>
        <v>0</v>
      </c>
      <c r="AB972" s="14">
        <f t="shared" si="330"/>
        <v>0</v>
      </c>
      <c r="AC972" s="15">
        <f t="shared" si="329"/>
        <v>445.9</v>
      </c>
      <c r="AD972" s="48">
        <f>(ROUND(AC972-AC967,1)/AC967)</f>
        <v>-6.6764336542486397E-2</v>
      </c>
      <c r="AE972" s="113"/>
      <c r="AF972" s="60"/>
      <c r="AH972" s="59"/>
    </row>
    <row r="973" spans="1:34">
      <c r="A973" s="99" t="s">
        <v>606</v>
      </c>
      <c r="B973" s="91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72</v>
      </c>
      <c r="O973" s="14">
        <f>E973*$E$9</f>
        <v>221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75.599999999999994</v>
      </c>
      <c r="T973" s="14">
        <f>(O973/100)*(K973*$K$9)</f>
        <v>248.625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147.6</v>
      </c>
      <c r="Y973" s="14">
        <f t="shared" si="326"/>
        <v>469.625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617.20000000000005</v>
      </c>
      <c r="AD973" s="48">
        <f>(ROUND(AC973-AC967,1)/AC967)</f>
        <v>0.29175387191293428</v>
      </c>
      <c r="AE973" s="113"/>
      <c r="AF973" s="60"/>
      <c r="AH973" s="59"/>
    </row>
    <row r="974" spans="1:34">
      <c r="A974" s="99" t="s">
        <v>845</v>
      </c>
      <c r="B974" s="91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72</v>
      </c>
      <c r="O974" s="14">
        <f>E974*$E$10</f>
        <v>0</v>
      </c>
      <c r="P974" s="14">
        <f>F974*$F$10</f>
        <v>221</v>
      </c>
      <c r="Q974" s="14">
        <f>G974*$G$10</f>
        <v>0</v>
      </c>
      <c r="R974" s="14">
        <f>H974*$H$10</f>
        <v>0</v>
      </c>
      <c r="S974" s="14">
        <f>(N974/100)*(I974*$I$10)+(N974/100)*(J974*$J$10)</f>
        <v>75.599999999999994</v>
      </c>
      <c r="T974" s="14">
        <f>(O974/100)*(K974*$J$10)</f>
        <v>0</v>
      </c>
      <c r="U974" s="14">
        <f>(P974/100)*(K974*$K$10)+(P974/100)*(L974*$L$10)</f>
        <v>248.625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147.6</v>
      </c>
      <c r="Y974" s="14">
        <f t="shared" si="326"/>
        <v>0</v>
      </c>
      <c r="Z974" s="14">
        <f t="shared" si="327"/>
        <v>469.625</v>
      </c>
      <c r="AA974" s="14">
        <f t="shared" si="328"/>
        <v>0</v>
      </c>
      <c r="AB974" s="14">
        <f t="shared" si="330"/>
        <v>0</v>
      </c>
      <c r="AC974" s="15">
        <f t="shared" si="329"/>
        <v>617.20000000000005</v>
      </c>
      <c r="AD974" s="48">
        <f>(ROUND(AC974-AC967,1)/AC967)</f>
        <v>0.29175387191293428</v>
      </c>
      <c r="AE974" s="113"/>
      <c r="AF974" s="60"/>
      <c r="AH974" s="59"/>
    </row>
    <row r="975" spans="1:34">
      <c r="A975" s="99" t="s">
        <v>846</v>
      </c>
      <c r="B975" s="91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72</v>
      </c>
      <c r="O975" s="14">
        <f>E975*$E$11</f>
        <v>0</v>
      </c>
      <c r="P975" s="14">
        <f>F975*$F$11</f>
        <v>0</v>
      </c>
      <c r="Q975" s="14">
        <f>G975*$G$11</f>
        <v>221</v>
      </c>
      <c r="R975" s="14">
        <f>H975*$H$11</f>
        <v>0</v>
      </c>
      <c r="S975" s="14">
        <f>(N975/100)*(I975*$I$11)+(N975/100)*(J975*$J$11)</f>
        <v>75.599999999999994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248.625</v>
      </c>
      <c r="W975" s="14">
        <f>(R975/100)*(K975*$K$11)+(R975/100)*(L975*$L$11)</f>
        <v>0</v>
      </c>
      <c r="X975" s="14">
        <f t="shared" si="325"/>
        <v>147.6</v>
      </c>
      <c r="Y975" s="14">
        <f t="shared" si="326"/>
        <v>0</v>
      </c>
      <c r="Z975" s="14">
        <f t="shared" si="327"/>
        <v>0</v>
      </c>
      <c r="AA975" s="14">
        <f t="shared" si="328"/>
        <v>469.625</v>
      </c>
      <c r="AB975" s="14">
        <f t="shared" si="330"/>
        <v>0</v>
      </c>
      <c r="AC975" s="15">
        <f t="shared" si="329"/>
        <v>617.20000000000005</v>
      </c>
      <c r="AD975" s="48">
        <f>(ROUND(AC975-AC967,1)/AC967)</f>
        <v>0.29175387191293428</v>
      </c>
      <c r="AE975" s="113"/>
      <c r="AF975" s="60"/>
      <c r="AH975" s="59"/>
    </row>
    <row r="976" spans="1:34">
      <c r="A976" s="99" t="s">
        <v>847</v>
      </c>
      <c r="B976" s="91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72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221</v>
      </c>
      <c r="S976" s="14">
        <f>(N976/100)*(I976*$I$12)+(N976/100)*(J976*$J$12)</f>
        <v>75.599999999999994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248.625</v>
      </c>
      <c r="X976" s="14">
        <f t="shared" si="325"/>
        <v>147.6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469.625</v>
      </c>
      <c r="AC976" s="15">
        <f t="shared" si="329"/>
        <v>617.20000000000005</v>
      </c>
      <c r="AD976" s="48">
        <f>(ROUND(AC976-AC967,1)/AC967)</f>
        <v>0.29175387191293428</v>
      </c>
      <c r="AE976" s="113"/>
      <c r="AF976" s="60"/>
      <c r="AH976" s="59"/>
    </row>
    <row r="977" spans="1:34">
      <c r="A977" s="99" t="s">
        <v>848</v>
      </c>
      <c r="B977" s="91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156</v>
      </c>
      <c r="O977" s="14">
        <f>E977*$E$13</f>
        <v>0</v>
      </c>
      <c r="P977" s="14">
        <f>F977*$F$13</f>
        <v>65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304.20000000000005</v>
      </c>
      <c r="T977" s="14">
        <f>(O977/100)*(K977*$K$13)+(O977/100)*(M977*$M$13)</f>
        <v>0</v>
      </c>
      <c r="U977" s="14">
        <f>(P977/100)*(K977*$K$13)+(P977/100)*(L977*$L$13)+(P977/100)*(M977*$M$13)</f>
        <v>87.75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460.20000000000005</v>
      </c>
      <c r="Y977" s="14">
        <f t="shared" si="326"/>
        <v>0</v>
      </c>
      <c r="Z977" s="14">
        <f t="shared" si="327"/>
        <v>152.75</v>
      </c>
      <c r="AA977" s="14">
        <f t="shared" si="328"/>
        <v>0</v>
      </c>
      <c r="AB977" s="14">
        <f t="shared" si="330"/>
        <v>0</v>
      </c>
      <c r="AC977" s="15">
        <f t="shared" si="329"/>
        <v>613</v>
      </c>
      <c r="AD977" s="48">
        <f>(ROUND(AC977-AC967,1)/AC967)</f>
        <v>0.28296358308915859</v>
      </c>
      <c r="AE977" s="113"/>
      <c r="AF977" s="60"/>
      <c r="AH977" s="59"/>
    </row>
    <row r="978" spans="1:34">
      <c r="A978" s="99" t="s">
        <v>849</v>
      </c>
      <c r="B978" s="91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195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415.35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610.35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610.4</v>
      </c>
      <c r="AD978" s="48">
        <f>(ROUND(AC978-AC967,1)/AC967)</f>
        <v>0.27752197572205944</v>
      </c>
      <c r="AE978" s="113"/>
      <c r="AF978" s="60"/>
      <c r="AH978" s="59"/>
    </row>
    <row r="979" spans="1:34">
      <c r="A979" s="99"/>
      <c r="B979" s="91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195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415.35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610.35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610.4</v>
      </c>
      <c r="AD979" s="48">
        <f>(ROUND(AC979-AC967,1)/AC967)</f>
        <v>0.27752197572205944</v>
      </c>
      <c r="AE979" s="113"/>
      <c r="AF979" s="60"/>
      <c r="AH979" s="59"/>
    </row>
    <row r="980" spans="1:34">
      <c r="A980" s="99"/>
      <c r="B980" s="91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156</v>
      </c>
      <c r="O980" s="14">
        <f>E980*$E$16</f>
        <v>0</v>
      </c>
      <c r="P980" s="14">
        <f>F980*$F$16</f>
        <v>65</v>
      </c>
      <c r="Q980" s="14">
        <f>G980*$G$16</f>
        <v>0</v>
      </c>
      <c r="R980" s="14">
        <f>H980*$H$16</f>
        <v>0</v>
      </c>
      <c r="S980" s="14">
        <f>(N980/100)*(I980*$I$16)+(N980/100)*(J980*$J$16)</f>
        <v>286.10399999999998</v>
      </c>
      <c r="T980" s="14">
        <f>(O980/100)*(K980*$K$16)</f>
        <v>0</v>
      </c>
      <c r="U980" s="14">
        <f>(P980/100)*(K980*$K$16)+(P980/100)*(L980*$L$16)</f>
        <v>29.25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442.10399999999998</v>
      </c>
      <c r="Y980" s="14">
        <f t="shared" si="326"/>
        <v>0</v>
      </c>
      <c r="Z980" s="14">
        <f t="shared" si="327"/>
        <v>94.25</v>
      </c>
      <c r="AA980" s="14">
        <f t="shared" si="328"/>
        <v>0</v>
      </c>
      <c r="AB980" s="14">
        <f t="shared" si="330"/>
        <v>0</v>
      </c>
      <c r="AC980" s="15">
        <f t="shared" si="329"/>
        <v>536.4</v>
      </c>
      <c r="AD980" s="48">
        <f>(ROUND(AC980-AC967,1)/AC967)</f>
        <v>0.12264545835077438</v>
      </c>
      <c r="AE980" s="113"/>
      <c r="AF980" s="60"/>
      <c r="AH980" s="59"/>
    </row>
    <row r="981" spans="1:34">
      <c r="A981" s="99"/>
      <c r="B981" s="91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156</v>
      </c>
      <c r="O981" s="14">
        <f>E981*$E$17</f>
        <v>0</v>
      </c>
      <c r="P981" s="14">
        <f>F981*$F$17</f>
        <v>65</v>
      </c>
      <c r="Q981" s="14">
        <f>G981*$G$17</f>
        <v>0</v>
      </c>
      <c r="R981" s="14">
        <f>H981*$H$17</f>
        <v>0</v>
      </c>
      <c r="S981" s="14">
        <f>(N981/100)*(I981*$I$17)+(N981/100)*(J981*$J$17)</f>
        <v>336.17999999999995</v>
      </c>
      <c r="T981" s="14">
        <f>(O981/100)*(K981*$K$17)</f>
        <v>0</v>
      </c>
      <c r="U981" s="14">
        <f>(P981/100)*(K981*$K$17)+(P981/100)*(L981*$L$17)</f>
        <v>29.25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492.17999999999995</v>
      </c>
      <c r="Y981" s="14">
        <f t="shared" si="326"/>
        <v>0</v>
      </c>
      <c r="Z981" s="14">
        <f t="shared" si="327"/>
        <v>94.25</v>
      </c>
      <c r="AA981" s="14">
        <f t="shared" si="328"/>
        <v>0</v>
      </c>
      <c r="AB981" s="14">
        <f t="shared" si="330"/>
        <v>0</v>
      </c>
      <c r="AC981" s="15">
        <f t="shared" si="329"/>
        <v>586.4</v>
      </c>
      <c r="AD981" s="48">
        <f>(ROUND(AC981-AC967,1)/AC967)</f>
        <v>0.22729175387191292</v>
      </c>
      <c r="AE981" s="113"/>
      <c r="AF981" s="60"/>
      <c r="AH981" s="59"/>
    </row>
    <row r="982" spans="1:34">
      <c r="A982" s="106" t="s">
        <v>0</v>
      </c>
      <c r="B982" s="92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67.5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369</v>
      </c>
      <c r="Y982" s="52">
        <f t="shared" si="278"/>
        <v>0</v>
      </c>
      <c r="Z982" s="52">
        <f t="shared" si="279"/>
        <v>142.5</v>
      </c>
      <c r="AA982" s="52">
        <f t="shared" si="280"/>
        <v>0</v>
      </c>
      <c r="AB982" s="52">
        <f>R982+W982</f>
        <v>0</v>
      </c>
      <c r="AC982" s="53">
        <f>ROUND(X982+Y982+Z982+AA982+AB982,1)</f>
        <v>511.5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3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322.92</v>
      </c>
      <c r="T983" s="14">
        <f>(O983/100)*(K983*$K$4)</f>
        <v>0</v>
      </c>
      <c r="U983" s="14">
        <f>(P983/100)*(K983*$K$4)+(P983/100)*(L983*$L$4)</f>
        <v>58.5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478.92</v>
      </c>
      <c r="Y983" s="14">
        <f t="shared" si="278"/>
        <v>0</v>
      </c>
      <c r="Z983" s="14">
        <f t="shared" si="279"/>
        <v>123.5</v>
      </c>
      <c r="AA983" s="14">
        <f t="shared" si="280"/>
        <v>0</v>
      </c>
      <c r="AB983" s="14">
        <f>R983+W983</f>
        <v>0</v>
      </c>
      <c r="AC983" s="15">
        <f>ROUND(X983+Y983+Z983+AA983+AB983,1)</f>
        <v>602.4</v>
      </c>
      <c r="AD983" s="48">
        <f>(ROUND(AC983-AC982,1)/AC982)</f>
        <v>0.17771260997067451</v>
      </c>
      <c r="AE983" s="113"/>
      <c r="AF983" s="60"/>
      <c r="AH983" s="59"/>
    </row>
    <row r="984" spans="1:34">
      <c r="A984" s="99" t="s">
        <v>816</v>
      </c>
      <c r="B984" s="93">
        <v>12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62.999999999999993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344.4</v>
      </c>
      <c r="Y984" s="14">
        <f t="shared" si="278"/>
        <v>0</v>
      </c>
      <c r="Z984" s="14">
        <f t="shared" si="279"/>
        <v>133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477.4</v>
      </c>
      <c r="AD984" s="48">
        <f>(ROUND(AC984-AC982,1)/AC982)</f>
        <v>-6.6666666666666666E-2</v>
      </c>
      <c r="AE984" s="113"/>
      <c r="AF984" s="60"/>
      <c r="AH984" s="59"/>
    </row>
    <row r="985" spans="1:34">
      <c r="A985" s="99" t="s">
        <v>817</v>
      </c>
      <c r="B985" s="93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62.999999999999993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344.4</v>
      </c>
      <c r="Y985" s="14">
        <f t="shared" si="278"/>
        <v>0</v>
      </c>
      <c r="Z985" s="14">
        <f t="shared" si="279"/>
        <v>133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477.4</v>
      </c>
      <c r="AD985" s="48">
        <f>(ROUND(AC985-AC982,1)/AC982)</f>
        <v>-6.6666666666666666E-2</v>
      </c>
      <c r="AE985" s="113"/>
      <c r="AF985" s="60"/>
      <c r="AH985" s="59"/>
    </row>
    <row r="986" spans="1:34">
      <c r="A986" s="99" t="s">
        <v>818</v>
      </c>
      <c r="B986" s="93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62.999999999999993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344.4</v>
      </c>
      <c r="Y986" s="14">
        <f t="shared" si="278"/>
        <v>0</v>
      </c>
      <c r="Z986" s="14">
        <f t="shared" si="279"/>
        <v>133</v>
      </c>
      <c r="AA986" s="14">
        <f t="shared" si="280"/>
        <v>0</v>
      </c>
      <c r="AB986" s="14">
        <f t="shared" si="332"/>
        <v>0</v>
      </c>
      <c r="AC986" s="15">
        <f t="shared" si="331"/>
        <v>477.4</v>
      </c>
      <c r="AD986" s="48">
        <f>(ROUND(AC986-AC982,1)/AC982)</f>
        <v>-6.6666666666666666E-2</v>
      </c>
      <c r="AE986" s="113"/>
      <c r="AF986" s="60"/>
      <c r="AH986" s="59"/>
    </row>
    <row r="987" spans="1:34">
      <c r="A987" s="99" t="s">
        <v>667</v>
      </c>
      <c r="B987" s="93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62.999999999999993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344.4</v>
      </c>
      <c r="Y987" s="14">
        <f t="shared" si="278"/>
        <v>0</v>
      </c>
      <c r="Z987" s="14">
        <f t="shared" si="279"/>
        <v>133</v>
      </c>
      <c r="AA987" s="14">
        <f t="shared" si="280"/>
        <v>0</v>
      </c>
      <c r="AB987" s="14">
        <f t="shared" si="332"/>
        <v>0</v>
      </c>
      <c r="AC987" s="15">
        <f t="shared" si="331"/>
        <v>477.4</v>
      </c>
      <c r="AD987" s="48">
        <f>(ROUND(AC987-AC982,1)/AC982)</f>
        <v>-6.6666666666666666E-2</v>
      </c>
      <c r="AE987" s="113"/>
      <c r="AF987" s="60"/>
      <c r="AH987" s="59"/>
    </row>
    <row r="988" spans="1:34">
      <c r="A988" s="99" t="s">
        <v>606</v>
      </c>
      <c r="B988" s="93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291.71999999999997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147.6</v>
      </c>
      <c r="Y988" s="14">
        <f t="shared" si="278"/>
        <v>512.72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660.3</v>
      </c>
      <c r="AD988" s="48">
        <f>(ROUND(AC988-AC982,1)/AC982)</f>
        <v>0.29090909090909095</v>
      </c>
      <c r="AE988" s="113"/>
      <c r="AF988" s="60"/>
      <c r="AH988" s="59"/>
    </row>
    <row r="989" spans="1:34">
      <c r="A989" s="99" t="s">
        <v>845</v>
      </c>
      <c r="B989" s="93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291.71999999999997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147.6</v>
      </c>
      <c r="Y989" s="14">
        <f t="shared" si="278"/>
        <v>0</v>
      </c>
      <c r="Z989" s="14">
        <f t="shared" si="279"/>
        <v>512.72</v>
      </c>
      <c r="AA989" s="14">
        <f t="shared" si="280"/>
        <v>0</v>
      </c>
      <c r="AB989" s="14">
        <f t="shared" si="332"/>
        <v>0</v>
      </c>
      <c r="AC989" s="15">
        <f t="shared" si="331"/>
        <v>660.3</v>
      </c>
      <c r="AD989" s="48">
        <f>(ROUND(AC989-AC982,1)/AC982)</f>
        <v>0.29090909090909095</v>
      </c>
      <c r="AE989" s="113"/>
      <c r="AF989" s="60"/>
      <c r="AH989" s="59"/>
    </row>
    <row r="990" spans="1:34">
      <c r="A990" s="99" t="s">
        <v>846</v>
      </c>
      <c r="B990" s="93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291.71999999999997</v>
      </c>
      <c r="W990" s="14">
        <f>(R990/100)*(K990*$K$11)+(R990/100)*(L990*$L$11)</f>
        <v>0</v>
      </c>
      <c r="X990" s="14">
        <f t="shared" si="277"/>
        <v>147.6</v>
      </c>
      <c r="Y990" s="14">
        <f t="shared" si="278"/>
        <v>0</v>
      </c>
      <c r="Z990" s="14">
        <f t="shared" si="279"/>
        <v>0</v>
      </c>
      <c r="AA990" s="14">
        <f t="shared" si="280"/>
        <v>512.72</v>
      </c>
      <c r="AB990" s="14">
        <f t="shared" si="332"/>
        <v>0</v>
      </c>
      <c r="AC990" s="15">
        <f t="shared" si="331"/>
        <v>660.3</v>
      </c>
      <c r="AD990" s="48">
        <f>(ROUND(AC990-AC982,1)/AC982)</f>
        <v>0.29090909090909095</v>
      </c>
      <c r="AE990" s="113"/>
      <c r="AF990" s="60"/>
      <c r="AH990" s="59"/>
    </row>
    <row r="991" spans="1:34">
      <c r="A991" s="99" t="s">
        <v>847</v>
      </c>
      <c r="B991" s="93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291.71999999999997</v>
      </c>
      <c r="X991" s="14">
        <f t="shared" si="277"/>
        <v>147.6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512.72</v>
      </c>
      <c r="AC991" s="15">
        <f t="shared" si="331"/>
        <v>660.3</v>
      </c>
      <c r="AD991" s="48">
        <f>(ROUND(AC991-AC982,1)/AC982)</f>
        <v>0.29090909090909095</v>
      </c>
      <c r="AE991" s="113"/>
      <c r="AF991" s="60"/>
      <c r="AH991" s="59"/>
    </row>
    <row r="992" spans="1:34">
      <c r="A992" s="99" t="s">
        <v>848</v>
      </c>
      <c r="B992" s="93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313.56</v>
      </c>
      <c r="T992" s="14">
        <f>(O992/100)*(K992*$K$13)+(O992/100)*(M992*$M$13)</f>
        <v>0</v>
      </c>
      <c r="U992" s="14">
        <f>(P992/100)*(K992*$K$13)+(P992/100)*(L992*$L$13)+(P992/100)*(M992*$M$13)</f>
        <v>120.9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469.56</v>
      </c>
      <c r="Y992" s="14">
        <f t="shared" si="278"/>
        <v>0</v>
      </c>
      <c r="Z992" s="14">
        <f t="shared" si="279"/>
        <v>185.9</v>
      </c>
      <c r="AA992" s="14">
        <f t="shared" si="280"/>
        <v>0</v>
      </c>
      <c r="AB992" s="14">
        <f t="shared" si="332"/>
        <v>0</v>
      </c>
      <c r="AC992" s="15">
        <f t="shared" si="331"/>
        <v>655.5</v>
      </c>
      <c r="AD992" s="48">
        <f>(ROUND(AC992-AC982,1)/AC982)</f>
        <v>0.28152492668621704</v>
      </c>
      <c r="AE992" s="113"/>
      <c r="AF992" s="60"/>
      <c r="AH992" s="59"/>
    </row>
    <row r="993" spans="1:34">
      <c r="A993" s="99" t="s">
        <v>849</v>
      </c>
      <c r="B993" s="93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197.6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450.52800000000002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648.12800000000004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648.1</v>
      </c>
      <c r="AD993" s="48">
        <f>(ROUND(AC993-AC982,1)/AC982)</f>
        <v>0.26705767350928639</v>
      </c>
      <c r="AE993" s="113"/>
      <c r="AF993" s="60"/>
      <c r="AH993" s="59"/>
    </row>
    <row r="994" spans="1:34">
      <c r="A994" s="99"/>
      <c r="B994" s="93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197.6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450.52800000000002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648.12800000000004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648.1</v>
      </c>
      <c r="AD994" s="48">
        <f>(ROUND(AC994-AC982,1)/AC982)</f>
        <v>0.26705767350928639</v>
      </c>
      <c r="AE994" s="113"/>
      <c r="AF994" s="60"/>
      <c r="AH994" s="59"/>
    </row>
    <row r="995" spans="1:34">
      <c r="A995" s="99"/>
      <c r="B995" s="93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296.86799999999999</v>
      </c>
      <c r="T995" s="14">
        <f>(O995/100)*(K995*$K$16)</f>
        <v>0</v>
      </c>
      <c r="U995" s="14">
        <f>(P995/100)*(K995*$K$16)+(P995/100)*(L995*$L$16)</f>
        <v>58.5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452.86799999999999</v>
      </c>
      <c r="Y995" s="14">
        <f t="shared" si="278"/>
        <v>0</v>
      </c>
      <c r="Z995" s="14">
        <f t="shared" si="279"/>
        <v>123.5</v>
      </c>
      <c r="AA995" s="14">
        <f t="shared" si="280"/>
        <v>0</v>
      </c>
      <c r="AB995" s="14">
        <f t="shared" si="332"/>
        <v>0</v>
      </c>
      <c r="AC995" s="15">
        <f t="shared" si="331"/>
        <v>576.4</v>
      </c>
      <c r="AD995" s="48">
        <f>(ROUND(AC995-AC982,1)/AC982)</f>
        <v>0.12688172043010754</v>
      </c>
      <c r="AE995" s="113"/>
      <c r="AF995" s="60"/>
      <c r="AH995" s="60"/>
    </row>
    <row r="996" spans="1:34">
      <c r="A996" s="99"/>
      <c r="B996" s="93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346.94399999999996</v>
      </c>
      <c r="T996" s="14">
        <f>(O996/100)*(K996*$K$17)</f>
        <v>0</v>
      </c>
      <c r="U996" s="14">
        <f>(P996/100)*(K996*$K$17)+(P996/100)*(L996*$L$17)</f>
        <v>58.5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502.94399999999996</v>
      </c>
      <c r="Y996" s="14">
        <f t="shared" si="278"/>
        <v>0</v>
      </c>
      <c r="Z996" s="14">
        <f t="shared" si="279"/>
        <v>123.5</v>
      </c>
      <c r="AA996" s="14">
        <f t="shared" si="280"/>
        <v>0</v>
      </c>
      <c r="AB996" s="14">
        <f t="shared" si="332"/>
        <v>0</v>
      </c>
      <c r="AC996" s="15">
        <f t="shared" si="331"/>
        <v>626.4</v>
      </c>
      <c r="AD996" s="48">
        <f>(ROUND(AC996-AC982,1)/AC982)</f>
        <v>0.22463343108504399</v>
      </c>
      <c r="AE996" s="113"/>
      <c r="AF996" s="60"/>
      <c r="AH996" s="59"/>
    </row>
    <row r="997" spans="1:34">
      <c r="A997" s="106" t="s">
        <v>0</v>
      </c>
      <c r="B997" s="90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192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259.2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451.2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451.2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1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166.4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365.41440000000006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531.81440000000009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531.79999999999995</v>
      </c>
      <c r="AD998" s="48">
        <f>(ROUND(AC998-AC997,1)/AC997)</f>
        <v>0.17863475177304963</v>
      </c>
      <c r="AE998" s="113"/>
      <c r="AF998" s="60"/>
      <c r="AH998" s="59"/>
    </row>
    <row r="999" spans="1:34">
      <c r="A999" s="99" t="s">
        <v>816</v>
      </c>
      <c r="B999" s="91">
        <v>25</v>
      </c>
      <c r="C999" s="21" t="s">
        <v>850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179.2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241.91999999999996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421.11999999999995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421.1</v>
      </c>
      <c r="AD999" s="48">
        <f>(ROUND(AC999-AC997,1)/AC997)</f>
        <v>-6.6710992907801428E-2</v>
      </c>
      <c r="AE999" s="113"/>
      <c r="AF999" s="60"/>
      <c r="AH999" s="59"/>
    </row>
    <row r="1000" spans="1:34">
      <c r="A1000" s="99" t="s">
        <v>817</v>
      </c>
      <c r="B1000" s="91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179.2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241.91999999999996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421.11999999999995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421.1</v>
      </c>
      <c r="AD1000" s="48">
        <f>(ROUND(AC1000-AC997,1)/AC997)</f>
        <v>-6.6710992907801428E-2</v>
      </c>
      <c r="AE1000" s="113"/>
      <c r="AF1000" s="60"/>
      <c r="AH1000" s="59"/>
    </row>
    <row r="1001" spans="1:34">
      <c r="A1001" s="99" t="s">
        <v>818</v>
      </c>
      <c r="B1001" s="91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179.2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241.91999999999996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421.11999999999995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421.1</v>
      </c>
      <c r="AD1001" s="48">
        <f>(ROUND(AC1001-AC997,1)/AC997)</f>
        <v>-6.6710992907801428E-2</v>
      </c>
      <c r="AE1001" s="113"/>
      <c r="AF1001" s="60"/>
      <c r="AH1001" s="59"/>
    </row>
    <row r="1002" spans="1:34">
      <c r="A1002" s="99" t="s">
        <v>667</v>
      </c>
      <c r="B1002" s="91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179.2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241.91999999999996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421.11999999999995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421.1</v>
      </c>
      <c r="AD1002" s="48">
        <f>(ROUND(AC1002-AC997,1)/AC997)</f>
        <v>-6.6710992907801428E-2</v>
      </c>
      <c r="AE1002" s="113"/>
      <c r="AF1002" s="60"/>
      <c r="AH1002" s="59"/>
    </row>
    <row r="1003" spans="1:34">
      <c r="A1003" s="99" t="s">
        <v>606</v>
      </c>
      <c r="B1003" s="91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76.8</v>
      </c>
      <c r="O1003" s="14">
        <f>E1003*$E$9</f>
        <v>166.4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103.68</v>
      </c>
      <c r="T1003" s="14">
        <f>(O1003/100)*(K1003*$K$9)</f>
        <v>237.12000000000003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180.48000000000002</v>
      </c>
      <c r="Y1003" s="14">
        <f t="shared" si="334"/>
        <v>403.52000000000004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584</v>
      </c>
      <c r="AD1003" s="48">
        <f>(ROUND(AC1003-AC997,1)/AC997)</f>
        <v>0.29432624113475181</v>
      </c>
      <c r="AE1003" s="113"/>
      <c r="AF1003" s="60"/>
      <c r="AH1003" s="59"/>
    </row>
    <row r="1004" spans="1:34">
      <c r="A1004" s="99" t="s">
        <v>845</v>
      </c>
      <c r="B1004" s="91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76.8</v>
      </c>
      <c r="O1004" s="14">
        <f>E1004*$E$10</f>
        <v>0</v>
      </c>
      <c r="P1004" s="14">
        <f>F1004*$F$10</f>
        <v>166.4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103.68</v>
      </c>
      <c r="T1004" s="14">
        <f>(O1004/100)*(K1004*$J$10)</f>
        <v>0</v>
      </c>
      <c r="U1004" s="14">
        <f>(P1004/100)*(K1004*$K$10)+(P1004/100)*(L1004*$L$10)</f>
        <v>237.12000000000003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180.48000000000002</v>
      </c>
      <c r="Y1004" s="14">
        <f t="shared" si="334"/>
        <v>0</v>
      </c>
      <c r="Z1004" s="14">
        <f t="shared" si="335"/>
        <v>403.52000000000004</v>
      </c>
      <c r="AA1004" s="14">
        <f t="shared" si="336"/>
        <v>0</v>
      </c>
      <c r="AB1004" s="14">
        <f t="shared" si="338"/>
        <v>0</v>
      </c>
      <c r="AC1004" s="15">
        <f t="shared" si="337"/>
        <v>584</v>
      </c>
      <c r="AD1004" s="48">
        <f>(ROUND(AC1004-AC997,1)/AC997)</f>
        <v>0.29432624113475181</v>
      </c>
      <c r="AE1004" s="113"/>
      <c r="AF1004" s="60"/>
      <c r="AH1004" s="59"/>
    </row>
    <row r="1005" spans="1:34">
      <c r="A1005" s="99" t="s">
        <v>846</v>
      </c>
      <c r="B1005" s="91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76.8</v>
      </c>
      <c r="O1005" s="14">
        <f>E1005*$E$11</f>
        <v>0</v>
      </c>
      <c r="P1005" s="14">
        <f>F1005*$F$11</f>
        <v>0</v>
      </c>
      <c r="Q1005" s="14">
        <f>G1005*$G$11</f>
        <v>166.4</v>
      </c>
      <c r="R1005" s="14">
        <f>H1005*$H$11</f>
        <v>0</v>
      </c>
      <c r="S1005" s="14">
        <f>(N1005/100)*(I1005*$I$11)+(N1005/100)*(J1005*$J$11)</f>
        <v>103.68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237.12000000000003</v>
      </c>
      <c r="W1005" s="14">
        <f>(R1005/100)*(K1005*$K$11)+(R1005/100)*(L1005*$L$11)</f>
        <v>0</v>
      </c>
      <c r="X1005" s="14">
        <f t="shared" si="333"/>
        <v>180.48000000000002</v>
      </c>
      <c r="Y1005" s="14">
        <f t="shared" si="334"/>
        <v>0</v>
      </c>
      <c r="Z1005" s="14">
        <f t="shared" si="335"/>
        <v>0</v>
      </c>
      <c r="AA1005" s="14">
        <f t="shared" si="336"/>
        <v>403.52000000000004</v>
      </c>
      <c r="AB1005" s="14">
        <f t="shared" si="338"/>
        <v>0</v>
      </c>
      <c r="AC1005" s="15">
        <f t="shared" si="337"/>
        <v>584</v>
      </c>
      <c r="AD1005" s="48">
        <f>(ROUND(AC1005-AC997,1)/AC997)</f>
        <v>0.29432624113475181</v>
      </c>
      <c r="AE1005" s="113"/>
      <c r="AF1005" s="60"/>
      <c r="AH1005" s="59"/>
    </row>
    <row r="1006" spans="1:34">
      <c r="A1006" s="99" t="s">
        <v>847</v>
      </c>
      <c r="B1006" s="91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76.8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166.4</v>
      </c>
      <c r="S1006" s="14">
        <f>(N1006/100)*(I1006*$I$12)+(N1006/100)*(J1006*$J$12)</f>
        <v>103.68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237.12000000000003</v>
      </c>
      <c r="X1006" s="14">
        <f t="shared" si="333"/>
        <v>180.48000000000002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403.52000000000004</v>
      </c>
      <c r="AC1006" s="15">
        <f t="shared" si="337"/>
        <v>584</v>
      </c>
      <c r="AD1006" s="48">
        <f>(ROUND(AC1006-AC997,1)/AC997)</f>
        <v>0.29432624113475181</v>
      </c>
      <c r="AE1006" s="113"/>
      <c r="AF1006" s="60"/>
      <c r="AH1006" s="59"/>
    </row>
    <row r="1007" spans="1:34">
      <c r="A1007" s="99" t="s">
        <v>848</v>
      </c>
      <c r="B1007" s="91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166.4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411.84000000000003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578.24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578.20000000000005</v>
      </c>
      <c r="AD1007" s="48">
        <f>(ROUND(AC1007-AC997,1)/AC997)</f>
        <v>0.28147163120567376</v>
      </c>
      <c r="AE1007" s="113"/>
      <c r="AF1007" s="60"/>
      <c r="AH1007" s="59"/>
    </row>
    <row r="1008" spans="1:34">
      <c r="A1008" s="99" t="s">
        <v>849</v>
      </c>
      <c r="B1008" s="91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166.4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411.84000000000003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578.24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578.20000000000005</v>
      </c>
      <c r="AD1008" s="48">
        <f>(ROUND(AC1008-AC997,1)/AC997)</f>
        <v>0.28147163120567376</v>
      </c>
      <c r="AE1008" s="113"/>
      <c r="AF1008" s="60"/>
      <c r="AH1008" s="59"/>
    </row>
    <row r="1009" spans="1:34">
      <c r="A1009" s="99"/>
      <c r="B1009" s="91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166.4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411.84000000000003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578.24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578.20000000000005</v>
      </c>
      <c r="AD1009" s="48">
        <f>(ROUND(AC1009-AC997,1)/AC997)</f>
        <v>0.28147163120567376</v>
      </c>
      <c r="AE1009" s="113"/>
      <c r="AF1009" s="60"/>
      <c r="AH1009" s="59"/>
    </row>
    <row r="1010" spans="1:34">
      <c r="A1010" s="99"/>
      <c r="B1010" s="91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166.4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389.20960000000002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555.6096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555.6</v>
      </c>
      <c r="AD1010" s="48">
        <f>(ROUND(AC1010-AC997,1)/AC997)</f>
        <v>0.23138297872340427</v>
      </c>
      <c r="AE1010" s="113"/>
      <c r="AF1010" s="60"/>
      <c r="AH1010" s="59"/>
    </row>
    <row r="1011" spans="1:34">
      <c r="A1011" s="99"/>
      <c r="B1011" s="91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166.4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342.28480000000002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508.6848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508.7</v>
      </c>
      <c r="AD1011" s="48">
        <f>(ROUND(AC1011-AC997,1)/AC997)</f>
        <v>0.12743794326241134</v>
      </c>
      <c r="AE1011" s="113"/>
      <c r="AF1011" s="60"/>
      <c r="AH1011" s="59"/>
    </row>
    <row r="1012" spans="1:34">
      <c r="A1012" s="106" t="s">
        <v>0</v>
      </c>
      <c r="B1012" s="92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159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112.5</v>
      </c>
      <c r="S1012" s="52">
        <f>(N1012/100)*(I1012*$I$3)+(N1012/100)*(J1012*$J$3)</f>
        <v>119.25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67.5</v>
      </c>
      <c r="X1012" s="52">
        <f t="shared" si="277"/>
        <v>278.25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180</v>
      </c>
      <c r="AC1012" s="53">
        <f>ROUND(X1012+Y1012+Z1012+AA1012+AB1012,1)</f>
        <v>458.3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3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137.80000000000001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97.5</v>
      </c>
      <c r="S1013" s="14">
        <f>(N1013/100)*(I1013*$I$4)+(N1013/100)*(J1013*$J$4)</f>
        <v>248.04000000000002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58.5</v>
      </c>
      <c r="X1013" s="14">
        <f t="shared" si="277"/>
        <v>385.84000000000003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156</v>
      </c>
      <c r="AC1013" s="15">
        <f>ROUND(X1013+Y1013+Z1013+AA1013+AB1013,1)</f>
        <v>541.79999999999995</v>
      </c>
      <c r="AD1013" s="48">
        <f>(ROUND(AC1013-AC1012,1)/AC1012)</f>
        <v>0.18219506873227143</v>
      </c>
      <c r="AE1013" s="113"/>
      <c r="AF1013" s="60"/>
      <c r="AH1013" s="60"/>
    </row>
    <row r="1014" spans="1:34">
      <c r="A1014" s="99" t="s">
        <v>816</v>
      </c>
      <c r="B1014" s="93">
        <v>24</v>
      </c>
      <c r="C1014" s="21" t="s">
        <v>850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148.39999999999998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105</v>
      </c>
      <c r="S1014" s="14">
        <f>(N1014/100)*(I1014*$I$5)+(N1014/100)*(J1014*$J$5)</f>
        <v>111.29999999999998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63</v>
      </c>
      <c r="X1014" s="14">
        <f t="shared" si="277"/>
        <v>259.69999999999993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168</v>
      </c>
      <c r="AC1014" s="15">
        <f t="shared" ref="AC1014:AC1026" si="339">ROUND(X1014+Y1014+Z1014+AA1014+AB1014,1)</f>
        <v>427.7</v>
      </c>
      <c r="AD1014" s="48">
        <f>(ROUND(AC1014-AC1012,1)/AC1012)</f>
        <v>-6.6768492253982112E-2</v>
      </c>
      <c r="AE1014" s="113"/>
      <c r="AF1014" s="60"/>
      <c r="AH1014" s="59"/>
    </row>
    <row r="1015" spans="1:34">
      <c r="A1015" s="99" t="s">
        <v>817</v>
      </c>
      <c r="B1015" s="93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148.39999999999998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105</v>
      </c>
      <c r="S1015" s="14">
        <f>(N1015/100)*(I1015*$I$6)+(N1015/100)*(J1015*$J$6)</f>
        <v>111.29999999999998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63</v>
      </c>
      <c r="X1015" s="14">
        <f t="shared" si="277"/>
        <v>259.69999999999993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168</v>
      </c>
      <c r="AC1015" s="15">
        <f t="shared" si="339"/>
        <v>427.7</v>
      </c>
      <c r="AD1015" s="48">
        <f>(ROUND(AC1015-AC1012,1)/AC1012)</f>
        <v>-6.6768492253982112E-2</v>
      </c>
      <c r="AE1015" s="113"/>
      <c r="AF1015" s="60"/>
      <c r="AH1015" s="59"/>
    </row>
    <row r="1016" spans="1:34">
      <c r="A1016" s="99" t="s">
        <v>818</v>
      </c>
      <c r="B1016" s="93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148.39999999999998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105</v>
      </c>
      <c r="S1016" s="14">
        <f>(N1016/100)*(I1016*$I$7)+(N1016/100)*(J1016*$J$7)</f>
        <v>111.29999999999998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63</v>
      </c>
      <c r="X1016" s="14">
        <f t="shared" si="277"/>
        <v>259.69999999999993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168</v>
      </c>
      <c r="AC1016" s="15">
        <f t="shared" si="339"/>
        <v>427.7</v>
      </c>
      <c r="AD1016" s="48">
        <f>(ROUND(AC1016-AC1012,1)/AC1012)</f>
        <v>-6.6768492253982112E-2</v>
      </c>
      <c r="AE1016" s="113"/>
      <c r="AF1016" s="60"/>
      <c r="AH1016" s="59"/>
    </row>
    <row r="1017" spans="1:34">
      <c r="A1017" s="99" t="s">
        <v>667</v>
      </c>
      <c r="B1017" s="93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148.39999999999998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105</v>
      </c>
      <c r="S1017" s="14">
        <f>(N1017/100)*(I1017*$I$8)+(N1017/100)*(J1017*$J$8)</f>
        <v>111.29999999999998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63</v>
      </c>
      <c r="X1017" s="14">
        <f t="shared" si="277"/>
        <v>259.69999999999993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168</v>
      </c>
      <c r="AC1017" s="15">
        <f t="shared" si="339"/>
        <v>427.7</v>
      </c>
      <c r="AD1017" s="48">
        <f>(ROUND(AC1017-AC1012,1)/AC1012)</f>
        <v>-6.6768492253982112E-2</v>
      </c>
      <c r="AE1017" s="113"/>
      <c r="AF1017" s="60"/>
      <c r="AH1017" s="59"/>
    </row>
    <row r="1018" spans="1:34">
      <c r="A1018" s="99" t="s">
        <v>606</v>
      </c>
      <c r="B1018" s="93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63.599999999999994</v>
      </c>
      <c r="O1018" s="14">
        <f>E1018*$E$9</f>
        <v>235.3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47.699999999999989</v>
      </c>
      <c r="T1018" s="14">
        <f>(O1018/100)*(K1018*$K$9)</f>
        <v>243.53550000000001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111.29999999999998</v>
      </c>
      <c r="Y1018" s="14">
        <f t="shared" si="278"/>
        <v>478.83550000000002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590.1</v>
      </c>
      <c r="AD1018" s="48">
        <f>(ROUND(AC1018-AC1012,1)/AC1012)</f>
        <v>0.28758455160375301</v>
      </c>
      <c r="AE1018" s="113"/>
      <c r="AF1018" s="60"/>
      <c r="AH1018" s="59"/>
    </row>
    <row r="1019" spans="1:34">
      <c r="A1019" s="99" t="s">
        <v>845</v>
      </c>
      <c r="B1019" s="93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63.599999999999994</v>
      </c>
      <c r="O1019" s="14">
        <f>E1019*$E$10</f>
        <v>0</v>
      </c>
      <c r="P1019" s="14">
        <f>F1019*$F$10</f>
        <v>235.3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47.699999999999989</v>
      </c>
      <c r="T1019" s="14">
        <f>(O1019/100)*(K1019*$J$10)</f>
        <v>0</v>
      </c>
      <c r="U1019" s="14">
        <f>(P1019/100)*(K1019*$K$10)+(P1019/100)*(L1019*$L$10)</f>
        <v>243.53550000000001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111.29999999999998</v>
      </c>
      <c r="Y1019" s="14">
        <f t="shared" si="278"/>
        <v>0</v>
      </c>
      <c r="Z1019" s="14">
        <f t="shared" si="279"/>
        <v>478.83550000000002</v>
      </c>
      <c r="AA1019" s="14">
        <f t="shared" si="280"/>
        <v>0</v>
      </c>
      <c r="AB1019" s="14">
        <f t="shared" si="340"/>
        <v>0</v>
      </c>
      <c r="AC1019" s="15">
        <f t="shared" si="339"/>
        <v>590.1</v>
      </c>
      <c r="AD1019" s="48">
        <f>(ROUND(AC1019-AC1012,1)/AC1012)</f>
        <v>0.28758455160375301</v>
      </c>
      <c r="AE1019" s="113"/>
      <c r="AF1019" s="60"/>
      <c r="AH1019" s="59"/>
    </row>
    <row r="1020" spans="1:34">
      <c r="A1020" s="99" t="s">
        <v>846</v>
      </c>
      <c r="B1020" s="93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63.599999999999994</v>
      </c>
      <c r="O1020" s="14">
        <f>E1020*$E$11</f>
        <v>0</v>
      </c>
      <c r="P1020" s="14">
        <f>F1020*$F$11</f>
        <v>0</v>
      </c>
      <c r="Q1020" s="14">
        <f>G1020*$G$11</f>
        <v>235.3</v>
      </c>
      <c r="R1020" s="14">
        <f>H1020*$H$11</f>
        <v>0</v>
      </c>
      <c r="S1020" s="14">
        <f>(N1020/100)*(I1020*$I$11)+(N1020/100)*(J1020*$J$11)</f>
        <v>47.699999999999989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243.53550000000001</v>
      </c>
      <c r="W1020" s="14">
        <f>(R1020/100)*(K1020*$K$11)+(R1020/100)*(L1020*$L$11)</f>
        <v>0</v>
      </c>
      <c r="X1020" s="14">
        <f t="shared" si="277"/>
        <v>111.29999999999998</v>
      </c>
      <c r="Y1020" s="14">
        <f t="shared" si="278"/>
        <v>0</v>
      </c>
      <c r="Z1020" s="14">
        <f t="shared" si="279"/>
        <v>0</v>
      </c>
      <c r="AA1020" s="14">
        <f t="shared" si="280"/>
        <v>478.83550000000002</v>
      </c>
      <c r="AB1020" s="14">
        <f t="shared" si="340"/>
        <v>0</v>
      </c>
      <c r="AC1020" s="15">
        <f t="shared" si="339"/>
        <v>590.1</v>
      </c>
      <c r="AD1020" s="48">
        <f>(ROUND(AC1020-AC1012,1)/AC1012)</f>
        <v>0.28758455160375301</v>
      </c>
      <c r="AE1020" s="113"/>
      <c r="AF1020" s="60"/>
      <c r="AH1020" s="59"/>
    </row>
    <row r="1021" spans="1:34">
      <c r="A1021" s="99" t="s">
        <v>847</v>
      </c>
      <c r="B1021" s="93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63.599999999999994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235.3</v>
      </c>
      <c r="S1021" s="14">
        <f>(N1021/100)*(I1021*$I$12)+(N1021/100)*(J1021*$J$12)</f>
        <v>47.699999999999989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243.53550000000001</v>
      </c>
      <c r="X1021" s="14">
        <f t="shared" si="277"/>
        <v>111.29999999999998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478.83550000000002</v>
      </c>
      <c r="AC1021" s="15">
        <f t="shared" si="339"/>
        <v>590.1</v>
      </c>
      <c r="AD1021" s="48">
        <f>(ROUND(AC1021-AC1012,1)/AC1012)</f>
        <v>0.28758455160375301</v>
      </c>
      <c r="AE1021" s="113"/>
      <c r="AF1021" s="60"/>
      <c r="AH1021" s="59"/>
    </row>
    <row r="1022" spans="1:34">
      <c r="A1022" s="99" t="s">
        <v>848</v>
      </c>
      <c r="B1022" s="93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137.80000000000001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97.5</v>
      </c>
      <c r="S1022" s="14">
        <f>(N1022/100)*(I1022*$I$14)+(N1022/100)*(J1022*$J$14)+(N1022/100)*(M1022*$M$14)</f>
        <v>214.96800000000002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137.47499999999999</v>
      </c>
      <c r="X1022" s="14">
        <f t="shared" si="277"/>
        <v>352.76800000000003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234.97499999999999</v>
      </c>
      <c r="AC1022" s="15">
        <f t="shared" si="339"/>
        <v>587.70000000000005</v>
      </c>
      <c r="AD1022" s="48">
        <f>(ROUND(AC1022-AC1012,1)/AC1012)</f>
        <v>0.28234780711324459</v>
      </c>
      <c r="AE1022" s="113"/>
      <c r="AF1022" s="60"/>
      <c r="AH1022" s="59"/>
    </row>
    <row r="1023" spans="1:34">
      <c r="A1023" s="99" t="s">
        <v>849</v>
      </c>
      <c r="B1023" s="93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195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391.95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586.95000000000005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587</v>
      </c>
      <c r="AD1023" s="48">
        <f>(ROUND(AC1023-AC1012,1)/AC1012)</f>
        <v>0.28082042330351298</v>
      </c>
      <c r="AE1023" s="113"/>
      <c r="AF1023" s="60"/>
      <c r="AH1023" s="59"/>
    </row>
    <row r="1024" spans="1:34">
      <c r="A1024" s="99"/>
      <c r="B1024" s="93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195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391.95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586.95000000000005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587</v>
      </c>
      <c r="AD1024" s="48">
        <f>(ROUND(AC1024-AC1012,1)/AC1012)</f>
        <v>0.28082042330351298</v>
      </c>
      <c r="AE1024" s="113"/>
      <c r="AF1024" s="60"/>
      <c r="AH1024" s="59"/>
    </row>
    <row r="1025" spans="1:34">
      <c r="A1025" s="99"/>
      <c r="B1025" s="93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137.80000000000001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97.5</v>
      </c>
      <c r="S1025" s="14">
        <f>(N1025/100)*(I1025*$I$16)+(N1025/100)*(J1025*$J$16)</f>
        <v>268.43439999999998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58.5</v>
      </c>
      <c r="X1025" s="14">
        <f t="shared" si="277"/>
        <v>406.23439999999999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156</v>
      </c>
      <c r="AC1025" s="15">
        <f t="shared" si="339"/>
        <v>562.20000000000005</v>
      </c>
      <c r="AD1025" s="48">
        <f>(ROUND(AC1025-AC1012,1)/AC1012)</f>
        <v>0.22670739690159286</v>
      </c>
      <c r="AE1025" s="113"/>
      <c r="AF1025" s="60"/>
      <c r="AH1025" s="59"/>
    </row>
    <row r="1026" spans="1:34">
      <c r="A1026" s="99"/>
      <c r="B1026" s="93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137.80000000000001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97.5</v>
      </c>
      <c r="S1026" s="14">
        <f>(N1026/100)*(I1026*$I$17)+(N1026/100)*(J1026*$J$17)</f>
        <v>221.9958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58.5</v>
      </c>
      <c r="X1026" s="14">
        <f t="shared" si="277"/>
        <v>359.79579999999999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156</v>
      </c>
      <c r="AC1026" s="15">
        <f t="shared" si="339"/>
        <v>515.79999999999995</v>
      </c>
      <c r="AD1026" s="48">
        <f>(ROUND(AC1026-AC1012,1)/AC1012)</f>
        <v>0.1254636700850971</v>
      </c>
      <c r="AE1026" s="113"/>
      <c r="AF1026" s="60"/>
      <c r="AH1026" s="59"/>
    </row>
    <row r="1027" spans="1:34">
      <c r="A1027" s="106" t="s">
        <v>0</v>
      </c>
      <c r="B1027" s="90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165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297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462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462</v>
      </c>
      <c r="AD1027" s="58" t="s">
        <v>330</v>
      </c>
      <c r="AE1027" s="113" t="s">
        <v>814</v>
      </c>
      <c r="AF1027" s="60"/>
      <c r="AH1027" s="59"/>
    </row>
    <row r="1028" spans="1:34">
      <c r="A1028" s="99" t="s">
        <v>815</v>
      </c>
      <c r="B1028" s="91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143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398.96999999999997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541.97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542</v>
      </c>
      <c r="AD1028" s="48">
        <f>(ROUND(AC1028-AC1027,1)/AC1027)</f>
        <v>0.17316017316017315</v>
      </c>
      <c r="AE1028" s="113"/>
      <c r="AF1028" s="60"/>
      <c r="AH1028" s="59"/>
    </row>
    <row r="1029" spans="1:34">
      <c r="A1029" s="99" t="s">
        <v>816</v>
      </c>
      <c r="B1029" s="91">
        <v>8</v>
      </c>
      <c r="C1029" s="21" t="s">
        <v>850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154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277.20000000000005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431.20000000000005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431.2</v>
      </c>
      <c r="AD1029" s="48">
        <f>(ROUND(AC1029-AC1027,1)/AC1027)</f>
        <v>-6.6666666666666666E-2</v>
      </c>
      <c r="AE1029" s="113"/>
      <c r="AF1029" s="60"/>
      <c r="AH1029" s="60"/>
    </row>
    <row r="1030" spans="1:34">
      <c r="A1030" s="99" t="s">
        <v>817</v>
      </c>
      <c r="B1030" s="91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154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277.20000000000005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431.20000000000005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431.2</v>
      </c>
      <c r="AD1030" s="48">
        <f>(ROUND(AC1030-AC1027,1)/AC1027)</f>
        <v>-6.6666666666666666E-2</v>
      </c>
      <c r="AE1030" s="113"/>
      <c r="AF1030" s="60"/>
      <c r="AH1030" s="59"/>
    </row>
    <row r="1031" spans="1:34">
      <c r="A1031" s="99" t="s">
        <v>818</v>
      </c>
      <c r="B1031" s="91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154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277.20000000000005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431.20000000000005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431.2</v>
      </c>
      <c r="AD1031" s="48">
        <f>(ROUND(AC1031-AC1027,1)/AC1027)</f>
        <v>-6.6666666666666666E-2</v>
      </c>
      <c r="AE1031" s="113"/>
      <c r="AF1031" s="60"/>
      <c r="AH1031" s="59"/>
    </row>
    <row r="1032" spans="1:34">
      <c r="A1032" s="99" t="s">
        <v>667</v>
      </c>
      <c r="B1032" s="91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154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277.20000000000005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431.20000000000005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431.2</v>
      </c>
      <c r="AD1032" s="48">
        <f>(ROUND(AC1032-AC1027,1)/AC1027)</f>
        <v>-6.6666666666666666E-2</v>
      </c>
      <c r="AE1032" s="113"/>
      <c r="AF1032" s="60"/>
      <c r="AH1032" s="59"/>
    </row>
    <row r="1033" spans="1:34">
      <c r="A1033" s="99" t="s">
        <v>606</v>
      </c>
      <c r="B1033" s="91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66</v>
      </c>
      <c r="O1033" s="14">
        <f>E1033*$E$9</f>
        <v>143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59.400000000000006</v>
      </c>
      <c r="T1033" s="14">
        <f>(O1033/100)*(K1033*$K$9)</f>
        <v>326.03999999999996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125.4</v>
      </c>
      <c r="Y1033" s="14">
        <f t="shared" si="342"/>
        <v>469.03999999999996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594.4</v>
      </c>
      <c r="AD1033" s="48">
        <f>(ROUND(AC1033-AC1027,1)/AC1027)</f>
        <v>0.2865800865800866</v>
      </c>
      <c r="AE1033" s="113"/>
      <c r="AF1033" s="60"/>
      <c r="AH1033" s="59"/>
    </row>
    <row r="1034" spans="1:34">
      <c r="A1034" s="99" t="s">
        <v>845</v>
      </c>
      <c r="B1034" s="91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66</v>
      </c>
      <c r="O1034" s="14">
        <f>E1034*$E$10</f>
        <v>0</v>
      </c>
      <c r="P1034" s="14">
        <f>F1034*$F$10</f>
        <v>143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121.77000000000001</v>
      </c>
      <c r="T1034" s="14">
        <f>(O1034/100)*(K1034*$J$10)</f>
        <v>0</v>
      </c>
      <c r="U1034" s="14">
        <f>(P1034/100)*(K1034*$K$10)+(P1034/100)*(L1034*$L$10)</f>
        <v>270.27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187.77</v>
      </c>
      <c r="Y1034" s="14">
        <f t="shared" si="342"/>
        <v>0</v>
      </c>
      <c r="Z1034" s="14">
        <f t="shared" si="343"/>
        <v>413.27</v>
      </c>
      <c r="AA1034" s="14">
        <f t="shared" si="344"/>
        <v>0</v>
      </c>
      <c r="AB1034" s="14">
        <f t="shared" si="346"/>
        <v>0</v>
      </c>
      <c r="AC1034" s="15">
        <f t="shared" si="345"/>
        <v>601</v>
      </c>
      <c r="AD1034" s="48">
        <f>(ROUND(AC1034-AC1027,1)/AC1027)</f>
        <v>0.30086580086580089</v>
      </c>
      <c r="AE1034" s="113"/>
      <c r="AF1034" s="60"/>
      <c r="AH1034" s="59"/>
    </row>
    <row r="1035" spans="1:34">
      <c r="A1035" s="99" t="s">
        <v>846</v>
      </c>
      <c r="B1035" s="91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66</v>
      </c>
      <c r="O1035" s="14">
        <f>E1035*$E$11</f>
        <v>0</v>
      </c>
      <c r="P1035" s="14">
        <f>F1035*$F$11</f>
        <v>0</v>
      </c>
      <c r="Q1035" s="14">
        <f>G1035*$G$11</f>
        <v>143</v>
      </c>
      <c r="R1035" s="14">
        <f>H1035*$H$11</f>
        <v>0</v>
      </c>
      <c r="S1035" s="14">
        <f>(N1035/100)*(I1035*$I$11)+(N1035/100)*(J1035*$J$11)+(N1035/100)*(L1035*$L$11)</f>
        <v>164.34000000000003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227.36999999999998</v>
      </c>
      <c r="W1035" s="14">
        <f>(R1035/100)*(K1035*$K$11)+(R1035/100)*(L1035*$L$11)</f>
        <v>0</v>
      </c>
      <c r="X1035" s="14">
        <f t="shared" si="341"/>
        <v>230.34000000000003</v>
      </c>
      <c r="Y1035" s="14">
        <f t="shared" si="342"/>
        <v>0</v>
      </c>
      <c r="Z1035" s="14">
        <f t="shared" si="343"/>
        <v>0</v>
      </c>
      <c r="AA1035" s="14">
        <f t="shared" si="344"/>
        <v>370.37</v>
      </c>
      <c r="AB1035" s="14">
        <f t="shared" si="346"/>
        <v>0</v>
      </c>
      <c r="AC1035" s="15">
        <f t="shared" si="345"/>
        <v>600.70000000000005</v>
      </c>
      <c r="AD1035" s="48">
        <f>(ROUND(AC1035-AC1027,1)/AC1027)</f>
        <v>0.30021645021645021</v>
      </c>
      <c r="AE1035" s="113"/>
      <c r="AF1035" s="60"/>
      <c r="AH1035" s="59"/>
    </row>
    <row r="1036" spans="1:34">
      <c r="A1036" s="99" t="s">
        <v>847</v>
      </c>
      <c r="B1036" s="91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66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143</v>
      </c>
      <c r="S1036" s="14">
        <f>(N1036/100)*(I1036*$I$12)+(N1036/100)*(J1036*$J$12)+(N1036/100)*(L1036*$L$12)</f>
        <v>121.77000000000001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270.27</v>
      </c>
      <c r="X1036" s="14">
        <f t="shared" si="341"/>
        <v>187.77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413.27</v>
      </c>
      <c r="AC1036" s="15">
        <f t="shared" si="345"/>
        <v>601</v>
      </c>
      <c r="AD1036" s="48">
        <f>(ROUND(AC1036-AC1027,1)/AC1027)</f>
        <v>0.30086580086580089</v>
      </c>
      <c r="AE1036" s="113"/>
      <c r="AF1036" s="60"/>
      <c r="AH1036" s="59"/>
    </row>
    <row r="1037" spans="1:34">
      <c r="A1037" s="99" t="s">
        <v>848</v>
      </c>
      <c r="B1037" s="91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143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446.15999999999997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589.16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589.20000000000005</v>
      </c>
      <c r="AD1037" s="48">
        <f>(ROUND(AC1037-AC1027,1)/AC1027)</f>
        <v>0.27532467532467531</v>
      </c>
      <c r="AE1037" s="113"/>
      <c r="AF1037" s="60"/>
      <c r="AH1037" s="59"/>
    </row>
    <row r="1038" spans="1:34">
      <c r="A1038" s="99" t="s">
        <v>849</v>
      </c>
      <c r="B1038" s="91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182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409.5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591.5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591.5</v>
      </c>
      <c r="AD1038" s="48">
        <f>(ROUND(AC1038-AC1027,1)/AC1027)</f>
        <v>0.28030303030303028</v>
      </c>
      <c r="AE1038" s="113"/>
      <c r="AF1038" s="60"/>
      <c r="AH1038" s="59"/>
    </row>
    <row r="1039" spans="1:34">
      <c r="A1039" s="99"/>
      <c r="B1039" s="91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182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409.5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591.5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591.5</v>
      </c>
      <c r="AD1039" s="48">
        <f>(ROUND(AC1039-AC1027,1)/AC1027)</f>
        <v>0.28030303030303028</v>
      </c>
      <c r="AE1039" s="113"/>
      <c r="AF1039" s="60"/>
      <c r="AH1039" s="59"/>
    </row>
    <row r="1040" spans="1:34">
      <c r="A1040" s="99"/>
      <c r="B1040" s="91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143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376.66199999999992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519.66199999999992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519.70000000000005</v>
      </c>
      <c r="AD1040" s="48">
        <f>(ROUND(AC1040-AC1027,1)/AC1027)</f>
        <v>0.1248917748917749</v>
      </c>
      <c r="AE1040" s="113"/>
      <c r="AF1040" s="60"/>
      <c r="AH1040" s="59"/>
    </row>
    <row r="1041" spans="1:34">
      <c r="A1041" s="99"/>
      <c r="B1041" s="91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143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423.709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566.70900000000006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566.70000000000005</v>
      </c>
      <c r="AD1041" s="48">
        <f>(ROUND(AC1041-AC1027,1)/AC1027)</f>
        <v>0.22662337662337664</v>
      </c>
      <c r="AE1041" s="113"/>
      <c r="AF1041" s="60"/>
      <c r="AH1041" s="59"/>
    </row>
    <row r="1042" spans="1:34">
      <c r="A1042" s="106" t="s">
        <v>0</v>
      </c>
      <c r="B1042" s="92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174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261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435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435</v>
      </c>
      <c r="AD1042" s="58"/>
      <c r="AE1042" s="113" t="s">
        <v>814</v>
      </c>
      <c r="AF1042" s="60"/>
      <c r="AH1042" s="59"/>
    </row>
    <row r="1043" spans="1:34">
      <c r="A1043" s="99" t="s">
        <v>815</v>
      </c>
      <c r="B1043" s="93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150.80000000000001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361.01519999999999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511.8152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511.8</v>
      </c>
      <c r="AD1043" s="48">
        <f>(ROUND(AC1043-AC1042,1)/AC1042)</f>
        <v>0.17655172413793102</v>
      </c>
      <c r="AE1043" s="113"/>
      <c r="AF1043" s="60"/>
      <c r="AH1043" s="59"/>
    </row>
    <row r="1044" spans="1:34">
      <c r="A1044" s="99" t="s">
        <v>816</v>
      </c>
      <c r="B1044" s="93">
        <v>28</v>
      </c>
      <c r="C1044" s="21" t="s">
        <v>850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162.39999999999998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243.59999999999997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405.99999999999994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406</v>
      </c>
      <c r="AD1044" s="48">
        <f>(ROUND(AC1044-AC1042,1)/AC1042)</f>
        <v>-6.6666666666666666E-2</v>
      </c>
      <c r="AE1044" s="113"/>
      <c r="AF1044" s="60"/>
      <c r="AH1044" s="59"/>
    </row>
    <row r="1045" spans="1:34">
      <c r="A1045" s="99" t="s">
        <v>817</v>
      </c>
      <c r="B1045" s="93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162.39999999999998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243.59999999999997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405.99999999999994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406</v>
      </c>
      <c r="AD1045" s="48">
        <f>(ROUND(AC1045-AC1042,1)/AC1042)</f>
        <v>-6.6666666666666666E-2</v>
      </c>
      <c r="AE1045" s="113"/>
      <c r="AF1045" s="60"/>
      <c r="AH1045" s="59"/>
    </row>
    <row r="1046" spans="1:34">
      <c r="A1046" s="99" t="s">
        <v>818</v>
      </c>
      <c r="B1046" s="93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162.39999999999998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243.59999999999997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405.99999999999994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406</v>
      </c>
      <c r="AD1046" s="48">
        <f>(ROUND(AC1046-AC1042,1)/AC1042)</f>
        <v>-6.6666666666666666E-2</v>
      </c>
      <c r="AE1046" s="113"/>
      <c r="AF1046" s="60"/>
      <c r="AH1046" s="59"/>
    </row>
    <row r="1047" spans="1:34">
      <c r="A1047" s="99" t="s">
        <v>667</v>
      </c>
      <c r="B1047" s="93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162.39999999999998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243.59999999999997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405.99999999999994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406</v>
      </c>
      <c r="AD1047" s="48">
        <f>(ROUND(AC1047-AC1042,1)/AC1042)</f>
        <v>-6.6666666666666666E-2</v>
      </c>
      <c r="AE1047" s="113"/>
      <c r="AF1047" s="60"/>
      <c r="AH1047" s="59"/>
    </row>
    <row r="1048" spans="1:34">
      <c r="A1048" s="99" t="s">
        <v>606</v>
      </c>
      <c r="B1048" s="93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69.599999999999994</v>
      </c>
      <c r="O1048" s="14">
        <f>E1048*$E$9</f>
        <v>150.80000000000001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104.39999999999999</v>
      </c>
      <c r="T1048" s="14">
        <f>(O1048/100)*(K1048*$K$9)</f>
        <v>237.51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174</v>
      </c>
      <c r="Y1048" s="14">
        <f t="shared" si="348"/>
        <v>388.31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562.29999999999995</v>
      </c>
      <c r="AD1048" s="48">
        <f>(ROUND(AC1048-AC1042,1)/AC1042)</f>
        <v>0.29264367816091952</v>
      </c>
      <c r="AE1048" s="113"/>
      <c r="AF1048" s="60"/>
      <c r="AH1048" s="59"/>
    </row>
    <row r="1049" spans="1:34">
      <c r="A1049" s="99" t="s">
        <v>845</v>
      </c>
      <c r="B1049" s="93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69.599999999999994</v>
      </c>
      <c r="O1049" s="14">
        <f>E1049*$E$10</f>
        <v>0</v>
      </c>
      <c r="P1049" s="14">
        <f>F1049*$F$10</f>
        <v>150.80000000000001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104.39999999999999</v>
      </c>
      <c r="T1049" s="14">
        <f>(O1049/100)*(K1049*$J$10)</f>
        <v>0</v>
      </c>
      <c r="U1049" s="14">
        <f>(P1049/100)*(K1049*$K$10)+(P1049/100)*(L1049*$L$10)</f>
        <v>237.51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174</v>
      </c>
      <c r="Y1049" s="14">
        <f t="shared" si="348"/>
        <v>0</v>
      </c>
      <c r="Z1049" s="14">
        <f t="shared" si="349"/>
        <v>388.31</v>
      </c>
      <c r="AA1049" s="14">
        <f t="shared" si="350"/>
        <v>0</v>
      </c>
      <c r="AB1049" s="14">
        <f t="shared" si="352"/>
        <v>0</v>
      </c>
      <c r="AC1049" s="15">
        <f t="shared" si="351"/>
        <v>562.29999999999995</v>
      </c>
      <c r="AD1049" s="48">
        <f>(ROUND(AC1049-AC1042,1)/AC1042)</f>
        <v>0.29264367816091952</v>
      </c>
      <c r="AE1049" s="113"/>
      <c r="AF1049" s="60"/>
      <c r="AH1049" s="59"/>
    </row>
    <row r="1050" spans="1:34">
      <c r="A1050" s="99" t="s">
        <v>846</v>
      </c>
      <c r="B1050" s="93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69.599999999999994</v>
      </c>
      <c r="O1050" s="14">
        <f>E1050*$E$11</f>
        <v>0</v>
      </c>
      <c r="P1050" s="14">
        <f>F1050*$F$11</f>
        <v>0</v>
      </c>
      <c r="Q1050" s="14">
        <f>G1050*$G$11</f>
        <v>150.80000000000001</v>
      </c>
      <c r="R1050" s="14">
        <f>H1050*$H$11</f>
        <v>0</v>
      </c>
      <c r="S1050" s="14">
        <f>(N1050/100)*(I1050*$I$11)+(N1050/100)*(J1050*$J$11)</f>
        <v>104.39999999999999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237.51</v>
      </c>
      <c r="W1050" s="14">
        <f>(R1050/100)*(K1050*$K$11)+(R1050/100)*(L1050*$L$11)</f>
        <v>0</v>
      </c>
      <c r="X1050" s="14">
        <f t="shared" si="347"/>
        <v>174</v>
      </c>
      <c r="Y1050" s="14">
        <f t="shared" si="348"/>
        <v>0</v>
      </c>
      <c r="Z1050" s="14">
        <f t="shared" si="349"/>
        <v>0</v>
      </c>
      <c r="AA1050" s="14">
        <f t="shared" si="350"/>
        <v>388.31</v>
      </c>
      <c r="AB1050" s="14">
        <f t="shared" si="352"/>
        <v>0</v>
      </c>
      <c r="AC1050" s="15">
        <f t="shared" si="351"/>
        <v>562.29999999999995</v>
      </c>
      <c r="AD1050" s="48">
        <f>(ROUND(AC1050-AC1042,1)/AC1042)</f>
        <v>0.29264367816091952</v>
      </c>
      <c r="AE1050" s="113"/>
      <c r="AF1050" s="60"/>
      <c r="AH1050" s="59"/>
    </row>
    <row r="1051" spans="1:34">
      <c r="A1051" s="99" t="s">
        <v>847</v>
      </c>
      <c r="B1051" s="93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69.599999999999994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150.80000000000001</v>
      </c>
      <c r="S1051" s="14">
        <f>(N1051/100)*(I1051*$I$12)+(N1051/100)*(J1051*$J$12)</f>
        <v>104.39999999999999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237.51</v>
      </c>
      <c r="X1051" s="14">
        <f t="shared" si="347"/>
        <v>174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388.31</v>
      </c>
      <c r="AC1051" s="15">
        <f t="shared" si="351"/>
        <v>562.29999999999995</v>
      </c>
      <c r="AD1051" s="48">
        <f>(ROUND(AC1051-AC1042,1)/AC1042)</f>
        <v>0.29264367816091952</v>
      </c>
      <c r="AE1051" s="113"/>
      <c r="AF1051" s="60"/>
      <c r="AH1051" s="59"/>
    </row>
    <row r="1052" spans="1:34">
      <c r="A1052" s="99" t="s">
        <v>848</v>
      </c>
      <c r="B1052" s="93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150.80000000000001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407.16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557.96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558</v>
      </c>
      <c r="AD1052" s="48">
        <f>(ROUND(AC1052-AC1042,1)/AC1042)</f>
        <v>0.28275862068965518</v>
      </c>
      <c r="AE1052" s="113"/>
      <c r="AF1052" s="60"/>
      <c r="AH1052" s="59"/>
    </row>
    <row r="1053" spans="1:34">
      <c r="A1053" s="99" t="s">
        <v>849</v>
      </c>
      <c r="B1053" s="93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150.80000000000001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407.16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557.96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558</v>
      </c>
      <c r="AD1053" s="48">
        <f>(ROUND(AC1053-AC1042,1)/AC1042)</f>
        <v>0.28275862068965518</v>
      </c>
      <c r="AE1053" s="113"/>
      <c r="AF1053" s="60"/>
      <c r="AH1053" s="59"/>
    </row>
    <row r="1054" spans="1:34">
      <c r="A1054" s="99"/>
      <c r="B1054" s="93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150.80000000000001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407.16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557.96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558</v>
      </c>
      <c r="AD1054" s="48">
        <f>(ROUND(AC1054-AC1042,1)/AC1042)</f>
        <v>0.28275862068965518</v>
      </c>
      <c r="AE1054" s="113"/>
      <c r="AF1054" s="60"/>
      <c r="AH1054" s="59"/>
    </row>
    <row r="1055" spans="1:34">
      <c r="A1055" s="99"/>
      <c r="B1055" s="93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150.80000000000001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383.93680000000001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534.73680000000002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534.70000000000005</v>
      </c>
      <c r="AD1055" s="48">
        <f>(ROUND(AC1055-AC1042,1)/AC1042)</f>
        <v>0.22919540229885058</v>
      </c>
      <c r="AE1055" s="113"/>
      <c r="AF1055" s="60"/>
      <c r="AH1055" s="59"/>
    </row>
    <row r="1056" spans="1:34">
      <c r="A1056" s="99"/>
      <c r="B1056" s="93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150.80000000000001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339.14919999999995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489.94919999999996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489.9</v>
      </c>
      <c r="AD1056" s="48">
        <f>(ROUND(AC1056-AC1042,1)/AC1042)</f>
        <v>0.12620689655172412</v>
      </c>
      <c r="AE1056" s="113"/>
      <c r="AF1056" s="60"/>
      <c r="AH1056" s="59"/>
    </row>
    <row r="1057" spans="1:34">
      <c r="A1057" s="106" t="s">
        <v>0</v>
      </c>
      <c r="B1057" s="90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150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105</v>
      </c>
      <c r="S1057" s="52">
        <f>(N1057/100)*(I1057*$I$3)+(N1057/100)*(J1057*$J$3)</f>
        <v>157.5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47.25</v>
      </c>
      <c r="X1057" s="52">
        <f t="shared" ref="X1057:X1072" si="353">N1057+S1057</f>
        <v>307.5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152.25</v>
      </c>
      <c r="AC1057" s="53">
        <f>ROUND(X1057+Y1057+Z1057+AA1057+AB1057,1)</f>
        <v>459.8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1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130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91</v>
      </c>
      <c r="S1058" s="14">
        <f>(N1058/100)*(I1058*$I$4)+(N1058/100)*(J1058*$J$4)</f>
        <v>280.8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40.950000000000003</v>
      </c>
      <c r="X1058" s="14">
        <f t="shared" si="353"/>
        <v>410.8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131.94999999999999</v>
      </c>
      <c r="AC1058" s="15">
        <f>ROUND(X1058+Y1058+Z1058+AA1058+AB1058,1)</f>
        <v>542.79999999999995</v>
      </c>
      <c r="AD1058" s="48">
        <f>(ROUND(AC1058-AC1057,1)/AC1057)</f>
        <v>0.18051326663766853</v>
      </c>
      <c r="AE1058" s="113"/>
      <c r="AF1058" s="60"/>
      <c r="AH1058" s="59"/>
    </row>
    <row r="1059" spans="1:34">
      <c r="A1059" s="99" t="s">
        <v>816</v>
      </c>
      <c r="B1059" s="91">
        <v>12</v>
      </c>
      <c r="C1059" s="21" t="s">
        <v>850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140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98</v>
      </c>
      <c r="S1059" s="14">
        <f>(N1059/100)*(I1059*$I$5)+(N1059/100)*(J1059*$J$5)</f>
        <v>147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44.1</v>
      </c>
      <c r="X1059" s="14">
        <f t="shared" si="353"/>
        <v>287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142.1</v>
      </c>
      <c r="AC1059" s="15">
        <f t="shared" ref="AC1059:AC1071" si="357">ROUND(X1059+Y1059+Z1059+AA1059+AB1059,1)</f>
        <v>429.1</v>
      </c>
      <c r="AD1059" s="48">
        <f>(ROUND(AC1059-AC1057,1)/AC1057)</f>
        <v>-6.6768160069595475E-2</v>
      </c>
      <c r="AE1059" s="113"/>
      <c r="AF1059" s="60"/>
      <c r="AH1059" s="59"/>
    </row>
    <row r="1060" spans="1:34">
      <c r="A1060" s="99" t="s">
        <v>817</v>
      </c>
      <c r="B1060" s="91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140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98</v>
      </c>
      <c r="S1060" s="14">
        <f>(N1060/100)*(I1060*$I$6)+(N1060/100)*(J1060*$J$6)</f>
        <v>147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44.1</v>
      </c>
      <c r="X1060" s="14">
        <f t="shared" si="353"/>
        <v>287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142.1</v>
      </c>
      <c r="AC1060" s="15">
        <f t="shared" si="357"/>
        <v>429.1</v>
      </c>
      <c r="AD1060" s="48">
        <f>(ROUND(AC1060-AC1057,1)/AC1057)</f>
        <v>-6.6768160069595475E-2</v>
      </c>
      <c r="AE1060" s="113"/>
      <c r="AF1060" s="60"/>
      <c r="AH1060" s="59"/>
    </row>
    <row r="1061" spans="1:34">
      <c r="A1061" s="99" t="s">
        <v>818</v>
      </c>
      <c r="B1061" s="91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140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98</v>
      </c>
      <c r="S1061" s="14">
        <f>(N1061/100)*(I1061*$I$7)+(N1061/100)*(J1061*$J$7)</f>
        <v>147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44.1</v>
      </c>
      <c r="X1061" s="14">
        <f t="shared" si="353"/>
        <v>287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142.1</v>
      </c>
      <c r="AC1061" s="15">
        <f t="shared" si="357"/>
        <v>429.1</v>
      </c>
      <c r="AD1061" s="48">
        <f>(ROUND(AC1061-AC1057,1)/AC1057)</f>
        <v>-6.6768160069595475E-2</v>
      </c>
      <c r="AE1061" s="113"/>
      <c r="AF1061" s="60"/>
      <c r="AH1061" s="59"/>
    </row>
    <row r="1062" spans="1:34">
      <c r="A1062" s="99" t="s">
        <v>667</v>
      </c>
      <c r="B1062" s="91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140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98</v>
      </c>
      <c r="S1062" s="14">
        <f>(N1062/100)*(I1062*$I$8)+(N1062/100)*(J1062*$J$8)</f>
        <v>147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44.1</v>
      </c>
      <c r="X1062" s="14">
        <f t="shared" si="353"/>
        <v>287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142.1</v>
      </c>
      <c r="AC1062" s="15">
        <f t="shared" si="357"/>
        <v>429.1</v>
      </c>
      <c r="AD1062" s="48">
        <f>(ROUND(AC1062-AC1057,1)/AC1057)</f>
        <v>-6.6768160069595475E-2</v>
      </c>
      <c r="AE1062" s="113"/>
      <c r="AF1062" s="60"/>
      <c r="AH1062" s="59"/>
    </row>
    <row r="1063" spans="1:34">
      <c r="A1063" s="99" t="s">
        <v>606</v>
      </c>
      <c r="B1063" s="91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60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63</v>
      </c>
      <c r="T1063" s="14">
        <f>(O1063/100)*(K1063*$K$9)</f>
        <v>248.625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123</v>
      </c>
      <c r="Y1063" s="14">
        <f t="shared" si="354"/>
        <v>469.625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592.6</v>
      </c>
      <c r="AD1063" s="48">
        <f>(ROUND(AC1063-AC1057,1)/AC1057)</f>
        <v>0.28882122662026971</v>
      </c>
      <c r="AE1063" s="113"/>
      <c r="AF1063" s="60"/>
      <c r="AH1063" s="59"/>
    </row>
    <row r="1064" spans="1:34">
      <c r="A1064" s="99" t="s">
        <v>845</v>
      </c>
      <c r="B1064" s="91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60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63</v>
      </c>
      <c r="T1064" s="14">
        <f>(O1064/100)*(K1064*$J$10)</f>
        <v>0</v>
      </c>
      <c r="U1064" s="14">
        <f>(P1064/100)*(K1064*$K$10)+(P1064/100)*(L1064*$L$10)</f>
        <v>248.625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123</v>
      </c>
      <c r="Y1064" s="14">
        <f t="shared" si="354"/>
        <v>0</v>
      </c>
      <c r="Z1064" s="14">
        <f t="shared" si="355"/>
        <v>469.625</v>
      </c>
      <c r="AA1064" s="14">
        <f t="shared" si="356"/>
        <v>0</v>
      </c>
      <c r="AB1064" s="14">
        <f t="shared" si="358"/>
        <v>0</v>
      </c>
      <c r="AC1064" s="15">
        <f t="shared" si="357"/>
        <v>592.6</v>
      </c>
      <c r="AD1064" s="48">
        <f>(ROUND(AC1064-AC1057,1)/AC1057)</f>
        <v>0.28882122662026971</v>
      </c>
      <c r="AE1064" s="113"/>
      <c r="AF1064" s="60"/>
      <c r="AH1064" s="59"/>
    </row>
    <row r="1065" spans="1:34">
      <c r="A1065" s="99" t="s">
        <v>846</v>
      </c>
      <c r="B1065" s="91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60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63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248.625</v>
      </c>
      <c r="W1065" s="14">
        <f>(R1065/100)*(K1065*$K$11)+(R1065/100)*(L1065*$L$11)</f>
        <v>0</v>
      </c>
      <c r="X1065" s="14">
        <f t="shared" si="353"/>
        <v>123</v>
      </c>
      <c r="Y1065" s="14">
        <f t="shared" si="354"/>
        <v>0</v>
      </c>
      <c r="Z1065" s="14">
        <f t="shared" si="355"/>
        <v>0</v>
      </c>
      <c r="AA1065" s="14">
        <f t="shared" si="356"/>
        <v>469.625</v>
      </c>
      <c r="AB1065" s="14">
        <f t="shared" si="358"/>
        <v>0</v>
      </c>
      <c r="AC1065" s="15">
        <f t="shared" si="357"/>
        <v>592.6</v>
      </c>
      <c r="AD1065" s="48">
        <f>(ROUND(AC1065-AC1057,1)/AC1057)</f>
        <v>0.28882122662026971</v>
      </c>
      <c r="AE1065" s="113"/>
      <c r="AF1065" s="60"/>
      <c r="AH1065" s="59"/>
    </row>
    <row r="1066" spans="1:34">
      <c r="A1066" s="99" t="s">
        <v>847</v>
      </c>
      <c r="B1066" s="91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60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63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248.625</v>
      </c>
      <c r="X1066" s="14">
        <f t="shared" si="353"/>
        <v>123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469.625</v>
      </c>
      <c r="AC1066" s="15">
        <f t="shared" si="357"/>
        <v>592.6</v>
      </c>
      <c r="AD1066" s="48">
        <f>(ROUND(AC1066-AC1057,1)/AC1057)</f>
        <v>0.28882122662026971</v>
      </c>
      <c r="AE1066" s="113"/>
      <c r="AF1066" s="60"/>
      <c r="AH1066" s="59"/>
    </row>
    <row r="1067" spans="1:34">
      <c r="A1067" s="99" t="s">
        <v>848</v>
      </c>
      <c r="B1067" s="91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130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91</v>
      </c>
      <c r="S1067" s="14">
        <f>(N1067/100)*(I1067*$I$14)+(N1067/100)*(J1067*$J$14)+(N1067/100)*(M1067*$M$14)</f>
        <v>247.65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118.75500000000001</v>
      </c>
      <c r="X1067" s="14">
        <f t="shared" si="353"/>
        <v>377.65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209.755</v>
      </c>
      <c r="AC1067" s="15">
        <f t="shared" si="357"/>
        <v>587.4</v>
      </c>
      <c r="AD1067" s="48">
        <f>(ROUND(AC1067-AC1057,1)/AC1057)</f>
        <v>0.27751196172248804</v>
      </c>
      <c r="AE1067" s="113"/>
      <c r="AF1067" s="60"/>
      <c r="AH1067" s="60"/>
    </row>
    <row r="1068" spans="1:34">
      <c r="A1068" s="99" t="s">
        <v>849</v>
      </c>
      <c r="B1068" s="91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189.8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398.58000000000004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588.38000000000011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588.4</v>
      </c>
      <c r="AD1068" s="48">
        <f>(ROUND(AC1068-AC1057,1)/AC1057)</f>
        <v>0.2796868203566768</v>
      </c>
      <c r="AE1068" s="113"/>
      <c r="AF1068" s="60"/>
      <c r="AH1068" s="59"/>
    </row>
    <row r="1069" spans="1:34">
      <c r="A1069" s="99"/>
      <c r="B1069" s="91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189.8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398.58000000000004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588.38000000000011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588.4</v>
      </c>
      <c r="AD1069" s="48">
        <f>(ROUND(AC1069-AC1057,1)/AC1057)</f>
        <v>0.2796868203566768</v>
      </c>
      <c r="AE1069" s="113"/>
      <c r="AF1069" s="60"/>
      <c r="AH1069" s="59"/>
    </row>
    <row r="1070" spans="1:34">
      <c r="A1070" s="99"/>
      <c r="B1070" s="91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130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91</v>
      </c>
      <c r="S1070" s="14">
        <f>(N1070/100)*(I1070*$I$16)+(N1070/100)*(J1070*$J$16)</f>
        <v>256.36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40.950000000000003</v>
      </c>
      <c r="X1070" s="14">
        <f t="shared" si="353"/>
        <v>386.36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131.94999999999999</v>
      </c>
      <c r="AC1070" s="15">
        <f t="shared" si="357"/>
        <v>518.29999999999995</v>
      </c>
      <c r="AD1070" s="48">
        <f>(ROUND(AC1070-AC1057,1)/AC1057)</f>
        <v>0.1272292301000435</v>
      </c>
      <c r="AE1070" s="113"/>
      <c r="AF1070" s="60"/>
      <c r="AH1070" s="59"/>
    </row>
    <row r="1071" spans="1:34">
      <c r="A1071" s="99"/>
      <c r="B1071" s="91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130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91</v>
      </c>
      <c r="S1071" s="14">
        <f>(N1071/100)*(I1071*$I$17)+(N1071/100)*(J1071*$J$17)</f>
        <v>301.08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40.950000000000003</v>
      </c>
      <c r="X1071" s="14">
        <f t="shared" si="353"/>
        <v>431.08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131.94999999999999</v>
      </c>
      <c r="AC1071" s="15">
        <f t="shared" si="357"/>
        <v>563</v>
      </c>
      <c r="AD1071" s="48">
        <f>(ROUND(AC1071-AC1057,1)/AC1057)</f>
        <v>0.22444541104828186</v>
      </c>
      <c r="AE1071" s="113"/>
      <c r="AF1071" s="60"/>
      <c r="AH1071" s="59"/>
    </row>
    <row r="1072" spans="1:34">
      <c r="A1072" s="106" t="s">
        <v>0</v>
      </c>
      <c r="B1072" s="92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187.5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281.25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468.75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468.8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3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162.5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412.42500000000001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574.92499999999995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574.9</v>
      </c>
      <c r="AD1073" s="48">
        <f>(ROUND(AC1073-AC1072,1)/AC1072)</f>
        <v>0.22632252559726962</v>
      </c>
      <c r="AE1073" s="113"/>
      <c r="AF1073" s="60"/>
      <c r="AH1073" s="59"/>
    </row>
    <row r="1074" spans="1:34">
      <c r="A1074" s="99" t="s">
        <v>816</v>
      </c>
      <c r="B1074" s="93">
        <v>28</v>
      </c>
      <c r="C1074" s="21" t="s">
        <v>850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175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262.5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437.5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437.5</v>
      </c>
      <c r="AD1074" s="48">
        <f>(ROUND(AC1074-AC1072,1)/AC1072)</f>
        <v>-6.6766211604095557E-2</v>
      </c>
      <c r="AE1074" s="113"/>
      <c r="AF1074" s="60"/>
      <c r="AH1074" s="59"/>
    </row>
    <row r="1075" spans="1:34">
      <c r="A1075" s="99" t="s">
        <v>817</v>
      </c>
      <c r="B1075" s="93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175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262.5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437.5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437.5</v>
      </c>
      <c r="AD1075" s="48">
        <f>(ROUND(AC1075-AC1072,1)/AC1072)</f>
        <v>-6.6766211604095557E-2</v>
      </c>
      <c r="AE1075" s="113"/>
      <c r="AF1075" s="60"/>
      <c r="AH1075" s="59"/>
    </row>
    <row r="1076" spans="1:34">
      <c r="A1076" s="99" t="s">
        <v>818</v>
      </c>
      <c r="B1076" s="93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175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262.5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437.5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437.5</v>
      </c>
      <c r="AD1076" s="48">
        <f>(ROUND(AC1076-AC1072,1)/AC1072)</f>
        <v>-6.6766211604095557E-2</v>
      </c>
      <c r="AE1076" s="113"/>
      <c r="AF1076" s="60"/>
      <c r="AH1076" s="60"/>
    </row>
    <row r="1077" spans="1:34">
      <c r="A1077" s="99" t="s">
        <v>667</v>
      </c>
      <c r="B1077" s="93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175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262.5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437.5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437.5</v>
      </c>
      <c r="AD1077" s="48">
        <f>(ROUND(AC1077-AC1072,1)/AC1072)</f>
        <v>-6.6766211604095557E-2</v>
      </c>
      <c r="AE1077" s="113"/>
      <c r="AF1077" s="60"/>
      <c r="AH1077" s="59"/>
    </row>
    <row r="1078" spans="1:34">
      <c r="A1078" s="99" t="s">
        <v>606</v>
      </c>
      <c r="B1078" s="93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75.599999999999994</v>
      </c>
      <c r="O1078" s="14">
        <f>E1078*$E$9</f>
        <v>162.5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113.39999999999998</v>
      </c>
      <c r="T1078" s="14">
        <f>(O1078/100)*(K1078*$K$9)</f>
        <v>255.9375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188.99999999999997</v>
      </c>
      <c r="Y1078" s="14">
        <f t="shared" si="360"/>
        <v>418.4375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607.4</v>
      </c>
      <c r="AD1078" s="48">
        <f>(ROUND(AC1078-AC1072,1)/AC1072)</f>
        <v>0.29564846416382251</v>
      </c>
      <c r="AE1078" s="113"/>
      <c r="AF1078" s="60"/>
      <c r="AH1078" s="59"/>
    </row>
    <row r="1079" spans="1:34">
      <c r="A1079" s="99" t="s">
        <v>845</v>
      </c>
      <c r="B1079" s="93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75.599999999999994</v>
      </c>
      <c r="O1079" s="14">
        <f>E1079*$E$10</f>
        <v>0</v>
      </c>
      <c r="P1079" s="14">
        <f>F1079*$F$10</f>
        <v>162.5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113.39999999999998</v>
      </c>
      <c r="T1079" s="14">
        <f>(O1079/100)*(K1079*$J$10)</f>
        <v>0</v>
      </c>
      <c r="U1079" s="14">
        <f>(P1079/100)*(K1079*$K$10)+(P1079/100)*(L1079*$L$10)</f>
        <v>255.9375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188.99999999999997</v>
      </c>
      <c r="Y1079" s="14">
        <f t="shared" si="360"/>
        <v>0</v>
      </c>
      <c r="Z1079" s="14">
        <f t="shared" si="361"/>
        <v>418.4375</v>
      </c>
      <c r="AA1079" s="14">
        <f t="shared" si="362"/>
        <v>0</v>
      </c>
      <c r="AB1079" s="14">
        <f t="shared" si="364"/>
        <v>0</v>
      </c>
      <c r="AC1079" s="15">
        <f t="shared" si="363"/>
        <v>607.4</v>
      </c>
      <c r="AD1079" s="48">
        <f>(ROUND(AC1079-AC1072,1)/AC1072)</f>
        <v>0.29564846416382251</v>
      </c>
      <c r="AE1079" s="113"/>
      <c r="AF1079" s="60"/>
      <c r="AH1079" s="59"/>
    </row>
    <row r="1080" spans="1:34">
      <c r="A1080" s="99" t="s">
        <v>846</v>
      </c>
      <c r="B1080" s="93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75.599999999999994</v>
      </c>
      <c r="O1080" s="14">
        <f>E1080*$E$11</f>
        <v>0</v>
      </c>
      <c r="P1080" s="14">
        <f>F1080*$F$11</f>
        <v>0</v>
      </c>
      <c r="Q1080" s="14">
        <f>G1080*$G$11</f>
        <v>162.5</v>
      </c>
      <c r="R1080" s="14">
        <f>H1080*$H$11</f>
        <v>0</v>
      </c>
      <c r="S1080" s="14">
        <f>(N1080/100)*(I1080*$I$11)+(N1080/100)*(J1080*$J$11)</f>
        <v>113.39999999999998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255.9375</v>
      </c>
      <c r="W1080" s="14">
        <f>(R1080/100)*(K1080*$K$11)+(R1080/100)*(L1080*$L$11)</f>
        <v>0</v>
      </c>
      <c r="X1080" s="14">
        <f t="shared" si="359"/>
        <v>188.99999999999997</v>
      </c>
      <c r="Y1080" s="14">
        <f t="shared" si="360"/>
        <v>0</v>
      </c>
      <c r="Z1080" s="14">
        <f t="shared" si="361"/>
        <v>0</v>
      </c>
      <c r="AA1080" s="14">
        <f t="shared" si="362"/>
        <v>418.4375</v>
      </c>
      <c r="AB1080" s="14">
        <f t="shared" si="364"/>
        <v>0</v>
      </c>
      <c r="AC1080" s="15">
        <f t="shared" si="363"/>
        <v>607.4</v>
      </c>
      <c r="AD1080" s="48">
        <f>(ROUND(AC1080-AC1072,1)/AC1072)</f>
        <v>0.29564846416382251</v>
      </c>
      <c r="AE1080" s="113"/>
      <c r="AF1080" s="60"/>
      <c r="AH1080" s="60"/>
    </row>
    <row r="1081" spans="1:34">
      <c r="A1081" s="99" t="s">
        <v>847</v>
      </c>
      <c r="B1081" s="93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75.599999999999994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162.5</v>
      </c>
      <c r="S1081" s="14">
        <f>(N1081/100)*(I1081*$I$12)+(N1081/100)*(J1081*$J$12)</f>
        <v>113.39999999999998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255.9375</v>
      </c>
      <c r="X1081" s="14">
        <f t="shared" si="359"/>
        <v>188.99999999999997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418.4375</v>
      </c>
      <c r="AC1081" s="15">
        <f t="shared" si="363"/>
        <v>607.4</v>
      </c>
      <c r="AD1081" s="48">
        <f>(ROUND(AC1081-AC1072,1)/AC1072)</f>
        <v>0.29564846416382251</v>
      </c>
      <c r="AE1081" s="113"/>
      <c r="AF1081" s="60"/>
      <c r="AH1081" s="59"/>
    </row>
    <row r="1082" spans="1:34">
      <c r="A1082" s="99" t="s">
        <v>848</v>
      </c>
      <c r="B1082" s="93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162.5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438.75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601.25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601.29999999999995</v>
      </c>
      <c r="AD1082" s="48">
        <f>(ROUND(AC1082-AC1072,1)/AC1072)</f>
        <v>0.28263651877133106</v>
      </c>
      <c r="AE1082" s="113"/>
      <c r="AF1082" s="60"/>
      <c r="AH1082" s="59"/>
    </row>
    <row r="1083" spans="1:34">
      <c r="A1083" s="99" t="s">
        <v>849</v>
      </c>
      <c r="B1083" s="93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162.5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438.75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601.25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601.29999999999995</v>
      </c>
      <c r="AD1083" s="48">
        <f>(ROUND(AC1083-AC1072,1)/AC1072)</f>
        <v>0.28263651877133106</v>
      </c>
      <c r="AE1083" s="113"/>
      <c r="AF1083" s="60"/>
      <c r="AH1083" s="59"/>
    </row>
    <row r="1084" spans="1:34">
      <c r="A1084" s="99"/>
      <c r="B1084" s="93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162.5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438.75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601.25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601.29999999999995</v>
      </c>
      <c r="AD1084" s="48">
        <f>(ROUND(AC1084-AC1072,1)/AC1072)</f>
        <v>0.28263651877133106</v>
      </c>
      <c r="AE1084" s="113"/>
      <c r="AF1084" s="60"/>
      <c r="AH1084" s="59"/>
    </row>
    <row r="1085" spans="1:34">
      <c r="A1085" s="99"/>
      <c r="B1085" s="93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162.5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387.72499999999997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550.22499999999991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550.20000000000005</v>
      </c>
      <c r="AD1085" s="48">
        <f>(ROUND(AC1085-AC1072,1)/AC1072)</f>
        <v>0.17363481228668942</v>
      </c>
      <c r="AE1085" s="113"/>
      <c r="AF1085" s="60"/>
      <c r="AH1085" s="59"/>
    </row>
    <row r="1086" spans="1:34">
      <c r="A1086" s="99"/>
      <c r="B1086" s="93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162.5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387.72499999999997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550.22499999999991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550.20000000000005</v>
      </c>
      <c r="AD1086" s="48">
        <f>(ROUND(AC1086-AC1072,1)/AC1072)</f>
        <v>0.17363481228668942</v>
      </c>
      <c r="AE1086" s="113"/>
      <c r="AF1086" s="60"/>
      <c r="AH1086" s="59"/>
    </row>
    <row r="1087" spans="1:34">
      <c r="A1087" s="106" t="s">
        <v>0</v>
      </c>
      <c r="B1087" s="90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180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270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450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450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1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156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373.46400000000006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529.46400000000006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529.5</v>
      </c>
      <c r="AD1088" s="48">
        <f>(ROUND(AC1088-AC1087,1)/AC1087)</f>
        <v>0.17666666666666667</v>
      </c>
      <c r="AE1088" s="113"/>
      <c r="AF1088" s="60"/>
      <c r="AH1088" s="60"/>
    </row>
    <row r="1089" spans="1:34">
      <c r="A1089" s="99" t="s">
        <v>816</v>
      </c>
      <c r="B1089" s="91">
        <v>25</v>
      </c>
      <c r="C1089" s="21" t="s">
        <v>850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168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252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420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420</v>
      </c>
      <c r="AD1089" s="48">
        <f>(ROUND(AC1089-AC1087,1)/AC1087)</f>
        <v>-6.6666666666666666E-2</v>
      </c>
      <c r="AE1089" s="113"/>
      <c r="AF1089" s="60"/>
      <c r="AH1089" s="59"/>
    </row>
    <row r="1090" spans="1:34">
      <c r="A1090" s="99" t="s">
        <v>817</v>
      </c>
      <c r="B1090" s="91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168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252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420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420</v>
      </c>
      <c r="AD1090" s="48">
        <f>(ROUND(AC1090-AC1087,1)/AC1087)</f>
        <v>-6.6666666666666666E-2</v>
      </c>
      <c r="AE1090" s="113"/>
      <c r="AF1090" s="60"/>
      <c r="AH1090" s="59"/>
    </row>
    <row r="1091" spans="1:34">
      <c r="A1091" s="99" t="s">
        <v>818</v>
      </c>
      <c r="B1091" s="91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168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252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420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420</v>
      </c>
      <c r="AD1091" s="48">
        <f>(ROUND(AC1091-AC1087,1)/AC1087)</f>
        <v>-6.6666666666666666E-2</v>
      </c>
      <c r="AE1091" s="113"/>
      <c r="AF1091" s="60"/>
      <c r="AH1091" s="59"/>
    </row>
    <row r="1092" spans="1:34" s="8" customFormat="1">
      <c r="A1092" s="99" t="s">
        <v>667</v>
      </c>
      <c r="B1092" s="91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168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252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420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420</v>
      </c>
      <c r="AD1092" s="48">
        <f>(ROUND(AC1092-AC1087,1)/AC1087)</f>
        <v>-6.6666666666666666E-2</v>
      </c>
      <c r="AE1092" s="113"/>
      <c r="AF1092" s="60"/>
      <c r="AG1092"/>
      <c r="AH1092" s="61"/>
    </row>
    <row r="1093" spans="1:34">
      <c r="A1093" s="99" t="s">
        <v>606</v>
      </c>
      <c r="B1093" s="91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72</v>
      </c>
      <c r="O1093" s="14">
        <f>E1093*$E$9</f>
        <v>156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108</v>
      </c>
      <c r="T1093" s="14">
        <f>(O1093/100)*(K1093*$K$9)</f>
        <v>245.70000000000002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180</v>
      </c>
      <c r="Y1093" s="14">
        <f t="shared" si="366"/>
        <v>401.70000000000005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581.70000000000005</v>
      </c>
      <c r="AD1093" s="48">
        <f>(ROUND(AC1093-AC1087,1)/AC1087)</f>
        <v>0.29266666666666663</v>
      </c>
      <c r="AE1093" s="113"/>
      <c r="AF1093" s="60"/>
      <c r="AH1093" s="60"/>
    </row>
    <row r="1094" spans="1:34">
      <c r="A1094" s="99" t="s">
        <v>845</v>
      </c>
      <c r="B1094" s="91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72</v>
      </c>
      <c r="O1094" s="14">
        <f>E1094*$E$10</f>
        <v>0</v>
      </c>
      <c r="P1094" s="14">
        <f>F1094*$F$10</f>
        <v>156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108</v>
      </c>
      <c r="T1094" s="14">
        <f>(O1094/100)*(K1094*$J$10)</f>
        <v>0</v>
      </c>
      <c r="U1094" s="14">
        <f>(P1094/100)*(K1094*$K$10)+(P1094/100)*(L1094*$L$10)</f>
        <v>245.70000000000002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180</v>
      </c>
      <c r="Y1094" s="14">
        <f t="shared" si="366"/>
        <v>0</v>
      </c>
      <c r="Z1094" s="14">
        <f t="shared" si="367"/>
        <v>401.70000000000005</v>
      </c>
      <c r="AA1094" s="14">
        <f t="shared" si="368"/>
        <v>0</v>
      </c>
      <c r="AB1094" s="14">
        <f t="shared" si="370"/>
        <v>0</v>
      </c>
      <c r="AC1094" s="15">
        <f t="shared" si="369"/>
        <v>581.70000000000005</v>
      </c>
      <c r="AD1094" s="48">
        <f>(ROUND(AC1094-AC1087,1)/AC1087)</f>
        <v>0.29266666666666663</v>
      </c>
      <c r="AE1094" s="113"/>
      <c r="AF1094" s="60"/>
      <c r="AH1094" s="60"/>
    </row>
    <row r="1095" spans="1:34">
      <c r="A1095" s="99" t="s">
        <v>846</v>
      </c>
      <c r="B1095" s="91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72</v>
      </c>
      <c r="O1095" s="14">
        <f>E1095*$E$11</f>
        <v>0</v>
      </c>
      <c r="P1095" s="14">
        <f>F1095*$F$11</f>
        <v>0</v>
      </c>
      <c r="Q1095" s="14">
        <f>G1095*$G$11</f>
        <v>156</v>
      </c>
      <c r="R1095" s="14">
        <f>H1095*$H$11</f>
        <v>0</v>
      </c>
      <c r="S1095" s="14">
        <f>(N1095/100)*(I1095*$I$11)+(N1095/100)*(J1095*$J$11)</f>
        <v>108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245.70000000000002</v>
      </c>
      <c r="W1095" s="14">
        <f>(R1095/100)*(K1095*$K$11)+(R1095/100)*(L1095*$L$11)</f>
        <v>0</v>
      </c>
      <c r="X1095" s="14">
        <f t="shared" si="365"/>
        <v>180</v>
      </c>
      <c r="Y1095" s="14">
        <f t="shared" si="366"/>
        <v>0</v>
      </c>
      <c r="Z1095" s="14">
        <f t="shared" si="367"/>
        <v>0</v>
      </c>
      <c r="AA1095" s="14">
        <f t="shared" si="368"/>
        <v>401.70000000000005</v>
      </c>
      <c r="AB1095" s="14">
        <f t="shared" si="370"/>
        <v>0</v>
      </c>
      <c r="AC1095" s="15">
        <f t="shared" si="369"/>
        <v>581.70000000000005</v>
      </c>
      <c r="AD1095" s="48">
        <f>(ROUND(AC1095-AC1087,1)/AC1087)</f>
        <v>0.29266666666666663</v>
      </c>
      <c r="AE1095" s="113"/>
      <c r="AF1095" s="60"/>
      <c r="AH1095" s="60"/>
    </row>
    <row r="1096" spans="1:34">
      <c r="A1096" s="99" t="s">
        <v>847</v>
      </c>
      <c r="B1096" s="91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72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156</v>
      </c>
      <c r="S1096" s="14">
        <f>(N1096/100)*(I1096*$I$12)+(N1096/100)*(J1096*$J$12)</f>
        <v>108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245.70000000000002</v>
      </c>
      <c r="X1096" s="14">
        <f t="shared" si="365"/>
        <v>180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401.70000000000005</v>
      </c>
      <c r="AC1096" s="15">
        <f t="shared" si="369"/>
        <v>581.70000000000005</v>
      </c>
      <c r="AD1096" s="48">
        <f>(ROUND(AC1096-AC1087,1)/AC1087)</f>
        <v>0.29266666666666663</v>
      </c>
      <c r="AE1096" s="113"/>
      <c r="AF1096" s="60"/>
      <c r="AH1096" s="60"/>
    </row>
    <row r="1097" spans="1:34">
      <c r="A1097" s="99" t="s">
        <v>848</v>
      </c>
      <c r="B1097" s="91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156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421.20000000000005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577.20000000000005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577.20000000000005</v>
      </c>
      <c r="AD1097" s="48">
        <f>(ROUND(AC1097-AC1087,1)/AC1087)</f>
        <v>0.28266666666666668</v>
      </c>
      <c r="AE1097" s="113"/>
      <c r="AF1097" s="60"/>
      <c r="AH1097" s="60"/>
    </row>
    <row r="1098" spans="1:34">
      <c r="A1098" s="99" t="s">
        <v>849</v>
      </c>
      <c r="B1098" s="91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156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421.20000000000005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577.20000000000005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577.20000000000005</v>
      </c>
      <c r="AD1098" s="48">
        <f>(ROUND(AC1098-AC1087,1)/AC1087)</f>
        <v>0.28266666666666668</v>
      </c>
      <c r="AE1098" s="113"/>
      <c r="AF1098" s="60"/>
      <c r="AH1098" s="60"/>
    </row>
    <row r="1099" spans="1:34">
      <c r="A1099" s="99"/>
      <c r="B1099" s="91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156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421.20000000000005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577.20000000000005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577.20000000000005</v>
      </c>
      <c r="AD1099" s="48">
        <f>(ROUND(AC1099-AC1087,1)/AC1087)</f>
        <v>0.28266666666666668</v>
      </c>
      <c r="AE1099" s="113"/>
      <c r="AF1099" s="60"/>
      <c r="AH1099" s="60"/>
    </row>
    <row r="1100" spans="1:34">
      <c r="A1100" s="99"/>
      <c r="B1100" s="91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156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394.83600000000001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550.83600000000001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550.79999999999995</v>
      </c>
      <c r="AD1100" s="48">
        <f>(ROUND(AC1100-AC1087,1)/AC1087)</f>
        <v>0.224</v>
      </c>
      <c r="AE1100" s="113"/>
      <c r="AF1100" s="60"/>
      <c r="AH1100" s="60"/>
    </row>
    <row r="1101" spans="1:34">
      <c r="A1101" s="99"/>
      <c r="B1101" s="91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156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353.18399999999997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509.18399999999997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509.2</v>
      </c>
      <c r="AD1101" s="48">
        <f>(ROUND(AC1101-AC1087,1)/AC1087)</f>
        <v>0.13155555555555556</v>
      </c>
      <c r="AE1101" s="113"/>
      <c r="AF1101" s="60"/>
      <c r="AH1101" s="60"/>
    </row>
    <row r="1102" spans="1:34">
      <c r="A1102" s="106" t="s">
        <v>0</v>
      </c>
      <c r="B1102" s="92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187.5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267.1875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454.6875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454.7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3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162.5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374.4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536.9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536.9</v>
      </c>
      <c r="AD1103" s="48">
        <f>(ROUND(AC1103-AC1102,1)/AC1102)</f>
        <v>0.1807785352979987</v>
      </c>
      <c r="AE1103" s="113"/>
      <c r="AF1103" s="60"/>
      <c r="AH1103" s="60"/>
    </row>
    <row r="1104" spans="1:34">
      <c r="A1104" s="99" t="s">
        <v>816</v>
      </c>
      <c r="B1104" s="93">
        <v>18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175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249.375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424.375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424.4</v>
      </c>
      <c r="AD1104" s="48">
        <f>(ROUND(AC1104-AC1102,1)/AC1102)</f>
        <v>-6.6637343303276891E-2</v>
      </c>
      <c r="AE1104" s="113"/>
      <c r="AF1104" s="60"/>
      <c r="AH1104" s="60"/>
    </row>
    <row r="1105" spans="1:34">
      <c r="A1105" s="99" t="s">
        <v>817</v>
      </c>
      <c r="B1105" s="93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175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249.375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424.375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424.4</v>
      </c>
      <c r="AD1105" s="48">
        <f>(ROUND(AC1105-AC1102,1)/AC1102)</f>
        <v>-6.6637343303276891E-2</v>
      </c>
      <c r="AE1105" s="113"/>
      <c r="AF1105" s="60"/>
      <c r="AH1105" s="60"/>
    </row>
    <row r="1106" spans="1:34">
      <c r="A1106" s="99" t="s">
        <v>818</v>
      </c>
      <c r="B1106" s="93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175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249.375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424.375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424.4</v>
      </c>
      <c r="AD1106" s="48">
        <f>(ROUND(AC1106-AC1102,1)/AC1102)</f>
        <v>-6.6637343303276891E-2</v>
      </c>
      <c r="AE1106" s="113"/>
      <c r="AF1106" s="60"/>
      <c r="AH1106" s="60"/>
    </row>
    <row r="1107" spans="1:34">
      <c r="A1107" s="99" t="s">
        <v>667</v>
      </c>
      <c r="B1107" s="93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175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249.375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424.375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424.4</v>
      </c>
      <c r="AD1107" s="48">
        <f>(ROUND(AC1107-AC1102,1)/AC1102)</f>
        <v>-6.6637343303276891E-2</v>
      </c>
      <c r="AE1107" s="113"/>
      <c r="AF1107" s="60"/>
      <c r="AH1107" s="62"/>
    </row>
    <row r="1108" spans="1:34">
      <c r="A1108" s="99" t="s">
        <v>606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75.599999999999994</v>
      </c>
      <c r="O1108" s="14">
        <f>E1108*$E$9</f>
        <v>162.5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107.72999999999998</v>
      </c>
      <c r="T1108" s="14">
        <f>(O1108/100)*(K1108*$K$9)</f>
        <v>243.75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183.32999999999998</v>
      </c>
      <c r="Y1108" s="14">
        <f t="shared" si="372"/>
        <v>406.25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589.6</v>
      </c>
      <c r="AD1108" s="48">
        <f>(ROUND(AC1108-AC1102,1)/AC1102)</f>
        <v>0.29667912909610733</v>
      </c>
      <c r="AE1108" s="113"/>
      <c r="AF1108" s="60"/>
      <c r="AH1108" s="60"/>
    </row>
    <row r="1109" spans="1:34">
      <c r="A1109" s="99" t="s">
        <v>845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75.599999999999994</v>
      </c>
      <c r="O1109" s="14">
        <f>E1109*$E$10</f>
        <v>0</v>
      </c>
      <c r="P1109" s="14">
        <f>F1109*$F$10</f>
        <v>162.5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107.72999999999998</v>
      </c>
      <c r="T1109" s="14">
        <f>(O1109/100)*(K1109*$J$10)</f>
        <v>0</v>
      </c>
      <c r="U1109" s="14">
        <f>(P1109/100)*(K1109*$K$10)+(P1109/100)*(L1109*$L$10)</f>
        <v>243.75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183.32999999999998</v>
      </c>
      <c r="Y1109" s="14">
        <f t="shared" si="372"/>
        <v>0</v>
      </c>
      <c r="Z1109" s="14">
        <f t="shared" si="373"/>
        <v>406.25</v>
      </c>
      <c r="AA1109" s="14">
        <f t="shared" si="374"/>
        <v>0</v>
      </c>
      <c r="AB1109" s="14">
        <f t="shared" si="376"/>
        <v>0</v>
      </c>
      <c r="AC1109" s="15">
        <f t="shared" si="375"/>
        <v>589.6</v>
      </c>
      <c r="AD1109" s="48">
        <f>(ROUND(AC1109-AC1102,1)/AC1102)</f>
        <v>0.29667912909610733</v>
      </c>
      <c r="AE1109" s="113"/>
      <c r="AF1109" s="60"/>
      <c r="AH1109" s="60"/>
    </row>
    <row r="1110" spans="1:34">
      <c r="A1110" s="99" t="s">
        <v>846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75.599999999999994</v>
      </c>
      <c r="O1110" s="14">
        <f>E1110*$E$11</f>
        <v>0</v>
      </c>
      <c r="P1110" s="14">
        <f>F1110*$F$11</f>
        <v>0</v>
      </c>
      <c r="Q1110" s="14">
        <f>G1110*$G$11</f>
        <v>162.5</v>
      </c>
      <c r="R1110" s="14">
        <f>H1110*$H$11</f>
        <v>0</v>
      </c>
      <c r="S1110" s="14">
        <f>(N1110/100)*(I1110*$I$11)+(N1110/100)*(J1110*$J$11)</f>
        <v>107.72999999999998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243.75</v>
      </c>
      <c r="W1110" s="14">
        <f>(R1110/100)*(K1110*$K$11)+(R1110/100)*(L1110*$L$11)</f>
        <v>0</v>
      </c>
      <c r="X1110" s="14">
        <f t="shared" si="371"/>
        <v>183.32999999999998</v>
      </c>
      <c r="Y1110" s="14">
        <f t="shared" si="372"/>
        <v>0</v>
      </c>
      <c r="Z1110" s="14">
        <f t="shared" si="373"/>
        <v>0</v>
      </c>
      <c r="AA1110" s="14">
        <f t="shared" si="374"/>
        <v>406.25</v>
      </c>
      <c r="AB1110" s="14">
        <f t="shared" si="376"/>
        <v>0</v>
      </c>
      <c r="AC1110" s="15">
        <f t="shared" si="375"/>
        <v>589.6</v>
      </c>
      <c r="AD1110" s="48">
        <f>(ROUND(AC1110-AC1102,1)/AC1102)</f>
        <v>0.29667912909610733</v>
      </c>
      <c r="AE1110" s="113"/>
      <c r="AF1110" s="60"/>
      <c r="AH1110" s="60"/>
    </row>
    <row r="1111" spans="1:34">
      <c r="A1111" s="99" t="s">
        <v>847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75.599999999999994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162.5</v>
      </c>
      <c r="S1111" s="14">
        <f>(N1111/100)*(I1111*$I$12)+(N1111/100)*(J1111*$J$12)</f>
        <v>107.72999999999998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243.75</v>
      </c>
      <c r="X1111" s="14">
        <f t="shared" si="371"/>
        <v>183.32999999999998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406.25</v>
      </c>
      <c r="AC1111" s="15">
        <f t="shared" si="375"/>
        <v>589.6</v>
      </c>
      <c r="AD1111" s="48">
        <f>(ROUND(AC1111-AC1102,1)/AC1102)</f>
        <v>0.29667912909610733</v>
      </c>
      <c r="AE1111" s="113"/>
      <c r="AF1111" s="60"/>
      <c r="AH1111" s="60"/>
    </row>
    <row r="1112" spans="1:34">
      <c r="A1112" s="99" t="s">
        <v>848</v>
      </c>
      <c r="B1112" s="93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162.5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421.6875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584.1875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584.20000000000005</v>
      </c>
      <c r="AD1112" s="48">
        <f>(ROUND(AC1112-AC1102,1)/AC1102)</f>
        <v>0.28480316692324609</v>
      </c>
      <c r="AE1112" s="113"/>
      <c r="AF1112" s="60"/>
      <c r="AH1112" s="60"/>
    </row>
    <row r="1113" spans="1:34">
      <c r="A1113" s="99" t="s">
        <v>849</v>
      </c>
      <c r="B1113" s="93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162.5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421.6875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584.1875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584.20000000000005</v>
      </c>
      <c r="AD1113" s="48">
        <f>(ROUND(AC1113-AC1102,1)/AC1102)</f>
        <v>0.28480316692324609</v>
      </c>
      <c r="AE1113" s="113"/>
      <c r="AF1113" s="60"/>
      <c r="AH1113" s="60"/>
    </row>
    <row r="1114" spans="1:34">
      <c r="A1114" s="99"/>
      <c r="B1114" s="93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162.5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421.6875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584.1875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584.20000000000005</v>
      </c>
      <c r="AD1114" s="48">
        <f>(ROUND(AC1114-AC1102,1)/AC1102)</f>
        <v>0.28480316692324609</v>
      </c>
      <c r="AE1114" s="113"/>
      <c r="AF1114" s="60"/>
      <c r="AH1114" s="60"/>
    </row>
    <row r="1115" spans="1:34">
      <c r="A1115" s="99"/>
      <c r="B1115" s="93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162.5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395.03749999999997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557.53749999999991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557.5</v>
      </c>
      <c r="AD1115" s="48">
        <f>(ROUND(AC1115-AC1102,1)/AC1102)</f>
        <v>0.22608313173521002</v>
      </c>
      <c r="AE1115" s="113"/>
      <c r="AF1115" s="60"/>
      <c r="AH1115" s="60"/>
    </row>
    <row r="1116" spans="1:34">
      <c r="A1116" s="99"/>
      <c r="B1116" s="93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162.5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349.86249999999995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512.36249999999995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512.4</v>
      </c>
      <c r="AD1116" s="48">
        <f>(ROUND(AC1116-AC1102,1)/AC1102)</f>
        <v>0.12689685506927645</v>
      </c>
      <c r="AE1116" s="113"/>
      <c r="AF1116" s="60"/>
      <c r="AH1116" s="60"/>
    </row>
    <row r="1117" spans="1:34">
      <c r="A1117" s="106" t="s">
        <v>0</v>
      </c>
      <c r="B1117" s="90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192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288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480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480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1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166.4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374.40000000000003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540.80000000000007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540.79999999999995</v>
      </c>
      <c r="AD1118" s="48">
        <f>(ROUND(AC1118-AC1117,1)/AC1117)</f>
        <v>0.12666666666666665</v>
      </c>
      <c r="AE1118" s="113"/>
      <c r="AF1118" s="60"/>
      <c r="AH1118" s="60"/>
    </row>
    <row r="1119" spans="1:34">
      <c r="A1119" s="99" t="s">
        <v>816</v>
      </c>
      <c r="B1119" s="91">
        <v>12</v>
      </c>
      <c r="C1119" s="21" t="s">
        <v>850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179.2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268.79999999999995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447.99999999999994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448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817</v>
      </c>
      <c r="B1120" s="91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179.2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268.79999999999995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447.99999999999994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448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818</v>
      </c>
      <c r="B1121" s="91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179.2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268.79999999999995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447.99999999999994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448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667</v>
      </c>
      <c r="B1122" s="91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179.2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268.79999999999995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447.99999999999994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448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606</v>
      </c>
      <c r="B1123" s="91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234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379.08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613.07999999999993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613.1</v>
      </c>
      <c r="AD1123" s="48">
        <f>(ROUND(AC1123-AC1117,1)/AC1117)</f>
        <v>0.27729166666666666</v>
      </c>
      <c r="AE1123" s="113"/>
      <c r="AF1123" s="60"/>
      <c r="AH1123" s="60"/>
    </row>
    <row r="1124" spans="1:34">
      <c r="A1124" s="99" t="s">
        <v>845</v>
      </c>
      <c r="B1124" s="91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234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379.08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613.07999999999993</v>
      </c>
      <c r="AA1124" s="14">
        <f t="shared" si="380"/>
        <v>0</v>
      </c>
      <c r="AB1124" s="14">
        <f t="shared" si="382"/>
        <v>0</v>
      </c>
      <c r="AC1124" s="15">
        <f t="shared" si="381"/>
        <v>613.1</v>
      </c>
      <c r="AD1124" s="48">
        <f>(ROUND(AC1124-AC1117,1)/AC1117)</f>
        <v>0.27729166666666666</v>
      </c>
      <c r="AE1124" s="113"/>
      <c r="AF1124" s="60"/>
      <c r="AH1124" s="60"/>
    </row>
    <row r="1125" spans="1:34">
      <c r="A1125" s="99" t="s">
        <v>846</v>
      </c>
      <c r="B1125" s="91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234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379.08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613.07999999999993</v>
      </c>
      <c r="AB1125" s="14">
        <f t="shared" si="382"/>
        <v>0</v>
      </c>
      <c r="AC1125" s="15">
        <f t="shared" si="381"/>
        <v>613.1</v>
      </c>
      <c r="AD1125" s="48">
        <f>(ROUND(AC1125-AC1117,1)/AC1117)</f>
        <v>0.27729166666666666</v>
      </c>
      <c r="AE1125" s="113"/>
      <c r="AF1125" s="60"/>
      <c r="AH1125" s="60"/>
    </row>
    <row r="1126" spans="1:34">
      <c r="A1126" s="99" t="s">
        <v>847</v>
      </c>
      <c r="B1126" s="91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234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379.08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613.07999999999993</v>
      </c>
      <c r="AC1126" s="15">
        <f t="shared" si="381"/>
        <v>613.1</v>
      </c>
      <c r="AD1126" s="48">
        <f>(ROUND(AC1126-AC1117,1)/AC1117)</f>
        <v>0.27729166666666666</v>
      </c>
      <c r="AE1126" s="113"/>
      <c r="AF1126" s="60"/>
      <c r="AH1126" s="60"/>
    </row>
    <row r="1127" spans="1:34">
      <c r="A1127" s="99" t="s">
        <v>848</v>
      </c>
      <c r="B1127" s="91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166.4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449.28000000000003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615.68000000000006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615.70000000000005</v>
      </c>
      <c r="AD1127" s="48">
        <f>(ROUND(AC1127-AC1117,1)/AC1117)</f>
        <v>0.28270833333333328</v>
      </c>
      <c r="AE1127" s="113"/>
      <c r="AF1127" s="60"/>
      <c r="AH1127" s="60"/>
    </row>
    <row r="1128" spans="1:34">
      <c r="A1128" s="99" t="s">
        <v>849</v>
      </c>
      <c r="B1128" s="91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219.70000000000002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395.46000000000004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615.16000000000008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615.20000000000005</v>
      </c>
      <c r="AD1128" s="48">
        <f>(ROUND(AC1128-AC1117,1)/AC1117)</f>
        <v>0.28166666666666662</v>
      </c>
      <c r="AE1128" s="113"/>
      <c r="AF1128" s="60"/>
      <c r="AH1128" s="60"/>
    </row>
    <row r="1129" spans="1:34">
      <c r="A1129" s="99"/>
      <c r="B1129" s="91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219.70000000000002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395.46000000000004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615.16000000000008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615.20000000000005</v>
      </c>
      <c r="AD1129" s="48">
        <f>(ROUND(AC1129-AC1117,1)/AC1117)</f>
        <v>0.28166666666666662</v>
      </c>
      <c r="AE1129" s="113"/>
      <c r="AF1129" s="60"/>
      <c r="AH1129" s="60"/>
    </row>
    <row r="1130" spans="1:34">
      <c r="A1130" s="99"/>
      <c r="B1130" s="91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166.4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374.40000000000003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540.80000000000007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540.79999999999995</v>
      </c>
      <c r="AD1130" s="48">
        <f>(ROUND(AC1130-AC1117,1)/AC1117)</f>
        <v>0.12666666666666665</v>
      </c>
      <c r="AE1130" s="113"/>
      <c r="AF1130" s="60"/>
      <c r="AH1130" s="60"/>
    </row>
    <row r="1131" spans="1:34">
      <c r="A1131" s="99"/>
      <c r="B1131" s="91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166.4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374.40000000000003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540.80000000000007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540.79999999999995</v>
      </c>
      <c r="AD1131" s="48">
        <f>(ROUND(AC1131-AC1117,1)/AC1117)</f>
        <v>0.12666666666666665</v>
      </c>
      <c r="AE1131" s="113"/>
      <c r="AF1131" s="60"/>
      <c r="AH1131" s="62"/>
    </row>
    <row r="1132" spans="1:34">
      <c r="A1132" s="106" t="s">
        <v>0</v>
      </c>
      <c r="B1132" s="92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480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480</v>
      </c>
      <c r="AD1132" s="58" t="s">
        <v>811</v>
      </c>
      <c r="AE1132" s="113" t="s">
        <v>814</v>
      </c>
      <c r="AF1132" s="60"/>
      <c r="AH1132" s="62"/>
    </row>
    <row r="1133" spans="1:34">
      <c r="A1133" s="99" t="s">
        <v>815</v>
      </c>
      <c r="B1133" s="93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540.80000000000007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3"/>
      <c r="AF1133" s="60"/>
      <c r="AH1133" s="62"/>
    </row>
    <row r="1134" spans="1:34">
      <c r="A1134" s="99" t="s">
        <v>816</v>
      </c>
      <c r="B1134" s="93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447.99999999999994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448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817</v>
      </c>
      <c r="B1135" s="93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447.99999999999994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448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818</v>
      </c>
      <c r="B1136" s="93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447.99999999999994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448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667</v>
      </c>
      <c r="B1137" s="93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447.99999999999994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448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606</v>
      </c>
      <c r="B1138" s="93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613.07999999999993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613.1</v>
      </c>
      <c r="AD1138" s="48">
        <f>(ROUND(AC1138-AC1132,1)/AC1132)</f>
        <v>0.27729166666666666</v>
      </c>
      <c r="AE1138" s="113"/>
      <c r="AF1138" s="60"/>
      <c r="AH1138" s="62"/>
    </row>
    <row r="1139" spans="1:34">
      <c r="A1139" s="99" t="s">
        <v>845</v>
      </c>
      <c r="B1139" s="93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613.07999999999993</v>
      </c>
      <c r="AA1139" s="14">
        <f t="shared" si="386"/>
        <v>0</v>
      </c>
      <c r="AB1139" s="14">
        <f t="shared" si="388"/>
        <v>0</v>
      </c>
      <c r="AC1139" s="15">
        <f t="shared" si="387"/>
        <v>613.1</v>
      </c>
      <c r="AD1139" s="48">
        <f>(ROUND(AC1139-AC1132,1)/AC1132)</f>
        <v>0.27729166666666666</v>
      </c>
      <c r="AE1139" s="113"/>
      <c r="AF1139" s="60"/>
      <c r="AH1139" s="62"/>
    </row>
    <row r="1140" spans="1:34">
      <c r="A1140" s="99" t="s">
        <v>846</v>
      </c>
      <c r="B1140" s="93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613.07999999999993</v>
      </c>
      <c r="AB1140" s="14">
        <f t="shared" si="388"/>
        <v>0</v>
      </c>
      <c r="AC1140" s="15">
        <f t="shared" si="387"/>
        <v>613.1</v>
      </c>
      <c r="AD1140" s="48">
        <f>(ROUND(AC1140-AC1132,1)/AC1132)</f>
        <v>0.27729166666666666</v>
      </c>
      <c r="AE1140" s="113"/>
      <c r="AF1140" s="60"/>
      <c r="AH1140" s="62"/>
    </row>
    <row r="1141" spans="1:34">
      <c r="A1141" s="99" t="s">
        <v>847</v>
      </c>
      <c r="B1141" s="93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613.07999999999993</v>
      </c>
      <c r="AC1141" s="15">
        <f t="shared" si="387"/>
        <v>613.1</v>
      </c>
      <c r="AD1141" s="48">
        <f>(ROUND(AC1141-AC1132,1)/AC1132)</f>
        <v>0.27729166666666666</v>
      </c>
      <c r="AE1141" s="113"/>
      <c r="AF1141" s="60"/>
      <c r="AH1141" s="62"/>
    </row>
    <row r="1142" spans="1:34">
      <c r="A1142" s="99" t="s">
        <v>848</v>
      </c>
      <c r="B1142" s="93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615.68000000000006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615.70000000000005</v>
      </c>
      <c r="AD1142" s="48">
        <f>(ROUND(AC1142-AC1132,1)/AC1132)</f>
        <v>0.28270833333333328</v>
      </c>
      <c r="AE1142" s="113"/>
      <c r="AF1142" s="60"/>
      <c r="AH1142" s="62"/>
    </row>
    <row r="1143" spans="1:34">
      <c r="A1143" s="99" t="s">
        <v>849</v>
      </c>
      <c r="B1143" s="93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615.16000000000008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615.20000000000005</v>
      </c>
      <c r="AD1143" s="48">
        <f>(ROUND(AC1143-AC1132,1)/AC1132)</f>
        <v>0.28166666666666662</v>
      </c>
      <c r="AE1143" s="113"/>
      <c r="AF1143" s="60"/>
      <c r="AH1143" s="62"/>
    </row>
    <row r="1144" spans="1:34">
      <c r="A1144" s="99"/>
      <c r="B1144" s="93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615.16000000000008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615.20000000000005</v>
      </c>
      <c r="AD1144" s="48">
        <f>(ROUND(AC1144-AC1132,1)/AC1132)</f>
        <v>0.28166666666666662</v>
      </c>
      <c r="AE1144" s="113"/>
      <c r="AF1144" s="60"/>
      <c r="AH1144" s="62"/>
    </row>
    <row r="1145" spans="1:34">
      <c r="A1145" s="99"/>
      <c r="B1145" s="93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540.80000000000007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540.79999999999995</v>
      </c>
      <c r="AD1145" s="48">
        <f>(ROUND(AC1145-AC1132,1)/AC1132)</f>
        <v>0.12666666666666665</v>
      </c>
      <c r="AE1145" s="113"/>
      <c r="AF1145" s="60"/>
      <c r="AH1145" s="62"/>
    </row>
    <row r="1146" spans="1:34">
      <c r="A1146" s="99"/>
      <c r="B1146" s="93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540.80000000000007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540.79999999999995</v>
      </c>
      <c r="AD1146" s="48">
        <f>(ROUND(AC1146-AC1132,1)/AC1132)</f>
        <v>0.12666666666666665</v>
      </c>
      <c r="AE1146" s="113"/>
      <c r="AF1146" s="60"/>
      <c r="AH1146" s="62"/>
    </row>
    <row r="1147" spans="1:34">
      <c r="A1147" s="106" t="s">
        <v>0</v>
      </c>
      <c r="B1147" s="90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217.5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261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478.5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478.5</v>
      </c>
      <c r="AD1147" s="58"/>
      <c r="AE1147" s="113" t="s">
        <v>814</v>
      </c>
      <c r="AF1147" s="60"/>
      <c r="AH1147" s="62"/>
    </row>
    <row r="1148" spans="1:34">
      <c r="A1148" s="99" t="s">
        <v>815</v>
      </c>
      <c r="B1148" s="91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188.5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373.23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561.73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561.70000000000005</v>
      </c>
      <c r="AD1148" s="48">
        <f>(ROUND(AC1148-AC1147,1)/AC1147)</f>
        <v>0.17387669801462904</v>
      </c>
      <c r="AE1148" s="113"/>
      <c r="AF1148" s="60"/>
      <c r="AH1148" s="62"/>
    </row>
    <row r="1149" spans="1:34">
      <c r="A1149" s="99" t="s">
        <v>816</v>
      </c>
      <c r="B1149" s="91">
        <v>14</v>
      </c>
      <c r="C1149" s="21" t="s">
        <v>850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203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243.59999999999997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446.59999999999997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446.6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1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203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243.59999999999997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446.59999999999997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446.6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1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203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243.59999999999997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446.59999999999997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446.6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1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203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243.59999999999997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446.59999999999997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446.6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1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87.6</v>
      </c>
      <c r="O1153" s="14">
        <f>E1153*$E$9</f>
        <v>188.5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105.11999999999999</v>
      </c>
      <c r="T1153" s="14">
        <f>(O1153/100)*(K1153*$K$9)</f>
        <v>240.33750000000001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192.71999999999997</v>
      </c>
      <c r="Y1153" s="14">
        <f t="shared" si="390"/>
        <v>428.83749999999998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621.6</v>
      </c>
      <c r="AD1153" s="48">
        <f>(ROUND(AC1153-AC1147,1)/AC1147)</f>
        <v>0.29905956112852661</v>
      </c>
      <c r="AE1153" s="113"/>
      <c r="AF1153" s="60"/>
      <c r="AH1153" s="62"/>
    </row>
    <row r="1154" spans="1:34">
      <c r="A1154" s="99" t="s">
        <v>845</v>
      </c>
      <c r="B1154" s="91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87.6</v>
      </c>
      <c r="O1154" s="14">
        <f>E1154*$E$10</f>
        <v>0</v>
      </c>
      <c r="P1154" s="14">
        <f>F1154*$F$10</f>
        <v>188.5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105.11999999999999</v>
      </c>
      <c r="T1154" s="14">
        <f>(O1154/100)*(K1154*$J$10)</f>
        <v>0</v>
      </c>
      <c r="U1154" s="14">
        <f>(P1154/100)*(K1154*$K$10)+(P1154/100)*(L1154*$L$10)</f>
        <v>240.33750000000001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192.71999999999997</v>
      </c>
      <c r="Y1154" s="14">
        <f t="shared" si="390"/>
        <v>0</v>
      </c>
      <c r="Z1154" s="14">
        <f t="shared" si="391"/>
        <v>428.83749999999998</v>
      </c>
      <c r="AA1154" s="14">
        <f t="shared" si="392"/>
        <v>0</v>
      </c>
      <c r="AB1154" s="14">
        <f t="shared" si="394"/>
        <v>0</v>
      </c>
      <c r="AC1154" s="15">
        <f t="shared" si="393"/>
        <v>621.6</v>
      </c>
      <c r="AD1154" s="48">
        <f>(ROUND(AC1154-AC1147,1)/AC1147)</f>
        <v>0.29905956112852661</v>
      </c>
      <c r="AE1154" s="113"/>
      <c r="AF1154" s="60"/>
      <c r="AH1154" s="62"/>
    </row>
    <row r="1155" spans="1:34">
      <c r="A1155" s="99" t="s">
        <v>846</v>
      </c>
      <c r="B1155" s="91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87.6</v>
      </c>
      <c r="O1155" s="14">
        <f>E1155*$E$11</f>
        <v>0</v>
      </c>
      <c r="P1155" s="14">
        <f>F1155*$F$11</f>
        <v>0</v>
      </c>
      <c r="Q1155" s="14">
        <f>G1155*$G$11</f>
        <v>188.5</v>
      </c>
      <c r="R1155" s="14">
        <f>H1155*$H$11</f>
        <v>0</v>
      </c>
      <c r="S1155" s="14">
        <f>(N1155/100)*(I1155*$I$11)+(N1155/100)*(J1155*$J$11)</f>
        <v>105.11999999999999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240.33750000000001</v>
      </c>
      <c r="W1155" s="14">
        <f>(R1155/100)*(K1155*$K$11)+(R1155/100)*(L1155*$L$11)</f>
        <v>0</v>
      </c>
      <c r="X1155" s="14">
        <f t="shared" si="389"/>
        <v>192.71999999999997</v>
      </c>
      <c r="Y1155" s="14">
        <f t="shared" si="390"/>
        <v>0</v>
      </c>
      <c r="Z1155" s="14">
        <f t="shared" si="391"/>
        <v>0</v>
      </c>
      <c r="AA1155" s="14">
        <f t="shared" si="392"/>
        <v>428.83749999999998</v>
      </c>
      <c r="AB1155" s="14">
        <f t="shared" si="394"/>
        <v>0</v>
      </c>
      <c r="AC1155" s="15">
        <f t="shared" si="393"/>
        <v>621.6</v>
      </c>
      <c r="AD1155" s="48">
        <f>(ROUND(AC1155-AC1147,1)/AC1147)</f>
        <v>0.29905956112852661</v>
      </c>
      <c r="AE1155" s="113"/>
      <c r="AF1155" s="60"/>
      <c r="AH1155" s="62"/>
    </row>
    <row r="1156" spans="1:34">
      <c r="A1156" s="99" t="s">
        <v>847</v>
      </c>
      <c r="B1156" s="91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87.6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188.5</v>
      </c>
      <c r="S1156" s="14">
        <f>(N1156/100)*(I1156*$I$12)+(N1156/100)*(J1156*$J$12)</f>
        <v>105.11999999999999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240.33750000000001</v>
      </c>
      <c r="X1156" s="14">
        <f t="shared" si="389"/>
        <v>192.71999999999997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428.83749999999998</v>
      </c>
      <c r="AC1156" s="15">
        <f t="shared" si="393"/>
        <v>621.6</v>
      </c>
      <c r="AD1156" s="48">
        <f>(ROUND(AC1156-AC1147,1)/AC1147)</f>
        <v>0.29905956112852661</v>
      </c>
      <c r="AE1156" s="113"/>
      <c r="AF1156" s="60"/>
      <c r="AH1156" s="62"/>
    </row>
    <row r="1157" spans="1:34">
      <c r="A1157" s="99" t="s">
        <v>848</v>
      </c>
      <c r="B1157" s="91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188.5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424.125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612.625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612.6</v>
      </c>
      <c r="AD1157" s="48">
        <f>(ROUND(AC1157-AC1147,1)/AC1147)</f>
        <v>0.28025078369905954</v>
      </c>
      <c r="AE1157" s="113"/>
      <c r="AF1157" s="60"/>
      <c r="AH1157" s="62"/>
    </row>
    <row r="1158" spans="1:34">
      <c r="A1158" s="99" t="s">
        <v>849</v>
      </c>
      <c r="B1158" s="91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188.5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424.125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612.625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612.6</v>
      </c>
      <c r="AD1158" s="48">
        <f>(ROUND(AC1158-AC1147,1)/AC1147)</f>
        <v>0.28025078369905954</v>
      </c>
      <c r="AE1158" s="113"/>
      <c r="AF1158" s="60"/>
      <c r="AH1158" s="62"/>
    </row>
    <row r="1159" spans="1:34">
      <c r="A1159" s="99"/>
      <c r="B1159" s="91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188.5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424.125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612.625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612.6</v>
      </c>
      <c r="AD1159" s="48">
        <f>(ROUND(AC1159-AC1147,1)/AC1147)</f>
        <v>0.28025078369905954</v>
      </c>
      <c r="AE1159" s="113"/>
      <c r="AF1159" s="60"/>
      <c r="AH1159" s="62"/>
    </row>
    <row r="1160" spans="1:34">
      <c r="A1160" s="99"/>
      <c r="B1160" s="91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188.5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351.55250000000001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540.05250000000001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540.1</v>
      </c>
      <c r="AD1160" s="48">
        <f>(ROUND(AC1160-AC1147,1)/AC1147)</f>
        <v>0.12873563218390804</v>
      </c>
      <c r="AE1160" s="113"/>
      <c r="AF1160" s="60"/>
      <c r="AH1160" s="62"/>
    </row>
    <row r="1161" spans="1:34">
      <c r="A1161" s="99"/>
      <c r="B1161" s="91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188.5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397.54649999999992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586.04649999999992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586</v>
      </c>
      <c r="AD1161" s="48">
        <f>(ROUND(AC1161-AC1147,1)/AC1147)</f>
        <v>0.22466039707419017</v>
      </c>
      <c r="AE1161" s="113"/>
      <c r="AF1161" s="60"/>
      <c r="AH1161" s="62"/>
    </row>
    <row r="1162" spans="1:34">
      <c r="A1162" s="106" t="s">
        <v>0</v>
      </c>
      <c r="B1162" s="92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210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252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462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462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3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182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360.36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542.36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542.4</v>
      </c>
      <c r="AD1163" s="48">
        <f>(ROUND(AC1163-AC1162,1)/AC1162)</f>
        <v>0.17402597402597403</v>
      </c>
      <c r="AE1163" s="113"/>
      <c r="AF1163" s="60"/>
      <c r="AH1163" s="62"/>
    </row>
    <row r="1164" spans="1:34">
      <c r="A1164" s="99" t="s">
        <v>816</v>
      </c>
      <c r="B1164" s="93">
        <v>16</v>
      </c>
      <c r="C1164" s="21" t="s">
        <v>850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196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235.2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431.2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431.2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3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196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235.2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431.2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431.2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3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196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235.2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431.2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431.2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3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196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235.2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431.2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431.2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3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84</v>
      </c>
      <c r="O1168" s="14">
        <f>E1168*$E$9</f>
        <v>182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100.8</v>
      </c>
      <c r="T1168" s="14">
        <f>(O1168/100)*(K1168*$K$9)</f>
        <v>232.05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184.8</v>
      </c>
      <c r="Y1168" s="14">
        <f t="shared" si="396"/>
        <v>414.05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598.9</v>
      </c>
      <c r="AD1168" s="48">
        <f>(ROUND(AC1168-AC1162,1)/AC1162)</f>
        <v>0.29632034632034632</v>
      </c>
      <c r="AE1168" s="113"/>
      <c r="AF1168" s="60"/>
      <c r="AH1168" s="62"/>
    </row>
    <row r="1169" spans="1:34">
      <c r="A1169" s="99" t="s">
        <v>845</v>
      </c>
      <c r="B1169" s="93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84</v>
      </c>
      <c r="O1169" s="14">
        <f>E1169*$E$10</f>
        <v>0</v>
      </c>
      <c r="P1169" s="14">
        <f>F1169*$F$10</f>
        <v>182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100.8</v>
      </c>
      <c r="T1169" s="14">
        <f>(O1169/100)*(K1169*$J$10)</f>
        <v>0</v>
      </c>
      <c r="U1169" s="14">
        <f>(P1169/100)*(K1169*$K$10)+(P1169/100)*(L1169*$L$10)</f>
        <v>232.05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184.8</v>
      </c>
      <c r="Y1169" s="14">
        <f t="shared" si="396"/>
        <v>0</v>
      </c>
      <c r="Z1169" s="14">
        <f t="shared" si="397"/>
        <v>414.05</v>
      </c>
      <c r="AA1169" s="14">
        <f t="shared" si="398"/>
        <v>0</v>
      </c>
      <c r="AB1169" s="14">
        <f t="shared" si="400"/>
        <v>0</v>
      </c>
      <c r="AC1169" s="15">
        <f t="shared" si="399"/>
        <v>598.9</v>
      </c>
      <c r="AD1169" s="48">
        <f>(ROUND(AC1169-AC1162,1)/AC1162)</f>
        <v>0.29632034632034632</v>
      </c>
      <c r="AE1169" s="113"/>
      <c r="AF1169" s="60"/>
      <c r="AH1169" s="62"/>
    </row>
    <row r="1170" spans="1:34">
      <c r="A1170" s="99" t="s">
        <v>846</v>
      </c>
      <c r="B1170" s="93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84</v>
      </c>
      <c r="O1170" s="14">
        <f>E1170*$E$11</f>
        <v>0</v>
      </c>
      <c r="P1170" s="14">
        <f>F1170*$F$11</f>
        <v>0</v>
      </c>
      <c r="Q1170" s="14">
        <f>G1170*$G$11</f>
        <v>182</v>
      </c>
      <c r="R1170" s="14">
        <f>H1170*$H$11</f>
        <v>0</v>
      </c>
      <c r="S1170" s="14">
        <f>(N1170/100)*(I1170*$I$11)+(N1170/100)*(J1170*$J$11)</f>
        <v>100.8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232.05</v>
      </c>
      <c r="W1170" s="14">
        <f>(R1170/100)*(K1170*$K$11)+(R1170/100)*(L1170*$L$11)</f>
        <v>0</v>
      </c>
      <c r="X1170" s="14">
        <f t="shared" si="395"/>
        <v>184.8</v>
      </c>
      <c r="Y1170" s="14">
        <f t="shared" si="396"/>
        <v>0</v>
      </c>
      <c r="Z1170" s="14">
        <f t="shared" si="397"/>
        <v>0</v>
      </c>
      <c r="AA1170" s="14">
        <f t="shared" si="398"/>
        <v>414.05</v>
      </c>
      <c r="AB1170" s="14">
        <f t="shared" si="400"/>
        <v>0</v>
      </c>
      <c r="AC1170" s="15">
        <f t="shared" si="399"/>
        <v>598.9</v>
      </c>
      <c r="AD1170" s="48">
        <f>(ROUND(AC1170-AC1162,1)/AC1162)</f>
        <v>0.29632034632034632</v>
      </c>
      <c r="AE1170" s="113"/>
      <c r="AF1170" s="60"/>
      <c r="AH1170" s="62"/>
    </row>
    <row r="1171" spans="1:34">
      <c r="A1171" s="99" t="s">
        <v>847</v>
      </c>
      <c r="B1171" s="93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84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182</v>
      </c>
      <c r="S1171" s="14">
        <f>(N1171/100)*(I1171*$I$12)+(N1171/100)*(J1171*$J$12)</f>
        <v>100.8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232.05</v>
      </c>
      <c r="X1171" s="14">
        <f t="shared" si="395"/>
        <v>184.8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414.05</v>
      </c>
      <c r="AC1171" s="15">
        <f t="shared" si="399"/>
        <v>598.9</v>
      </c>
      <c r="AD1171" s="48">
        <f>(ROUND(AC1171-AC1162,1)/AC1162)</f>
        <v>0.29632034632034632</v>
      </c>
      <c r="AE1171" s="113"/>
      <c r="AF1171" s="60"/>
      <c r="AH1171" s="62"/>
    </row>
    <row r="1172" spans="1:34">
      <c r="A1172" s="99" t="s">
        <v>848</v>
      </c>
      <c r="B1172" s="93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182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409.5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591.5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591.5</v>
      </c>
      <c r="AD1172" s="48">
        <f>(ROUND(AC1172-AC1162,1)/AC1162)</f>
        <v>0.28030303030303028</v>
      </c>
      <c r="AE1172" s="113"/>
      <c r="AF1172" s="60"/>
      <c r="AH1172" s="62"/>
    </row>
    <row r="1173" spans="1:34">
      <c r="A1173" s="99" t="s">
        <v>849</v>
      </c>
      <c r="B1173" s="93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182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409.5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591.5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591.5</v>
      </c>
      <c r="AD1173" s="48">
        <f>(ROUND(AC1173-AC1162,1)/AC1162)</f>
        <v>0.28030303030303028</v>
      </c>
      <c r="AE1173" s="113"/>
      <c r="AF1173" s="60"/>
      <c r="AH1173" s="62"/>
    </row>
    <row r="1174" spans="1:34">
      <c r="A1174" s="99"/>
      <c r="B1174" s="93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182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409.5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591.5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591.5</v>
      </c>
      <c r="AD1174" s="48">
        <f>(ROUND(AC1174-AC1162,1)/AC1162)</f>
        <v>0.28030303030303028</v>
      </c>
      <c r="AE1174" s="113"/>
      <c r="AF1174" s="60"/>
      <c r="AH1174" s="62"/>
    </row>
    <row r="1175" spans="1:34">
      <c r="A1175" s="99"/>
      <c r="B1175" s="93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182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336.7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518.70000000000005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518.70000000000005</v>
      </c>
      <c r="AD1175" s="48">
        <f>(ROUND(AC1175-AC1162,1)/AC1162)</f>
        <v>0.12272727272727273</v>
      </c>
      <c r="AE1175" s="111"/>
      <c r="AF1175" s="63"/>
      <c r="AH1175" s="62"/>
    </row>
    <row r="1176" spans="1:34">
      <c r="A1176" s="99"/>
      <c r="B1176" s="93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182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386.56799999999998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568.56799999999998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568.6</v>
      </c>
      <c r="AD1176" s="48">
        <f>(ROUND(AC1176-AC1162,1)/AC1162)</f>
        <v>0.23073593073593071</v>
      </c>
      <c r="AE1176" s="113"/>
      <c r="AF1176" s="60"/>
      <c r="AH1176" s="62"/>
    </row>
    <row r="1177" spans="1:34">
      <c r="A1177" s="107"/>
      <c r="B1177" s="156" t="s">
        <v>60</v>
      </c>
      <c r="C1177" s="156"/>
      <c r="D1177" s="156"/>
      <c r="E1177" s="156"/>
      <c r="F1177" s="156"/>
      <c r="G1177" s="156"/>
      <c r="H1177" s="156"/>
      <c r="I1177" s="156"/>
      <c r="J1177" s="156"/>
      <c r="K1177" s="156"/>
      <c r="L1177" s="156"/>
      <c r="M1177" s="156"/>
      <c r="N1177" s="156"/>
      <c r="O1177" s="156"/>
      <c r="P1177" s="156"/>
      <c r="Q1177" s="156"/>
      <c r="R1177" s="156"/>
      <c r="S1177" s="156"/>
      <c r="T1177" s="156"/>
      <c r="U1177" s="156"/>
      <c r="V1177" s="156"/>
      <c r="W1177" s="156"/>
      <c r="X1177" s="156"/>
      <c r="Y1177" s="156"/>
      <c r="Z1177" s="156"/>
      <c r="AA1177" s="156"/>
      <c r="AB1177" s="156"/>
      <c r="AC1177" s="18">
        <v>650</v>
      </c>
      <c r="AD1177" s="18"/>
      <c r="AE1177" s="113"/>
      <c r="AF1177" s="60"/>
      <c r="AH1177" s="62"/>
    </row>
    <row r="1178" spans="1:34">
      <c r="A1178" s="106" t="s">
        <v>0</v>
      </c>
      <c r="B1178" s="87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195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292.5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487.5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487.5</v>
      </c>
      <c r="AD1178" s="48">
        <v>0</v>
      </c>
      <c r="AE1178" s="113" t="s">
        <v>814</v>
      </c>
      <c r="AF1178" s="60"/>
      <c r="AH1178" s="62"/>
    </row>
    <row r="1179" spans="1:34">
      <c r="A1179" s="99" t="s">
        <v>815</v>
      </c>
      <c r="B1179" s="87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169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404.58600000000001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573.58600000000001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573.6</v>
      </c>
      <c r="AD1179" s="48">
        <f>(ROUND(AC1179-AC1178,1)/AC1178)</f>
        <v>0.17661538461538459</v>
      </c>
      <c r="AE1179" s="113"/>
      <c r="AF1179" s="60"/>
      <c r="AH1179" s="62"/>
    </row>
    <row r="1180" spans="1:34">
      <c r="A1180" s="99" t="s">
        <v>816</v>
      </c>
      <c r="B1180" s="87">
        <v>10</v>
      </c>
      <c r="C1180" s="21" t="s">
        <v>850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182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273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455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455</v>
      </c>
      <c r="AD1180" s="48">
        <f>(ROUND(AC1180-AC1178,1)/AC1178)</f>
        <v>-6.6666666666666666E-2</v>
      </c>
      <c r="AE1180" s="113"/>
      <c r="AF1180" s="60"/>
      <c r="AH1180" s="62"/>
    </row>
    <row r="1181" spans="1:34">
      <c r="A1181" s="99" t="s">
        <v>817</v>
      </c>
      <c r="B1181" s="87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182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273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455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455</v>
      </c>
      <c r="AD1181" s="48">
        <f>(ROUND(AC1181-AC1178,1)/AC1178)</f>
        <v>-6.6666666666666666E-2</v>
      </c>
      <c r="AE1181" s="113"/>
      <c r="AF1181" s="60"/>
      <c r="AH1181" s="62"/>
    </row>
    <row r="1182" spans="1:34">
      <c r="A1182" s="99" t="s">
        <v>818</v>
      </c>
      <c r="B1182" s="87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182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273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455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455</v>
      </c>
      <c r="AD1182" s="48">
        <f>(ROUND(AC1182-AC1178,1)/AC1178)</f>
        <v>-6.6666666666666666E-2</v>
      </c>
      <c r="AE1182" s="113"/>
      <c r="AF1182" s="60"/>
      <c r="AH1182" s="62"/>
    </row>
    <row r="1183" spans="1:34">
      <c r="A1183" s="99" t="s">
        <v>667</v>
      </c>
      <c r="B1183" s="87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182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273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455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455</v>
      </c>
      <c r="AD1183" s="48">
        <f>(ROUND(AC1183-AC1178,1)/AC1178)</f>
        <v>-6.6666666666666666E-2</v>
      </c>
      <c r="AE1183" s="113"/>
      <c r="AF1183" s="60"/>
      <c r="AH1183" s="62"/>
    </row>
    <row r="1184" spans="1:34">
      <c r="A1184" s="99" t="s">
        <v>606</v>
      </c>
      <c r="B1184" s="87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78</v>
      </c>
      <c r="O1184" s="14">
        <f>E1184*$E$9</f>
        <v>169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117</v>
      </c>
      <c r="T1184" s="14">
        <f>(O1184/100)*(K1184*$K$9)</f>
        <v>266.17500000000001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195</v>
      </c>
      <c r="Y1184" s="14">
        <f t="shared" si="402"/>
        <v>435.17500000000001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630.20000000000005</v>
      </c>
      <c r="AD1184" s="48">
        <f>(ROUND(AC1184-AC1178,1)/AC1178)</f>
        <v>0.29271794871794871</v>
      </c>
      <c r="AE1184" s="113"/>
      <c r="AF1184" s="60"/>
      <c r="AH1184" s="62"/>
    </row>
    <row r="1185" spans="1:34">
      <c r="A1185" s="99" t="s">
        <v>845</v>
      </c>
      <c r="B1185" s="87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78</v>
      </c>
      <c r="O1185" s="14">
        <f>E1185*$E$10</f>
        <v>0</v>
      </c>
      <c r="P1185" s="14">
        <f>F1185*$F$10</f>
        <v>169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117</v>
      </c>
      <c r="T1185" s="14">
        <f>(O1185/100)*(K1185*$J$10)</f>
        <v>0</v>
      </c>
      <c r="U1185" s="14">
        <f>(P1185/100)*(K1185*$K$10)+(P1185/100)*(L1185*$L$10)</f>
        <v>266.17500000000001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195</v>
      </c>
      <c r="Y1185" s="14">
        <f t="shared" si="402"/>
        <v>0</v>
      </c>
      <c r="Z1185" s="14">
        <f t="shared" si="403"/>
        <v>435.17500000000001</v>
      </c>
      <c r="AA1185" s="14">
        <f t="shared" si="404"/>
        <v>0</v>
      </c>
      <c r="AB1185" s="14">
        <f t="shared" si="406"/>
        <v>0</v>
      </c>
      <c r="AC1185" s="15">
        <f t="shared" si="405"/>
        <v>630.20000000000005</v>
      </c>
      <c r="AD1185" s="48">
        <f>(ROUND(AC1185-AC1178,1)/AC1178)</f>
        <v>0.29271794871794871</v>
      </c>
      <c r="AE1185" s="113"/>
      <c r="AF1185" s="60"/>
      <c r="AH1185" s="62"/>
    </row>
    <row r="1186" spans="1:34">
      <c r="A1186" s="99" t="s">
        <v>846</v>
      </c>
      <c r="B1186" s="87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78</v>
      </c>
      <c r="O1186" s="14">
        <f>E1186*$E$11</f>
        <v>0</v>
      </c>
      <c r="P1186" s="14">
        <f>F1186*$F$11</f>
        <v>0</v>
      </c>
      <c r="Q1186" s="14">
        <f>G1186*$G$11</f>
        <v>169</v>
      </c>
      <c r="R1186" s="14">
        <f>H1186*$H$11</f>
        <v>0</v>
      </c>
      <c r="S1186" s="14">
        <f>(N1186/100)*(I1186*$I$11)+(N1186/100)*(J1186*$J$11)</f>
        <v>117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266.17500000000001</v>
      </c>
      <c r="W1186" s="14">
        <f>(R1186/100)*(K1186*$K$11)+(R1186/100)*(L1186*$L$11)</f>
        <v>0</v>
      </c>
      <c r="X1186" s="14">
        <f t="shared" si="401"/>
        <v>195</v>
      </c>
      <c r="Y1186" s="14">
        <f t="shared" si="402"/>
        <v>0</v>
      </c>
      <c r="Z1186" s="14">
        <f t="shared" si="403"/>
        <v>0</v>
      </c>
      <c r="AA1186" s="14">
        <f t="shared" si="404"/>
        <v>435.17500000000001</v>
      </c>
      <c r="AB1186" s="14">
        <f t="shared" si="406"/>
        <v>0</v>
      </c>
      <c r="AC1186" s="15">
        <f t="shared" si="405"/>
        <v>630.20000000000005</v>
      </c>
      <c r="AD1186" s="48">
        <f>(ROUND(AC1186-AC1178,1)/AC1178)</f>
        <v>0.29271794871794871</v>
      </c>
      <c r="AE1186" s="113"/>
      <c r="AF1186" s="60"/>
      <c r="AH1186" s="62"/>
    </row>
    <row r="1187" spans="1:34">
      <c r="A1187" s="99" t="s">
        <v>847</v>
      </c>
      <c r="B1187" s="87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78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169</v>
      </c>
      <c r="S1187" s="14">
        <f>(N1187/100)*(I1187*$I$12)+(N1187/100)*(J1187*$J$12)</f>
        <v>117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266.17500000000001</v>
      </c>
      <c r="X1187" s="14">
        <f t="shared" si="401"/>
        <v>195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435.17500000000001</v>
      </c>
      <c r="AC1187" s="15">
        <f t="shared" si="405"/>
        <v>630.20000000000005</v>
      </c>
      <c r="AD1187" s="48">
        <f>(ROUND(AC1187-AC1178,1)/AC1178)</f>
        <v>0.29271794871794871</v>
      </c>
      <c r="AE1187" s="113"/>
      <c r="AF1187" s="60"/>
      <c r="AH1187" s="62"/>
    </row>
    <row r="1188" spans="1:34">
      <c r="A1188" s="99" t="s">
        <v>848</v>
      </c>
      <c r="B1188" s="87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169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456.29999999999995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625.29999999999995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625.29999999999995</v>
      </c>
      <c r="AD1188" s="48">
        <f>(ROUND(AC1188-AC1178,1)/AC1178)</f>
        <v>0.28266666666666668</v>
      </c>
      <c r="AE1188" s="113"/>
      <c r="AF1188" s="60"/>
      <c r="AH1188" s="62"/>
    </row>
    <row r="1189" spans="1:34">
      <c r="A1189" s="99" t="s">
        <v>849</v>
      </c>
      <c r="B1189" s="87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169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456.29999999999995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625.29999999999995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625.29999999999995</v>
      </c>
      <c r="AD1189" s="48">
        <f>(ROUND(AC1189-AC1178,1)/AC1178)</f>
        <v>0.28266666666666668</v>
      </c>
      <c r="AE1189" s="113"/>
      <c r="AF1189" s="60"/>
      <c r="AH1189" s="62"/>
    </row>
    <row r="1190" spans="1:34">
      <c r="A1190" s="99"/>
      <c r="B1190" s="87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169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456.29999999999995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625.29999999999995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625.29999999999995</v>
      </c>
      <c r="AD1190" s="48">
        <f>(ROUND(AC1190-AC1178,1)/AC1178)</f>
        <v>0.28266666666666668</v>
      </c>
      <c r="AE1190" s="113"/>
      <c r="AF1190" s="60"/>
      <c r="AH1190" s="62"/>
    </row>
    <row r="1191" spans="1:34">
      <c r="A1191" s="99"/>
      <c r="B1191" s="87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169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382.61599999999999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551.61599999999999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551.6</v>
      </c>
      <c r="AD1191" s="48">
        <f>(ROUND(AC1191-AC1178,1)/AC1178)</f>
        <v>0.13148717948717947</v>
      </c>
      <c r="AE1191" s="113"/>
      <c r="AF1191" s="60"/>
      <c r="AH1191" s="62"/>
    </row>
    <row r="1192" spans="1:34">
      <c r="A1192" s="99"/>
      <c r="B1192" s="87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169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431.62599999999992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600.62599999999998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600.6</v>
      </c>
      <c r="AD1192" s="48">
        <f>(ROUND(AC1192-AC1178,1)/AC1178)</f>
        <v>0.23199999999999998</v>
      </c>
      <c r="AE1192" s="113"/>
      <c r="AF1192" s="60"/>
      <c r="AH1192" s="62"/>
    </row>
    <row r="1193" spans="1:34">
      <c r="A1193" s="106" t="s">
        <v>0</v>
      </c>
      <c r="B1193" s="88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210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283.5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493.5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493.5</v>
      </c>
      <c r="AD1193" s="5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9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182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399.67200000000003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581.67200000000003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581.70000000000005</v>
      </c>
      <c r="AD1194" s="48">
        <f>(ROUND(AC1194-AC1193,1)/AC1193)</f>
        <v>0.17872340425531916</v>
      </c>
      <c r="AE1194" s="113"/>
      <c r="AF1194" s="60"/>
      <c r="AH1194" s="62"/>
    </row>
    <row r="1195" spans="1:34">
      <c r="A1195" s="99" t="s">
        <v>816</v>
      </c>
      <c r="B1195" s="89">
        <v>0</v>
      </c>
      <c r="C1195" s="21" t="s">
        <v>850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196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264.59999999999997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460.59999999999997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460.6</v>
      </c>
      <c r="AD1195" s="48">
        <f>(ROUND(AC1195-AC1193,1)/AC1193)</f>
        <v>-6.6666666666666666E-2</v>
      </c>
      <c r="AE1195" s="113"/>
      <c r="AF1195" s="60"/>
      <c r="AH1195" s="62"/>
    </row>
    <row r="1196" spans="1:34">
      <c r="A1196" s="99" t="s">
        <v>817</v>
      </c>
      <c r="B1196" s="89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196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264.59999999999997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460.59999999999997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460.6</v>
      </c>
      <c r="AD1196" s="48">
        <f>(ROUND(AC1196-AC1193,1)/AC1193)</f>
        <v>-6.6666666666666666E-2</v>
      </c>
      <c r="AE1196" s="113"/>
      <c r="AF1196" s="60"/>
      <c r="AH1196" s="62"/>
    </row>
    <row r="1197" spans="1:34">
      <c r="A1197" s="99" t="s">
        <v>818</v>
      </c>
      <c r="B1197" s="89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196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264.59999999999997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460.59999999999997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460.6</v>
      </c>
      <c r="AD1197" s="48">
        <f>(ROUND(AC1197-AC1193,1)/AC1193)</f>
        <v>-6.6666666666666666E-2</v>
      </c>
      <c r="AE1197" s="113"/>
      <c r="AF1197" s="60"/>
      <c r="AH1197" s="62"/>
    </row>
    <row r="1198" spans="1:34">
      <c r="A1198" s="99" t="s">
        <v>667</v>
      </c>
      <c r="B1198" s="89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196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264.59999999999997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460.59999999999997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460.6</v>
      </c>
      <c r="AD1198" s="48">
        <f>(ROUND(AC1198-AC1193,1)/AC1193)</f>
        <v>-6.6666666666666666E-2</v>
      </c>
      <c r="AE1198" s="113"/>
      <c r="AF1198" s="60"/>
      <c r="AH1198" s="62"/>
    </row>
    <row r="1199" spans="1:34">
      <c r="A1199" s="99" t="s">
        <v>606</v>
      </c>
      <c r="B1199" s="89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84</v>
      </c>
      <c r="O1199" s="14">
        <f>E1199*$E$9</f>
        <v>182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113.39999999999999</v>
      </c>
      <c r="T1199" s="14">
        <f>(O1199/100)*(K1199*$K$9)</f>
        <v>259.35000000000002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197.39999999999998</v>
      </c>
      <c r="Y1199" s="14">
        <f t="shared" si="402"/>
        <v>441.35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638.79999999999995</v>
      </c>
      <c r="AD1199" s="48">
        <f>(ROUND(AC1199-AC1193,1)/AC1193)</f>
        <v>0.29442755825734551</v>
      </c>
      <c r="AE1199" s="113"/>
      <c r="AF1199" s="60"/>
      <c r="AH1199" s="62"/>
    </row>
    <row r="1200" spans="1:34">
      <c r="A1200" s="99" t="s">
        <v>845</v>
      </c>
      <c r="B1200" s="89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84</v>
      </c>
      <c r="O1200" s="14">
        <f>E1200*$E$10</f>
        <v>0</v>
      </c>
      <c r="P1200" s="14">
        <f>F1200*$F$10</f>
        <v>182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113.39999999999999</v>
      </c>
      <c r="T1200" s="14">
        <f>(O1200/100)*(K1200*$J$10)</f>
        <v>0</v>
      </c>
      <c r="U1200" s="14">
        <f>(P1200/100)*(K1200*$K$10)+(P1200/100)*(L1200*$L$10)</f>
        <v>259.35000000000002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197.39999999999998</v>
      </c>
      <c r="Y1200" s="14">
        <f t="shared" si="402"/>
        <v>0</v>
      </c>
      <c r="Z1200" s="14">
        <f t="shared" si="403"/>
        <v>441.35</v>
      </c>
      <c r="AA1200" s="14">
        <f t="shared" si="404"/>
        <v>0</v>
      </c>
      <c r="AB1200" s="14">
        <f t="shared" si="408"/>
        <v>0</v>
      </c>
      <c r="AC1200" s="15">
        <f t="shared" si="407"/>
        <v>638.79999999999995</v>
      </c>
      <c r="AD1200" s="48">
        <f>(ROUND(AC1200-AC1193,1)/AC1193)</f>
        <v>0.29442755825734551</v>
      </c>
      <c r="AE1200" s="113"/>
      <c r="AF1200" s="60"/>
      <c r="AH1200" s="62"/>
    </row>
    <row r="1201" spans="1:34">
      <c r="A1201" s="99" t="s">
        <v>846</v>
      </c>
      <c r="B1201" s="89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84</v>
      </c>
      <c r="O1201" s="14">
        <f>E1201*$E$11</f>
        <v>0</v>
      </c>
      <c r="P1201" s="14">
        <f>F1201*$F$11</f>
        <v>0</v>
      </c>
      <c r="Q1201" s="14">
        <f>G1201*$G$11</f>
        <v>182</v>
      </c>
      <c r="R1201" s="14">
        <f>H1201*$H$11</f>
        <v>0</v>
      </c>
      <c r="S1201" s="14">
        <f>(N1201/100)*(I1201*$I$11)+(N1201/100)*(J1201*$J$11)</f>
        <v>113.39999999999999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259.35000000000002</v>
      </c>
      <c r="W1201" s="14">
        <f>(R1201/100)*(K1201*$K$11)+(R1201/100)*(L1201*$L$11)</f>
        <v>0</v>
      </c>
      <c r="X1201" s="14">
        <f t="shared" si="401"/>
        <v>197.39999999999998</v>
      </c>
      <c r="Y1201" s="14">
        <f t="shared" si="402"/>
        <v>0</v>
      </c>
      <c r="Z1201" s="14">
        <f t="shared" si="403"/>
        <v>0</v>
      </c>
      <c r="AA1201" s="14">
        <f t="shared" si="404"/>
        <v>441.35</v>
      </c>
      <c r="AB1201" s="14">
        <f t="shared" si="408"/>
        <v>0</v>
      </c>
      <c r="AC1201" s="15">
        <f t="shared" si="407"/>
        <v>638.79999999999995</v>
      </c>
      <c r="AD1201" s="48">
        <f>(ROUND(AC1201-AC1193,1)/AC1193)</f>
        <v>0.29442755825734551</v>
      </c>
      <c r="AE1201" s="113"/>
      <c r="AF1201" s="60"/>
      <c r="AH1201" s="62"/>
    </row>
    <row r="1202" spans="1:34">
      <c r="A1202" s="99" t="s">
        <v>847</v>
      </c>
      <c r="B1202" s="89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84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182</v>
      </c>
      <c r="S1202" s="14">
        <f>(N1202/100)*(I1202*$I$12)+(N1202/100)*(J1202*$J$12)</f>
        <v>113.39999999999999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259.35000000000002</v>
      </c>
      <c r="X1202" s="14">
        <f t="shared" si="401"/>
        <v>197.39999999999998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441.35</v>
      </c>
      <c r="AC1202" s="15">
        <f t="shared" si="407"/>
        <v>638.79999999999995</v>
      </c>
      <c r="AD1202" s="48">
        <f>(ROUND(AC1202-AC1193,1)/AC1193)</f>
        <v>0.29442755825734551</v>
      </c>
      <c r="AE1202" s="113"/>
      <c r="AF1202" s="60"/>
      <c r="AH1202" s="62"/>
    </row>
    <row r="1203" spans="1:34">
      <c r="A1203" s="99" t="s">
        <v>848</v>
      </c>
      <c r="B1203" s="89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182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450.45000000000005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632.45000000000005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632.5</v>
      </c>
      <c r="AD1203" s="48">
        <f>(ROUND(AC1203-AC1193,1)/AC1193)</f>
        <v>0.28166160081053698</v>
      </c>
      <c r="AE1203" s="113"/>
      <c r="AF1203" s="60"/>
      <c r="AH1203" s="62"/>
    </row>
    <row r="1204" spans="1:34">
      <c r="A1204" s="99" t="s">
        <v>849</v>
      </c>
      <c r="B1204" s="89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182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450.45000000000005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632.45000000000005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632.5</v>
      </c>
      <c r="AD1204" s="48">
        <f>(ROUND(AC1204-AC1193,1)/AC1193)</f>
        <v>0.28166160081053698</v>
      </c>
      <c r="AE1204" s="113"/>
      <c r="AF1204" s="60"/>
      <c r="AH1204" s="62"/>
    </row>
    <row r="1205" spans="1:34">
      <c r="A1205" s="99"/>
      <c r="B1205" s="89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182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450.45000000000005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632.45000000000005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632.5</v>
      </c>
      <c r="AD1205" s="48">
        <f>(ROUND(AC1205-AC1193,1)/AC1193)</f>
        <v>0.28166160081053698</v>
      </c>
      <c r="AE1205" s="113"/>
      <c r="AF1205" s="60"/>
      <c r="AH1205" s="62"/>
    </row>
    <row r="1206" spans="1:34">
      <c r="A1206" s="99"/>
      <c r="B1206" s="89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182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375.83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557.82999999999993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557.79999999999995</v>
      </c>
      <c r="AD1206" s="48">
        <f>(ROUND(AC1206-AC1193,1)/AC1193)</f>
        <v>0.13029381965552178</v>
      </c>
      <c r="AE1206" s="113"/>
      <c r="AF1206" s="60"/>
      <c r="AH1206" s="62"/>
    </row>
    <row r="1207" spans="1:34">
      <c r="A1207" s="99"/>
      <c r="B1207" s="89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182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424.24200000000002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606.24199999999996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606.20000000000005</v>
      </c>
      <c r="AD1207" s="48">
        <f>(ROUND(AC1207-AC1193,1)/AC1193)</f>
        <v>0.22836879432624113</v>
      </c>
      <c r="AE1207" s="113"/>
      <c r="AF1207" s="60"/>
      <c r="AH1207" s="62"/>
    </row>
    <row r="1208" spans="1:34">
      <c r="A1208" s="106" t="s">
        <v>0</v>
      </c>
      <c r="B1208" s="86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213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287.54999999999995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500.54999999999995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500.6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7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184.6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405.38159999999999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589.98159999999996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590</v>
      </c>
      <c r="AD1209" s="48">
        <f>(ROUND(AC1209-AC1208,1)/AC1208)</f>
        <v>0.17858569716340392</v>
      </c>
      <c r="AE1209" s="113"/>
      <c r="AF1209" s="60"/>
      <c r="AH1209" s="62"/>
    </row>
    <row r="1210" spans="1:34">
      <c r="A1210" s="99" t="s">
        <v>816</v>
      </c>
      <c r="B1210" s="87">
        <v>25</v>
      </c>
      <c r="C1210" s="21" t="s">
        <v>850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198.79999999999998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268.38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467.17999999999995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467.2</v>
      </c>
      <c r="AD1210" s="48">
        <f>(ROUND(AC1210-AC1208,1)/AC1208)</f>
        <v>-6.6719936076707939E-2</v>
      </c>
      <c r="AE1210" s="113"/>
      <c r="AF1210" s="60"/>
      <c r="AH1210" s="62"/>
    </row>
    <row r="1211" spans="1:34">
      <c r="A1211" s="99" t="s">
        <v>817</v>
      </c>
      <c r="B1211" s="87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198.79999999999998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268.38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467.17999999999995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467.2</v>
      </c>
      <c r="AD1211" s="48">
        <f>(ROUND(AC1211-AC1208,1)/AC1208)</f>
        <v>-6.6719936076707939E-2</v>
      </c>
      <c r="AE1211" s="113"/>
      <c r="AF1211" s="60"/>
      <c r="AH1211" s="62"/>
    </row>
    <row r="1212" spans="1:34">
      <c r="A1212" s="99" t="s">
        <v>818</v>
      </c>
      <c r="B1212" s="87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198.79999999999998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268.38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467.17999999999995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467.2</v>
      </c>
      <c r="AD1212" s="48">
        <f>(ROUND(AC1212-AC1208,1)/AC1208)</f>
        <v>-6.6719936076707939E-2</v>
      </c>
      <c r="AE1212" s="113"/>
      <c r="AF1212" s="60"/>
      <c r="AH1212" s="62"/>
    </row>
    <row r="1213" spans="1:34">
      <c r="A1213" s="99" t="s">
        <v>667</v>
      </c>
      <c r="B1213" s="87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198.79999999999998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268.38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467.17999999999995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467.2</v>
      </c>
      <c r="AD1213" s="48">
        <f>(ROUND(AC1213-AC1208,1)/AC1208)</f>
        <v>-6.6719936076707939E-2</v>
      </c>
      <c r="AE1213" s="113"/>
      <c r="AF1213" s="60"/>
      <c r="AH1213" s="62"/>
    </row>
    <row r="1214" spans="1:34">
      <c r="A1214" s="99" t="s">
        <v>606</v>
      </c>
      <c r="B1214" s="87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85.2</v>
      </c>
      <c r="O1214" s="14">
        <f>E1214*$E$9</f>
        <v>184.6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115.01999999999998</v>
      </c>
      <c r="T1214" s="14">
        <f>(O1214/100)*(K1214*$K$9)</f>
        <v>263.05500000000001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200.21999999999997</v>
      </c>
      <c r="Y1214" s="14">
        <f t="shared" si="402"/>
        <v>447.65499999999997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647.9</v>
      </c>
      <c r="AD1214" s="48">
        <f>(ROUND(AC1214-AC1208,1)/AC1208)</f>
        <v>0.29424690371554135</v>
      </c>
      <c r="AE1214" s="113"/>
      <c r="AF1214" s="60"/>
      <c r="AH1214" s="62"/>
    </row>
    <row r="1215" spans="1:34">
      <c r="A1215" s="99" t="s">
        <v>845</v>
      </c>
      <c r="B1215" s="87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85.2</v>
      </c>
      <c r="O1215" s="14">
        <f>E1215*$E$10</f>
        <v>0</v>
      </c>
      <c r="P1215" s="14">
        <f>F1215*$F$10</f>
        <v>184.6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115.01999999999998</v>
      </c>
      <c r="T1215" s="14">
        <f>(O1215/100)*(K1215*$J$10)</f>
        <v>0</v>
      </c>
      <c r="U1215" s="14">
        <f>(P1215/100)*(K1215*$K$10)+(P1215/100)*(L1215*$L$10)</f>
        <v>263.05500000000001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200.21999999999997</v>
      </c>
      <c r="Y1215" s="14">
        <f t="shared" si="402"/>
        <v>0</v>
      </c>
      <c r="Z1215" s="14">
        <f t="shared" si="403"/>
        <v>447.65499999999997</v>
      </c>
      <c r="AA1215" s="14">
        <f t="shared" si="404"/>
        <v>0</v>
      </c>
      <c r="AB1215" s="14">
        <f t="shared" si="410"/>
        <v>0</v>
      </c>
      <c r="AC1215" s="15">
        <f t="shared" si="409"/>
        <v>647.9</v>
      </c>
      <c r="AD1215" s="48">
        <f>(ROUND(AC1215-AC1208,1)/AC1208)</f>
        <v>0.29424690371554135</v>
      </c>
      <c r="AE1215" s="113"/>
      <c r="AF1215" s="60"/>
      <c r="AH1215" s="62"/>
    </row>
    <row r="1216" spans="1:34">
      <c r="A1216" s="99" t="s">
        <v>846</v>
      </c>
      <c r="B1216" s="87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85.2</v>
      </c>
      <c r="O1216" s="14">
        <f>E1216*$E$11</f>
        <v>0</v>
      </c>
      <c r="P1216" s="14">
        <f>F1216*$F$11</f>
        <v>0</v>
      </c>
      <c r="Q1216" s="14">
        <f>G1216*$G$11</f>
        <v>184.6</v>
      </c>
      <c r="R1216" s="14">
        <f>H1216*$H$11</f>
        <v>0</v>
      </c>
      <c r="S1216" s="14">
        <f>(N1216/100)*(I1216*$I$11)+(N1216/100)*(J1216*$J$11)</f>
        <v>115.01999999999998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263.05500000000001</v>
      </c>
      <c r="W1216" s="14">
        <f>(R1216/100)*(K1216*$K$11)+(R1216/100)*(L1216*$L$11)</f>
        <v>0</v>
      </c>
      <c r="X1216" s="14">
        <f t="shared" si="401"/>
        <v>200.21999999999997</v>
      </c>
      <c r="Y1216" s="14">
        <f t="shared" si="402"/>
        <v>0</v>
      </c>
      <c r="Z1216" s="14">
        <f t="shared" si="403"/>
        <v>0</v>
      </c>
      <c r="AA1216" s="14">
        <f t="shared" si="404"/>
        <v>447.65499999999997</v>
      </c>
      <c r="AB1216" s="14">
        <f t="shared" si="410"/>
        <v>0</v>
      </c>
      <c r="AC1216" s="15">
        <f t="shared" si="409"/>
        <v>647.9</v>
      </c>
      <c r="AD1216" s="48">
        <f>(ROUND(AC1216-AC1208,1)/AC1208)</f>
        <v>0.29424690371554135</v>
      </c>
      <c r="AE1216" s="113"/>
      <c r="AF1216" s="60"/>
      <c r="AH1216" s="62"/>
    </row>
    <row r="1217" spans="1:34">
      <c r="A1217" s="99" t="s">
        <v>847</v>
      </c>
      <c r="B1217" s="87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85.2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184.6</v>
      </c>
      <c r="S1217" s="14">
        <f>(N1217/100)*(I1217*$I$12)+(N1217/100)*(J1217*$J$12)</f>
        <v>115.01999999999998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263.05500000000001</v>
      </c>
      <c r="X1217" s="14">
        <f t="shared" si="401"/>
        <v>200.21999999999997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447.65499999999997</v>
      </c>
      <c r="AC1217" s="15">
        <f t="shared" si="409"/>
        <v>647.9</v>
      </c>
      <c r="AD1217" s="48">
        <f>(ROUND(AC1217-AC1208,1)/AC1208)</f>
        <v>0.29424690371554135</v>
      </c>
      <c r="AE1217" s="113"/>
      <c r="AF1217" s="60"/>
      <c r="AH1217" s="62"/>
    </row>
    <row r="1218" spans="1:34">
      <c r="A1218" s="99" t="s">
        <v>848</v>
      </c>
      <c r="B1218" s="87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184.6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456.88499999999999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641.48500000000001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641.5</v>
      </c>
      <c r="AD1218" s="48">
        <f>(ROUND(AC1218-AC1208,1)/AC1208)</f>
        <v>0.28146224530563324</v>
      </c>
      <c r="AE1218" s="113"/>
      <c r="AF1218" s="60"/>
      <c r="AH1218" s="62"/>
    </row>
    <row r="1219" spans="1:34">
      <c r="A1219" s="99" t="s">
        <v>849</v>
      </c>
      <c r="B1219" s="87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184.6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456.88499999999999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641.48500000000001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641.5</v>
      </c>
      <c r="AD1219" s="48">
        <f>(ROUND(AC1219-AC1208,1)/AC1208)</f>
        <v>0.28146224530563324</v>
      </c>
      <c r="AE1219" s="113"/>
      <c r="AF1219" s="60"/>
      <c r="AH1219" s="62"/>
    </row>
    <row r="1220" spans="1:34">
      <c r="A1220" s="99"/>
      <c r="B1220" s="87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184.6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456.88499999999999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641.48500000000001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641.5</v>
      </c>
      <c r="AD1220" s="48">
        <f>(ROUND(AC1220-AC1208,1)/AC1208)</f>
        <v>0.28146224530563324</v>
      </c>
      <c r="AE1220" s="113"/>
      <c r="AF1220" s="60"/>
      <c r="AH1220" s="62"/>
    </row>
    <row r="1221" spans="1:34">
      <c r="A1221" s="99"/>
      <c r="B1221" s="87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184.6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429.01039999999995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613.61039999999991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613.6</v>
      </c>
      <c r="AD1221" s="48">
        <f>(ROUND(AC1221-AC1208,1)/AC1208)</f>
        <v>0.22572912504994005</v>
      </c>
      <c r="AE1221" s="113"/>
      <c r="AF1221" s="60"/>
      <c r="AH1221" s="62"/>
    </row>
    <row r="1222" spans="1:34">
      <c r="A1222" s="99"/>
      <c r="B1222" s="87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184.6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378.2453999999999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562.84539999999993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562.79999999999995</v>
      </c>
      <c r="AD1222" s="48">
        <f>(ROUND(AC1222-AC1208,1)/AC1208)</f>
        <v>0.12425089892129444</v>
      </c>
      <c r="AE1222" s="113"/>
      <c r="AF1222" s="60"/>
      <c r="AH1222" s="62"/>
    </row>
    <row r="1223" spans="1:34">
      <c r="A1223" s="106" t="s">
        <v>0</v>
      </c>
      <c r="B1223" s="88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198</v>
      </c>
      <c r="O1223" s="52">
        <f>E1223*$E$3</f>
        <v>0</v>
      </c>
      <c r="P1223" s="52">
        <f>F1223*$F$3</f>
        <v>0</v>
      </c>
      <c r="Q1223" s="52">
        <f>G1223*$G$3</f>
        <v>75</v>
      </c>
      <c r="R1223" s="52">
        <f>H1223*$H$3</f>
        <v>0</v>
      </c>
      <c r="S1223" s="52">
        <f>(N1223/100)*(I1223*$I$3)+(N1223/100)*(J1223*$J$3)</f>
        <v>207.9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22.5</v>
      </c>
      <c r="W1223" s="52">
        <f>(R1223/100)*(K1223*$K$3)+(R1223/100)*(L1223*$L$3)</f>
        <v>0</v>
      </c>
      <c r="X1223" s="52">
        <f t="shared" ref="X1223:X1358" si="411">N1223+S1223</f>
        <v>405.9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97.5</v>
      </c>
      <c r="AB1223" s="52">
        <f t="shared" si="410"/>
        <v>0</v>
      </c>
      <c r="AC1223" s="53">
        <f>ROUND(X1223+Y1223+Z1223+AA1223+AB1223,1)</f>
        <v>503.4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9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171.6</v>
      </c>
      <c r="O1224" s="14">
        <f>E1224*$E$4</f>
        <v>0</v>
      </c>
      <c r="P1224" s="14">
        <f>F1224*$F$4</f>
        <v>0</v>
      </c>
      <c r="Q1224" s="14">
        <f>G1224*$G$4</f>
        <v>65</v>
      </c>
      <c r="R1224" s="14">
        <f>H1224*$H$4</f>
        <v>0</v>
      </c>
      <c r="S1224" s="14">
        <f>(N1224/100)*(I1224*$I$4)+(N1224/100)*(J1224*$J$4)</f>
        <v>336.67919999999998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19.5</v>
      </c>
      <c r="W1224" s="14">
        <f>(R1224/100)*(K1224*$K$4)+(R1224/100)*(L1224*$L$4)</f>
        <v>0</v>
      </c>
      <c r="X1224" s="14">
        <f t="shared" si="411"/>
        <v>508.27919999999995</v>
      </c>
      <c r="Y1224" s="14">
        <f t="shared" si="412"/>
        <v>0</v>
      </c>
      <c r="Z1224" s="14">
        <f t="shared" si="413"/>
        <v>0</v>
      </c>
      <c r="AA1224" s="14">
        <f t="shared" si="414"/>
        <v>84.5</v>
      </c>
      <c r="AB1224" s="14">
        <f>R1224+W1224</f>
        <v>0</v>
      </c>
      <c r="AC1224" s="15">
        <f>ROUND(X1224+Y1224+Z1224+AA1224+AB1224,1)</f>
        <v>592.79999999999995</v>
      </c>
      <c r="AD1224" s="48">
        <f>(ROUND(AC1224-AC1223,1)/AC1223)</f>
        <v>0.17759237187127536</v>
      </c>
      <c r="AE1224" s="113"/>
      <c r="AF1224" s="60"/>
      <c r="AH1224" s="62"/>
    </row>
    <row r="1225" spans="1:34">
      <c r="A1225" s="99" t="s">
        <v>816</v>
      </c>
      <c r="B1225" s="89">
        <v>25</v>
      </c>
      <c r="C1225" s="21" t="s">
        <v>850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184.79999999999998</v>
      </c>
      <c r="O1225" s="14">
        <f>E1225*$E$5</f>
        <v>0</v>
      </c>
      <c r="P1225" s="14">
        <f>F1225*$F$5</f>
        <v>0</v>
      </c>
      <c r="Q1225" s="14">
        <f>G1225*$G$5</f>
        <v>70</v>
      </c>
      <c r="R1225" s="14">
        <f>H1225*$H$5</f>
        <v>0</v>
      </c>
      <c r="S1225" s="14">
        <f>(N1225/100)*(I1225*$I$5)+(N1225/100)*(J1225*$J$5)</f>
        <v>194.04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21</v>
      </c>
      <c r="W1225" s="14">
        <f>(R1225/100)*(K1225*$K$5)+(R1225/100)*(L1225*$L$5)</f>
        <v>0</v>
      </c>
      <c r="X1225" s="14">
        <f t="shared" si="411"/>
        <v>378.84</v>
      </c>
      <c r="Y1225" s="14">
        <f t="shared" si="412"/>
        <v>0</v>
      </c>
      <c r="Z1225" s="14">
        <f t="shared" si="413"/>
        <v>0</v>
      </c>
      <c r="AA1225" s="14">
        <f t="shared" si="414"/>
        <v>91</v>
      </c>
      <c r="AB1225" s="14">
        <f>R1225+W1225</f>
        <v>0</v>
      </c>
      <c r="AC1225" s="15">
        <f t="shared" ref="AC1225:AC1237" si="415">ROUND(X1225+Y1225+Z1225+AA1225+AB1225,1)</f>
        <v>469.8</v>
      </c>
      <c r="AD1225" s="48">
        <f>(ROUND(AC1225-AC1223,1)/AC1223)</f>
        <v>-6.6746126340882006E-2</v>
      </c>
      <c r="AE1225" s="113"/>
      <c r="AF1225" s="60"/>
      <c r="AH1225" s="62"/>
    </row>
    <row r="1226" spans="1:34">
      <c r="A1226" s="99" t="s">
        <v>817</v>
      </c>
      <c r="B1226" s="89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184.79999999999998</v>
      </c>
      <c r="O1226" s="14">
        <f>E1226*$E$6</f>
        <v>0</v>
      </c>
      <c r="P1226" s="14">
        <f>F1226*$F$6</f>
        <v>0</v>
      </c>
      <c r="Q1226" s="14">
        <f>G1226*$G$6</f>
        <v>70</v>
      </c>
      <c r="R1226" s="14">
        <f>H1226*$H$6</f>
        <v>0</v>
      </c>
      <c r="S1226" s="14">
        <f>(N1226/100)*(I1226*$I$6)+(N1226/100)*(J1226*$J$6)</f>
        <v>194.04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21</v>
      </c>
      <c r="W1226" s="14">
        <f>(R1226/100)*(K1226*$K$6)+(R1226/100)*(L1226*$L$6)</f>
        <v>0</v>
      </c>
      <c r="X1226" s="14">
        <f t="shared" si="411"/>
        <v>378.84</v>
      </c>
      <c r="Y1226" s="14">
        <f t="shared" si="412"/>
        <v>0</v>
      </c>
      <c r="Z1226" s="14">
        <f t="shared" si="413"/>
        <v>0</v>
      </c>
      <c r="AA1226" s="14">
        <f t="shared" si="414"/>
        <v>91</v>
      </c>
      <c r="AB1226" s="14">
        <f t="shared" ref="AB1226:AB1238" si="416">R1226+W1226</f>
        <v>0</v>
      </c>
      <c r="AC1226" s="15">
        <f t="shared" si="415"/>
        <v>469.8</v>
      </c>
      <c r="AD1226" s="48">
        <f>(ROUND(AC1226-AC1223,1)/AC1223)</f>
        <v>-6.6746126340882006E-2</v>
      </c>
      <c r="AE1226" s="113"/>
      <c r="AF1226" s="60"/>
      <c r="AH1226" s="62"/>
    </row>
    <row r="1227" spans="1:34">
      <c r="A1227" s="99" t="s">
        <v>818</v>
      </c>
      <c r="B1227" s="89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184.79999999999998</v>
      </c>
      <c r="O1227" s="14">
        <f>E1227*$E$7</f>
        <v>0</v>
      </c>
      <c r="P1227" s="14">
        <f>F1227*$F$7</f>
        <v>0</v>
      </c>
      <c r="Q1227" s="14">
        <f>G1227*$G$7</f>
        <v>70</v>
      </c>
      <c r="R1227" s="14">
        <f>H1227*$H$7</f>
        <v>0</v>
      </c>
      <c r="S1227" s="14">
        <f>(N1227/100)*(I1227*$I$7)+(N1227/100)*(J1227*$J$7)</f>
        <v>194.04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21</v>
      </c>
      <c r="W1227" s="14">
        <f>(R1227/100)*(K1227*$K$7)+(R1227/100)*(L1227*$L$7)</f>
        <v>0</v>
      </c>
      <c r="X1227" s="14">
        <f t="shared" si="411"/>
        <v>378.84</v>
      </c>
      <c r="Y1227" s="14">
        <f t="shared" si="412"/>
        <v>0</v>
      </c>
      <c r="Z1227" s="14">
        <f t="shared" si="413"/>
        <v>0</v>
      </c>
      <c r="AA1227" s="14">
        <f t="shared" si="414"/>
        <v>91</v>
      </c>
      <c r="AB1227" s="14">
        <f t="shared" si="416"/>
        <v>0</v>
      </c>
      <c r="AC1227" s="15">
        <f t="shared" si="415"/>
        <v>469.8</v>
      </c>
      <c r="AD1227" s="48">
        <f>(ROUND(AC1227-AC1223,1)/AC1223)</f>
        <v>-6.6746126340882006E-2</v>
      </c>
      <c r="AE1227" s="113"/>
      <c r="AF1227" s="60"/>
      <c r="AH1227" s="62"/>
    </row>
    <row r="1228" spans="1:34">
      <c r="A1228" s="99" t="s">
        <v>667</v>
      </c>
      <c r="B1228" s="89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184.79999999999998</v>
      </c>
      <c r="O1228" s="14">
        <f>E1228*$E$8</f>
        <v>0</v>
      </c>
      <c r="P1228" s="14">
        <f>F1228*$F$8</f>
        <v>0</v>
      </c>
      <c r="Q1228" s="14">
        <f>G1228*$G$8</f>
        <v>70</v>
      </c>
      <c r="R1228" s="14">
        <f>H1228*$H$8</f>
        <v>0</v>
      </c>
      <c r="S1228" s="14">
        <f>(N1228/100)*(I1228*$I$8)+(N1228/100)*(J1228*$J$8)</f>
        <v>194.04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21</v>
      </c>
      <c r="W1228" s="14">
        <f>(R1228/100)*(K1228*$K$8)+(R1228/100)*(L1228*$L$8)</f>
        <v>0</v>
      </c>
      <c r="X1228" s="14">
        <f t="shared" si="411"/>
        <v>378.84</v>
      </c>
      <c r="Y1228" s="14">
        <f t="shared" si="412"/>
        <v>0</v>
      </c>
      <c r="Z1228" s="14">
        <f t="shared" si="413"/>
        <v>0</v>
      </c>
      <c r="AA1228" s="14">
        <f t="shared" si="414"/>
        <v>91</v>
      </c>
      <c r="AB1228" s="14">
        <f t="shared" si="416"/>
        <v>0</v>
      </c>
      <c r="AC1228" s="15">
        <f t="shared" si="415"/>
        <v>469.8</v>
      </c>
      <c r="AD1228" s="48">
        <f>(ROUND(AC1228-AC1223,1)/AC1223)</f>
        <v>-6.6746126340882006E-2</v>
      </c>
      <c r="AE1228" s="113"/>
      <c r="AF1228" s="60"/>
      <c r="AH1228" s="62"/>
    </row>
    <row r="1229" spans="1:34">
      <c r="A1229" s="99" t="s">
        <v>606</v>
      </c>
      <c r="B1229" s="89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78</v>
      </c>
      <c r="O1229" s="14">
        <f>E1229*$E$9</f>
        <v>236.6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81.900000000000006</v>
      </c>
      <c r="T1229" s="14">
        <f>(O1229/100)*(K1229*$K$9)</f>
        <v>255.52800000000002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159.9</v>
      </c>
      <c r="Y1229" s="14">
        <f t="shared" si="412"/>
        <v>492.12800000000004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652</v>
      </c>
      <c r="AD1229" s="48">
        <f>(ROUND(AC1229-AC1223,1)/AC1223)</f>
        <v>0.2951926897099722</v>
      </c>
      <c r="AE1229" s="113"/>
      <c r="AF1229" s="60"/>
      <c r="AH1229" s="62"/>
    </row>
    <row r="1230" spans="1:34">
      <c r="A1230" s="99" t="s">
        <v>845</v>
      </c>
      <c r="B1230" s="89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78</v>
      </c>
      <c r="O1230" s="14">
        <f>E1230*$E$10</f>
        <v>0</v>
      </c>
      <c r="P1230" s="14">
        <f>F1230*$F$10</f>
        <v>236.6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81.900000000000006</v>
      </c>
      <c r="T1230" s="14">
        <f>(O1230/100)*(K1230*$J$10)</f>
        <v>0</v>
      </c>
      <c r="U1230" s="14">
        <f>(P1230/100)*(K1230*$K$10)+(P1230/100)*(L1230*$L$10)</f>
        <v>255.52800000000002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159.9</v>
      </c>
      <c r="Y1230" s="14">
        <f t="shared" si="412"/>
        <v>0</v>
      </c>
      <c r="Z1230" s="14">
        <f t="shared" si="413"/>
        <v>492.12800000000004</v>
      </c>
      <c r="AA1230" s="14">
        <f t="shared" si="414"/>
        <v>0</v>
      </c>
      <c r="AB1230" s="14">
        <f t="shared" si="416"/>
        <v>0</v>
      </c>
      <c r="AC1230" s="15">
        <f t="shared" si="415"/>
        <v>652</v>
      </c>
      <c r="AD1230" s="48">
        <f>(ROUND(AC1230-AC1223,1)/AC1223)</f>
        <v>0.2951926897099722</v>
      </c>
      <c r="AE1230" s="113"/>
      <c r="AF1230" s="60"/>
      <c r="AH1230" s="62"/>
    </row>
    <row r="1231" spans="1:34">
      <c r="A1231" s="99" t="s">
        <v>846</v>
      </c>
      <c r="B1231" s="89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78</v>
      </c>
      <c r="O1231" s="14">
        <f>E1231*$E$11</f>
        <v>0</v>
      </c>
      <c r="P1231" s="14">
        <f>F1231*$F$11</f>
        <v>0</v>
      </c>
      <c r="Q1231" s="14">
        <f>G1231*$G$11</f>
        <v>236.6</v>
      </c>
      <c r="R1231" s="14">
        <f>H1231*$H$11</f>
        <v>0</v>
      </c>
      <c r="S1231" s="14">
        <f>(N1231/100)*(I1231*$I$11)+(N1231/100)*(J1231*$J$11)</f>
        <v>81.900000000000006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255.52800000000002</v>
      </c>
      <c r="W1231" s="14">
        <f>(R1231/100)*(K1231*$K$11)+(R1231/100)*(L1231*$L$11)</f>
        <v>0</v>
      </c>
      <c r="X1231" s="14">
        <f t="shared" si="411"/>
        <v>159.9</v>
      </c>
      <c r="Y1231" s="14">
        <f t="shared" si="412"/>
        <v>0</v>
      </c>
      <c r="Z1231" s="14">
        <f t="shared" si="413"/>
        <v>0</v>
      </c>
      <c r="AA1231" s="14">
        <f t="shared" si="414"/>
        <v>492.12800000000004</v>
      </c>
      <c r="AB1231" s="14">
        <f t="shared" si="416"/>
        <v>0</v>
      </c>
      <c r="AC1231" s="15">
        <f t="shared" si="415"/>
        <v>652</v>
      </c>
      <c r="AD1231" s="48">
        <f>(ROUND(AC1231-AC1223,1)/AC1223)</f>
        <v>0.2951926897099722</v>
      </c>
      <c r="AE1231" s="113"/>
      <c r="AF1231" s="60"/>
      <c r="AH1231" s="62"/>
    </row>
    <row r="1232" spans="1:34">
      <c r="A1232" s="99" t="s">
        <v>847</v>
      </c>
      <c r="B1232" s="89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78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236.6</v>
      </c>
      <c r="S1232" s="14">
        <f>(N1232/100)*(I1232*$I$12)+(N1232/100)*(J1232*$J$12)</f>
        <v>81.900000000000006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255.52800000000002</v>
      </c>
      <c r="X1232" s="14">
        <f t="shared" si="411"/>
        <v>159.9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492.12800000000004</v>
      </c>
      <c r="AC1232" s="15">
        <f t="shared" si="415"/>
        <v>652</v>
      </c>
      <c r="AD1232" s="48">
        <f>(ROUND(AC1232-AC1223,1)/AC1223)</f>
        <v>0.2951926897099722</v>
      </c>
      <c r="AE1232" s="113"/>
      <c r="AF1232" s="60"/>
      <c r="AH1232" s="62"/>
    </row>
    <row r="1233" spans="1:34">
      <c r="A1233" s="99" t="s">
        <v>848</v>
      </c>
      <c r="B1233" s="89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171.6</v>
      </c>
      <c r="O1233" s="14">
        <f>E1233*$E$13</f>
        <v>0</v>
      </c>
      <c r="P1233" s="14">
        <f>F1233*$F$13</f>
        <v>0</v>
      </c>
      <c r="Q1233" s="14">
        <f>G1233*$G$13</f>
        <v>65</v>
      </c>
      <c r="R1233" s="14">
        <f>H1233*$H$13</f>
        <v>0</v>
      </c>
      <c r="S1233" s="14">
        <f>(N1233/100)*(I1233*$I$14)+(N1233/100)*(J1233*$J$14)+(N1233/100)*(M1233*$M$14)</f>
        <v>329.47199999999998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76.050000000000011</v>
      </c>
      <c r="W1233" s="14">
        <f>(R1233/100)*(K1233*$K$13)+(R1233/100)*(L1233*$L$13)+(R1233/100)*(M1233*$M$13)</f>
        <v>0</v>
      </c>
      <c r="X1233" s="14">
        <f t="shared" si="411"/>
        <v>501.072</v>
      </c>
      <c r="Y1233" s="14">
        <f t="shared" si="412"/>
        <v>0</v>
      </c>
      <c r="Z1233" s="14">
        <f t="shared" si="413"/>
        <v>0</v>
      </c>
      <c r="AA1233" s="14">
        <f t="shared" si="414"/>
        <v>141.05000000000001</v>
      </c>
      <c r="AB1233" s="14">
        <f t="shared" si="416"/>
        <v>0</v>
      </c>
      <c r="AC1233" s="15">
        <f t="shared" si="415"/>
        <v>642.1</v>
      </c>
      <c r="AD1233" s="48">
        <f>(ROUND(AC1233-AC1223,1)/AC1223)</f>
        <v>0.27552642034167657</v>
      </c>
      <c r="AE1233" s="113"/>
      <c r="AF1233" s="60"/>
      <c r="AH1233" s="62"/>
    </row>
    <row r="1234" spans="1:34">
      <c r="A1234" s="99" t="s">
        <v>849</v>
      </c>
      <c r="B1234" s="89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208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436.8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644.79999999999995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644.79999999999995</v>
      </c>
      <c r="AD1234" s="48">
        <f>(ROUND(AC1234-AC1223,1)/AC1223)</f>
        <v>0.28088994835121178</v>
      </c>
      <c r="AE1234" s="113"/>
      <c r="AF1234" s="60"/>
      <c r="AH1234" s="62"/>
    </row>
    <row r="1235" spans="1:34">
      <c r="A1235" s="99"/>
      <c r="B1235" s="89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208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436.8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644.79999999999995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644.79999999999995</v>
      </c>
      <c r="AD1235" s="48">
        <f>(ROUND(AC1235-AC1223,1)/AC1223)</f>
        <v>0.28088994835121178</v>
      </c>
      <c r="AE1235" s="113"/>
      <c r="AF1235" s="60"/>
      <c r="AH1235" s="62"/>
    </row>
    <row r="1236" spans="1:34">
      <c r="A1236" s="99"/>
      <c r="B1236" s="89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171.6</v>
      </c>
      <c r="O1236" s="14">
        <f>E1236*$E$16</f>
        <v>0</v>
      </c>
      <c r="P1236" s="14">
        <f>F1236*$F$16</f>
        <v>0</v>
      </c>
      <c r="Q1236" s="14">
        <f>G1236*$G$16</f>
        <v>65</v>
      </c>
      <c r="R1236" s="14">
        <f>H1236*$H$16</f>
        <v>0</v>
      </c>
      <c r="S1236" s="14">
        <f>(N1236/100)*(I1236*$I$16)+(N1236/100)*(J1236*$J$16)</f>
        <v>361.90439999999995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19.5</v>
      </c>
      <c r="W1236" s="14">
        <f>(R1236/100)*(K1236*$K$16)+(R1236/100)*(L1236*$L$16)</f>
        <v>0</v>
      </c>
      <c r="X1236" s="14">
        <f t="shared" si="411"/>
        <v>533.50439999999992</v>
      </c>
      <c r="Y1236" s="14">
        <f t="shared" si="412"/>
        <v>0</v>
      </c>
      <c r="Z1236" s="14">
        <f t="shared" si="413"/>
        <v>0</v>
      </c>
      <c r="AA1236" s="14">
        <f t="shared" si="414"/>
        <v>84.5</v>
      </c>
      <c r="AB1236" s="14">
        <f t="shared" si="416"/>
        <v>0</v>
      </c>
      <c r="AC1236" s="15">
        <f t="shared" si="415"/>
        <v>618</v>
      </c>
      <c r="AD1236" s="48">
        <f>(ROUND(AC1236-AC1223,1)/AC1223)</f>
        <v>0.22765196662693682</v>
      </c>
      <c r="AE1236" s="113"/>
      <c r="AF1236" s="60"/>
      <c r="AH1236" s="62"/>
    </row>
    <row r="1237" spans="1:34">
      <c r="A1237" s="99"/>
      <c r="B1237" s="89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171.6</v>
      </c>
      <c r="O1237" s="14">
        <f>E1237*$E$17</f>
        <v>0</v>
      </c>
      <c r="P1237" s="14">
        <f>F1237*$F$17</f>
        <v>0</v>
      </c>
      <c r="Q1237" s="14">
        <f>G1237*$G$17</f>
        <v>65</v>
      </c>
      <c r="R1237" s="14">
        <f>H1237*$H$17</f>
        <v>0</v>
      </c>
      <c r="S1237" s="14">
        <f>(N1237/100)*(I1237*$I$17)+(N1237/100)*(J1237*$J$17)</f>
        <v>310.76759999999996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19.5</v>
      </c>
      <c r="W1237" s="14">
        <f>(R1237/100)*(K1237*$K$17)+(R1237/100)*(L1237*$L$17)</f>
        <v>0</v>
      </c>
      <c r="X1237" s="14">
        <f t="shared" si="411"/>
        <v>482.36759999999992</v>
      </c>
      <c r="Y1237" s="14">
        <f t="shared" si="412"/>
        <v>0</v>
      </c>
      <c r="Z1237" s="14">
        <f t="shared" si="413"/>
        <v>0</v>
      </c>
      <c r="AA1237" s="14">
        <f t="shared" si="414"/>
        <v>84.5</v>
      </c>
      <c r="AB1237" s="14">
        <f t="shared" si="416"/>
        <v>0</v>
      </c>
      <c r="AC1237" s="15">
        <f t="shared" si="415"/>
        <v>566.9</v>
      </c>
      <c r="AD1237" s="48">
        <f>(ROUND(AC1237-AC1223,1)/AC1223)</f>
        <v>0.12614223281684545</v>
      </c>
      <c r="AE1237" s="113"/>
      <c r="AF1237" s="60"/>
      <c r="AH1237" s="62"/>
    </row>
    <row r="1238" spans="1:34">
      <c r="A1238" s="106" t="s">
        <v>0</v>
      </c>
      <c r="B1238" s="86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213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287.54999999999995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500.54999999999995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500.6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7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184.6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405.38159999999999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589.98159999999996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590</v>
      </c>
      <c r="AD1239" s="48">
        <f>(ROUND(AC1239-AC1238,1)/AC1238)</f>
        <v>0.17858569716340392</v>
      </c>
      <c r="AE1239" s="113"/>
      <c r="AF1239" s="60"/>
      <c r="AH1239" s="62"/>
    </row>
    <row r="1240" spans="1:34">
      <c r="A1240" s="99" t="s">
        <v>816</v>
      </c>
      <c r="B1240" s="87">
        <v>0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198.79999999999998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268.38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467.17999999999995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467.2</v>
      </c>
      <c r="AD1240" s="48">
        <f>(ROUND(AC1240-AC1238,1)/AC1238)</f>
        <v>-6.6719936076707939E-2</v>
      </c>
      <c r="AE1240" s="113"/>
      <c r="AF1240" s="60"/>
      <c r="AH1240" s="20"/>
    </row>
    <row r="1241" spans="1:34">
      <c r="A1241" s="99" t="s">
        <v>817</v>
      </c>
      <c r="B1241" s="87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198.79999999999998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268.38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467.17999999999995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467.2</v>
      </c>
      <c r="AD1241" s="48">
        <f>(ROUND(AC1241-AC1238,1)/AC1238)</f>
        <v>-6.6719936076707939E-2</v>
      </c>
      <c r="AE1241" s="113"/>
      <c r="AF1241" s="60"/>
      <c r="AH1241" s="20"/>
    </row>
    <row r="1242" spans="1:34">
      <c r="A1242" s="99" t="s">
        <v>818</v>
      </c>
      <c r="B1242" s="87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198.79999999999998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268.38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467.17999999999995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467.2</v>
      </c>
      <c r="AD1242" s="48">
        <f>(ROUND(AC1242-AC1238,1)/AC1238)</f>
        <v>-6.6719936076707939E-2</v>
      </c>
      <c r="AE1242" s="113"/>
      <c r="AF1242" s="60"/>
      <c r="AH1242" s="20"/>
    </row>
    <row r="1243" spans="1:34">
      <c r="A1243" s="99" t="s">
        <v>667</v>
      </c>
      <c r="B1243" s="87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198.79999999999998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268.38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467.17999999999995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467.2</v>
      </c>
      <c r="AD1243" s="48">
        <f>(ROUND(AC1243-AC1238,1)/AC1238)</f>
        <v>-6.6719936076707939E-2</v>
      </c>
      <c r="AE1243" s="113"/>
      <c r="AF1243" s="60"/>
      <c r="AH1243" s="20"/>
    </row>
    <row r="1244" spans="1:34">
      <c r="A1244" s="99" t="s">
        <v>606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85.2</v>
      </c>
      <c r="O1244" s="14">
        <f>E1244*$E$9</f>
        <v>184.6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115.02</v>
      </c>
      <c r="T1244" s="14">
        <f>(O1244/100)*(K1244*$K$9)</f>
        <v>263.05500000000001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200.22</v>
      </c>
      <c r="Y1244" s="14">
        <f t="shared" si="412"/>
        <v>447.65499999999997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647.9</v>
      </c>
      <c r="AD1244" s="48">
        <f>(ROUND(AC1244-AC1238,1)/AC1238)</f>
        <v>0.29424690371554135</v>
      </c>
      <c r="AE1244" s="113"/>
      <c r="AF1244" s="60"/>
      <c r="AH1244" s="20"/>
    </row>
    <row r="1245" spans="1:34">
      <c r="A1245" s="99" t="s">
        <v>845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85.2</v>
      </c>
      <c r="O1245" s="14">
        <f>E1245*$E$10</f>
        <v>0</v>
      </c>
      <c r="P1245" s="14">
        <f>F1245*$F$10</f>
        <v>184.6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115.02</v>
      </c>
      <c r="T1245" s="14">
        <f>(O1245/100)*(K1245*$J$10)</f>
        <v>0</v>
      </c>
      <c r="U1245" s="14">
        <f>(P1245/100)*(K1245*$K$10)+(P1245/100)*(L1245*$L$10)</f>
        <v>263.05500000000001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200.22</v>
      </c>
      <c r="Y1245" s="14">
        <f t="shared" si="412"/>
        <v>0</v>
      </c>
      <c r="Z1245" s="14">
        <f t="shared" si="413"/>
        <v>447.65499999999997</v>
      </c>
      <c r="AA1245" s="14">
        <f t="shared" si="414"/>
        <v>0</v>
      </c>
      <c r="AB1245" s="14">
        <f t="shared" si="417"/>
        <v>0</v>
      </c>
      <c r="AC1245" s="15">
        <f t="shared" si="418"/>
        <v>647.9</v>
      </c>
      <c r="AD1245" s="48">
        <f>(ROUND(AC1245-AC1238,1)/AC1238)</f>
        <v>0.29424690371554135</v>
      </c>
      <c r="AE1245" s="113"/>
      <c r="AF1245" s="60"/>
      <c r="AH1245" s="20"/>
    </row>
    <row r="1246" spans="1:34">
      <c r="A1246" s="99" t="s">
        <v>846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85.2</v>
      </c>
      <c r="O1246" s="14">
        <f>E1246*$E$11</f>
        <v>0</v>
      </c>
      <c r="P1246" s="14">
        <f>F1246*$F$11</f>
        <v>0</v>
      </c>
      <c r="Q1246" s="14">
        <f>G1246*$G$11</f>
        <v>184.6</v>
      </c>
      <c r="R1246" s="14">
        <f>H1246*$H$11</f>
        <v>0</v>
      </c>
      <c r="S1246" s="14">
        <f>(N1246/100)*(I1246*$I$11)+(N1246/100)*(J1246*$J$11)</f>
        <v>115.02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263.05500000000001</v>
      </c>
      <c r="W1246" s="14">
        <f>(R1246/100)*(K1246*$K$11)+(R1246/100)*(L1246*$L$11)</f>
        <v>0</v>
      </c>
      <c r="X1246" s="14">
        <f t="shared" si="411"/>
        <v>200.22</v>
      </c>
      <c r="Y1246" s="14">
        <f t="shared" si="412"/>
        <v>0</v>
      </c>
      <c r="Z1246" s="14">
        <f t="shared" si="413"/>
        <v>0</v>
      </c>
      <c r="AA1246" s="14">
        <f t="shared" si="414"/>
        <v>447.65499999999997</v>
      </c>
      <c r="AB1246" s="14">
        <f t="shared" si="417"/>
        <v>0</v>
      </c>
      <c r="AC1246" s="15">
        <f t="shared" si="418"/>
        <v>647.9</v>
      </c>
      <c r="AD1246" s="48">
        <f>(ROUND(AC1246-AC1238,1)/AC1238)</f>
        <v>0.29424690371554135</v>
      </c>
      <c r="AE1246" s="113"/>
      <c r="AF1246" s="60"/>
      <c r="AH1246" s="20"/>
    </row>
    <row r="1247" spans="1:34">
      <c r="A1247" s="99" t="s">
        <v>847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85.2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184.6</v>
      </c>
      <c r="S1247" s="14">
        <f>(N1247/100)*(I1247*$I$12)+(N1247/100)*(J1247*$J$12)</f>
        <v>115.02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263.05500000000001</v>
      </c>
      <c r="X1247" s="14">
        <f t="shared" si="411"/>
        <v>200.22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447.65499999999997</v>
      </c>
      <c r="AC1247" s="15">
        <f t="shared" si="418"/>
        <v>647.9</v>
      </c>
      <c r="AD1247" s="48">
        <f>(ROUND(AC1247-AC1238,1)/AC1238)</f>
        <v>0.29424690371554135</v>
      </c>
      <c r="AE1247" s="113"/>
      <c r="AF1247" s="60"/>
      <c r="AH1247" s="20"/>
    </row>
    <row r="1248" spans="1:34">
      <c r="A1248" s="99" t="s">
        <v>848</v>
      </c>
      <c r="B1248" s="87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184.6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456.88499999999999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641.48500000000001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641.5</v>
      </c>
      <c r="AD1248" s="48">
        <f>(ROUND(AC1248-AC1238,1)/AC1238)</f>
        <v>0.28146224530563324</v>
      </c>
      <c r="AE1248" s="113"/>
      <c r="AF1248" s="60"/>
      <c r="AH1248" s="20"/>
    </row>
    <row r="1249" spans="1:34">
      <c r="A1249" s="99" t="s">
        <v>849</v>
      </c>
      <c r="B1249" s="87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184.6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456.88499999999999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641.48500000000001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641.5</v>
      </c>
      <c r="AD1249" s="48">
        <f>(ROUND(AC1249-AC1238,1)/AC1238)</f>
        <v>0.28146224530563324</v>
      </c>
      <c r="AE1249" s="113"/>
      <c r="AF1249" s="60"/>
      <c r="AH1249" s="20"/>
    </row>
    <row r="1250" spans="1:34">
      <c r="A1250" s="99"/>
      <c r="B1250" s="87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184.6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456.88499999999999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641.48500000000001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641.5</v>
      </c>
      <c r="AD1250" s="48">
        <f>(ROUND(AC1250-AC1238,1)/AC1238)</f>
        <v>0.28146224530563324</v>
      </c>
      <c r="AE1250" s="113"/>
      <c r="AF1250" s="60"/>
      <c r="AH1250" s="20"/>
    </row>
    <row r="1251" spans="1:34">
      <c r="A1251" s="99"/>
      <c r="B1251" s="87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184.6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379.72219999999993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564.32219999999995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564.29999999999995</v>
      </c>
      <c r="AD1251" s="48">
        <f>(ROUND(AC1251-AC1238,1)/AC1238)</f>
        <v>0.12724730323611666</v>
      </c>
      <c r="AE1251" s="113"/>
      <c r="AF1251" s="60"/>
      <c r="AH1251" s="20"/>
    </row>
    <row r="1252" spans="1:34">
      <c r="A1252" s="99"/>
      <c r="B1252" s="87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184.6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431.77939999999995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616.37939999999992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616.4</v>
      </c>
      <c r="AD1252" s="48">
        <f>(ROUND(AC1252-AC1238,1)/AC1238)</f>
        <v>0.23132241310427484</v>
      </c>
      <c r="AE1252" s="113"/>
      <c r="AF1252" s="60"/>
      <c r="AH1252" s="20"/>
    </row>
    <row r="1253" spans="1:34">
      <c r="A1253" s="106" t="s">
        <v>0</v>
      </c>
      <c r="B1253" s="88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219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262.8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481.8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481.8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9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189.8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375.80399999999997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565.60400000000004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565.6</v>
      </c>
      <c r="AD1254" s="48">
        <f>(ROUND(AC1254-AC1253,1)/AC1253)</f>
        <v>0.1739310917393109</v>
      </c>
      <c r="AE1254" s="113"/>
      <c r="AF1254" s="60"/>
      <c r="AH1254" s="20"/>
    </row>
    <row r="1255" spans="1:34">
      <c r="A1255" s="99" t="s">
        <v>816</v>
      </c>
      <c r="B1255" s="89">
        <v>0</v>
      </c>
      <c r="C1255" s="21" t="s">
        <v>850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204.39999999999998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245.27999999999994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449.67999999999995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449.7</v>
      </c>
      <c r="AD1255" s="48">
        <f>(ROUND(AC1255-AC1253,1)/AC1253)</f>
        <v>-6.6625155666251559E-2</v>
      </c>
      <c r="AE1255" s="113"/>
      <c r="AF1255" s="60"/>
      <c r="AH1255" s="20"/>
    </row>
    <row r="1256" spans="1:34">
      <c r="A1256" s="99" t="s">
        <v>817</v>
      </c>
      <c r="B1256" s="89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204.39999999999998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245.27999999999994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449.67999999999995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449.7</v>
      </c>
      <c r="AD1256" s="48">
        <f>(ROUND(AC1256-AC1253,1)/AC1253)</f>
        <v>-6.6625155666251559E-2</v>
      </c>
      <c r="AE1256" s="113"/>
      <c r="AF1256" s="60"/>
      <c r="AH1256" s="20"/>
    </row>
    <row r="1257" spans="1:34">
      <c r="A1257" s="99" t="s">
        <v>818</v>
      </c>
      <c r="B1257" s="89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204.39999999999998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245.27999999999994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449.67999999999995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449.7</v>
      </c>
      <c r="AD1257" s="48">
        <f>(ROUND(AC1257-AC1253,1)/AC1253)</f>
        <v>-6.6625155666251559E-2</v>
      </c>
      <c r="AE1257" s="113"/>
      <c r="AF1257" s="60"/>
      <c r="AH1257" s="20"/>
    </row>
    <row r="1258" spans="1:34">
      <c r="A1258" s="99" t="s">
        <v>667</v>
      </c>
      <c r="B1258" s="89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204.39999999999998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245.27999999999994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449.67999999999995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449.7</v>
      </c>
      <c r="AD1258" s="48">
        <f>(ROUND(AC1258-AC1253,1)/AC1253)</f>
        <v>-6.6625155666251559E-2</v>
      </c>
      <c r="AE1258" s="113"/>
      <c r="AF1258" s="60"/>
      <c r="AH1258" s="20"/>
    </row>
    <row r="1259" spans="1:34">
      <c r="A1259" s="99" t="s">
        <v>606</v>
      </c>
      <c r="B1259" s="89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87.6</v>
      </c>
      <c r="O1259" s="14">
        <f>E1259*$E$9</f>
        <v>189.8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105.11999999999999</v>
      </c>
      <c r="T1259" s="14">
        <f>(O1259/100)*(K1259*$K$9)</f>
        <v>241.995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192.71999999999997</v>
      </c>
      <c r="Y1259" s="14">
        <f t="shared" si="412"/>
        <v>431.79500000000002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624.5</v>
      </c>
      <c r="AD1259" s="48">
        <f>(ROUND(AC1259-AC1253,1)/AC1253)</f>
        <v>0.29618098796180986</v>
      </c>
      <c r="AE1259" s="113"/>
      <c r="AF1259" s="60"/>
      <c r="AH1259" s="20"/>
    </row>
    <row r="1260" spans="1:34">
      <c r="A1260" s="99" t="s">
        <v>845</v>
      </c>
      <c r="B1260" s="89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87.6</v>
      </c>
      <c r="O1260" s="14">
        <f>E1260*$E$10</f>
        <v>0</v>
      </c>
      <c r="P1260" s="14">
        <f>F1260*$F$10</f>
        <v>189.8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105.11999999999999</v>
      </c>
      <c r="T1260" s="14">
        <f>(O1260/100)*(K1260*$J$10)</f>
        <v>0</v>
      </c>
      <c r="U1260" s="14">
        <f>(P1260/100)*(K1260*$K$10)+(P1260/100)*(L1260*$L$10)</f>
        <v>241.995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192.71999999999997</v>
      </c>
      <c r="Y1260" s="14">
        <f t="shared" si="412"/>
        <v>0</v>
      </c>
      <c r="Z1260" s="14">
        <f t="shared" si="413"/>
        <v>431.79500000000002</v>
      </c>
      <c r="AA1260" s="14">
        <f t="shared" si="414"/>
        <v>0</v>
      </c>
      <c r="AB1260" s="14">
        <f t="shared" si="420"/>
        <v>0</v>
      </c>
      <c r="AC1260" s="15">
        <f t="shared" si="419"/>
        <v>624.5</v>
      </c>
      <c r="AD1260" s="48">
        <f>(ROUND(AC1260-AC1253,1)/AC1253)</f>
        <v>0.29618098796180986</v>
      </c>
      <c r="AE1260" s="113"/>
      <c r="AF1260" s="60"/>
      <c r="AH1260" s="20"/>
    </row>
    <row r="1261" spans="1:34">
      <c r="A1261" s="99" t="s">
        <v>846</v>
      </c>
      <c r="B1261" s="89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87.6</v>
      </c>
      <c r="O1261" s="14">
        <f>E1261*$E$11</f>
        <v>0</v>
      </c>
      <c r="P1261" s="14">
        <f>F1261*$F$11</f>
        <v>0</v>
      </c>
      <c r="Q1261" s="14">
        <f>G1261*$G$11</f>
        <v>189.8</v>
      </c>
      <c r="R1261" s="14">
        <f>H1261*$H$11</f>
        <v>0</v>
      </c>
      <c r="S1261" s="14">
        <f>(N1261/100)*(I1261*$I$11)+(N1261/100)*(J1261*$J$11)</f>
        <v>105.11999999999999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241.995</v>
      </c>
      <c r="W1261" s="14">
        <f>(R1261/100)*(K1261*$K$11)+(R1261/100)*(L1261*$L$11)</f>
        <v>0</v>
      </c>
      <c r="X1261" s="14">
        <f t="shared" si="411"/>
        <v>192.71999999999997</v>
      </c>
      <c r="Y1261" s="14">
        <f t="shared" si="412"/>
        <v>0</v>
      </c>
      <c r="Z1261" s="14">
        <f t="shared" si="413"/>
        <v>0</v>
      </c>
      <c r="AA1261" s="14">
        <f t="shared" si="414"/>
        <v>431.79500000000002</v>
      </c>
      <c r="AB1261" s="14">
        <f t="shared" si="420"/>
        <v>0</v>
      </c>
      <c r="AC1261" s="15">
        <f t="shared" si="419"/>
        <v>624.5</v>
      </c>
      <c r="AD1261" s="48">
        <f>(ROUND(AC1261-AC1253,1)/AC1253)</f>
        <v>0.29618098796180986</v>
      </c>
      <c r="AE1261" s="113"/>
      <c r="AF1261" s="60"/>
      <c r="AH1261" s="20"/>
    </row>
    <row r="1262" spans="1:34">
      <c r="A1262" s="99" t="s">
        <v>847</v>
      </c>
      <c r="B1262" s="89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87.6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189.8</v>
      </c>
      <c r="S1262" s="14">
        <f>(N1262/100)*(I1262*$I$12)+(N1262/100)*(J1262*$J$12)</f>
        <v>105.11999999999999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241.995</v>
      </c>
      <c r="X1262" s="14">
        <f t="shared" si="411"/>
        <v>192.71999999999997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431.79500000000002</v>
      </c>
      <c r="AC1262" s="15">
        <f t="shared" si="419"/>
        <v>624.5</v>
      </c>
      <c r="AD1262" s="48">
        <f>(ROUND(AC1262-AC1253,1)/AC1253)</f>
        <v>0.29618098796180986</v>
      </c>
      <c r="AE1262" s="113"/>
      <c r="AF1262" s="60"/>
      <c r="AH1262" s="20"/>
    </row>
    <row r="1263" spans="1:34">
      <c r="A1263" s="99" t="s">
        <v>848</v>
      </c>
      <c r="B1263" s="89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189.8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427.05000000000007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616.85000000000014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616.9</v>
      </c>
      <c r="AD1263" s="48">
        <f>(ROUND(AC1263-AC1253,1)/AC1253)</f>
        <v>0.28040680780406807</v>
      </c>
      <c r="AE1263" s="113"/>
      <c r="AF1263" s="60"/>
      <c r="AH1263" s="20"/>
    </row>
    <row r="1264" spans="1:34">
      <c r="A1264" s="99" t="s">
        <v>849</v>
      </c>
      <c r="B1264" s="89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189.8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427.05000000000007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616.85000000000014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616.9</v>
      </c>
      <c r="AD1264" s="48">
        <f>(ROUND(AC1264-AC1253,1)/AC1253)</f>
        <v>0.28040680780406807</v>
      </c>
      <c r="AE1264" s="113"/>
      <c r="AF1264" s="60"/>
      <c r="AH1264" s="20"/>
    </row>
    <row r="1265" spans="1:34">
      <c r="A1265" s="99"/>
      <c r="B1265" s="89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189.8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427.05000000000007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616.85000000000014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616.9</v>
      </c>
      <c r="AD1265" s="48">
        <f>(ROUND(AC1265-AC1253,1)/AC1253)</f>
        <v>0.28040680780406807</v>
      </c>
      <c r="AE1265" s="113"/>
      <c r="AF1265" s="60"/>
      <c r="AH1265" s="20"/>
    </row>
    <row r="1266" spans="1:34">
      <c r="A1266" s="99"/>
      <c r="B1266" s="89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189.8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352.64840000000004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542.44839999999999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542.4</v>
      </c>
      <c r="AD1266" s="48">
        <f>(ROUND(AC1266-AC1253,1)/AC1253)</f>
        <v>0.12577833125778332</v>
      </c>
      <c r="AE1266" s="113"/>
      <c r="AF1266" s="60"/>
      <c r="AH1266" s="20"/>
    </row>
    <row r="1267" spans="1:34">
      <c r="A1267" s="99"/>
      <c r="B1267" s="89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189.8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401.61680000000001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591.41679999999997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591.4</v>
      </c>
      <c r="AD1267" s="48">
        <f>(ROUND(AC1267-AC1253,1)/AC1253)</f>
        <v>0.2274802822748028</v>
      </c>
      <c r="AE1267" s="113"/>
      <c r="AF1267" s="60"/>
      <c r="AH1267" s="20"/>
    </row>
    <row r="1268" spans="1:34">
      <c r="A1268" s="106" t="s">
        <v>0</v>
      </c>
      <c r="B1268" s="90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262.5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275.625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538.125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538.1</v>
      </c>
      <c r="AD1268" s="58"/>
      <c r="AE1268" s="113" t="s">
        <v>814</v>
      </c>
      <c r="AF1268" s="60"/>
      <c r="AH1268" s="20"/>
    </row>
    <row r="1269" spans="1:34">
      <c r="A1269" s="99" t="s">
        <v>815</v>
      </c>
      <c r="B1269" s="91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227.5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405.40499999999997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632.90499999999997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632.9</v>
      </c>
      <c r="AD1269" s="48">
        <f>(ROUND(AC1269-AC1268,1)/AC1268)</f>
        <v>0.17617543207582231</v>
      </c>
      <c r="AE1269" s="113"/>
      <c r="AF1269" s="60"/>
      <c r="AH1269" s="20"/>
    </row>
    <row r="1270" spans="1:34">
      <c r="A1270" s="99" t="s">
        <v>816</v>
      </c>
      <c r="B1270" s="91">
        <v>0</v>
      </c>
      <c r="C1270" s="21" t="s">
        <v>850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244.99999999999997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257.25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502.25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502.3</v>
      </c>
      <c r="AD1270" s="48">
        <f>(ROUND(AC1270-AC1268,1)/AC1268)</f>
        <v>-6.6530384686861177E-2</v>
      </c>
      <c r="AE1270" s="113"/>
      <c r="AF1270" s="60"/>
      <c r="AH1270" s="20"/>
    </row>
    <row r="1271" spans="1:34">
      <c r="A1271" s="99" t="s">
        <v>817</v>
      </c>
      <c r="B1271" s="91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244.99999999999997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257.25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502.25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502.3</v>
      </c>
      <c r="AD1271" s="48">
        <f>(ROUND(AC1271-AC1268,1)/AC1268)</f>
        <v>-6.6530384686861177E-2</v>
      </c>
      <c r="AE1271" s="113"/>
      <c r="AF1271" s="60"/>
      <c r="AH1271" s="20"/>
    </row>
    <row r="1272" spans="1:34">
      <c r="A1272" s="99" t="s">
        <v>818</v>
      </c>
      <c r="B1272" s="91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244.99999999999997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257.25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502.25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502.3</v>
      </c>
      <c r="AD1272" s="48">
        <f>(ROUND(AC1272-AC1268,1)/AC1268)</f>
        <v>-6.6530384686861177E-2</v>
      </c>
      <c r="AE1272" s="113"/>
      <c r="AF1272" s="60"/>
      <c r="AH1272" s="20"/>
    </row>
    <row r="1273" spans="1:34">
      <c r="A1273" s="99" t="s">
        <v>667</v>
      </c>
      <c r="B1273" s="91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244.99999999999997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257.25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502.25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502.3</v>
      </c>
      <c r="AD1273" s="48">
        <f>(ROUND(AC1273-AC1268,1)/AC1268)</f>
        <v>-6.6530384686861177E-2</v>
      </c>
      <c r="AE1273" s="113"/>
      <c r="AF1273" s="60"/>
      <c r="AH1273" s="20"/>
    </row>
    <row r="1274" spans="1:34">
      <c r="A1274" s="99" t="s">
        <v>606</v>
      </c>
      <c r="B1274" s="91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105.6</v>
      </c>
      <c r="O1274" s="14">
        <f>E1274*$E$9</f>
        <v>227.5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110.88000000000001</v>
      </c>
      <c r="T1274" s="14">
        <f>(O1274/100)*(K1274*$K$9)</f>
        <v>255.9375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216.48000000000002</v>
      </c>
      <c r="Y1274" s="14">
        <f t="shared" si="412"/>
        <v>483.4375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699.9</v>
      </c>
      <c r="AD1274" s="48">
        <f>(ROUND(AC1274-AC1268,1)/AC1268)</f>
        <v>0.30068760453447313</v>
      </c>
      <c r="AE1274" s="113"/>
      <c r="AF1274" s="60"/>
      <c r="AH1274" s="20"/>
    </row>
    <row r="1275" spans="1:34">
      <c r="A1275" s="99" t="s">
        <v>845</v>
      </c>
      <c r="B1275" s="91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105.6</v>
      </c>
      <c r="O1275" s="14">
        <f>E1275*$E$10</f>
        <v>0</v>
      </c>
      <c r="P1275" s="14">
        <f>F1275*$F$10</f>
        <v>227.5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110.88000000000001</v>
      </c>
      <c r="T1275" s="14">
        <f>(O1275/100)*(K1275*$J$10)</f>
        <v>0</v>
      </c>
      <c r="U1275" s="14">
        <f>(P1275/100)*(K1275*$K$10)+(P1275/100)*(L1275*$L$10)</f>
        <v>255.9375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216.48000000000002</v>
      </c>
      <c r="Y1275" s="14">
        <f t="shared" si="412"/>
        <v>0</v>
      </c>
      <c r="Z1275" s="14">
        <f t="shared" si="413"/>
        <v>483.4375</v>
      </c>
      <c r="AA1275" s="14">
        <f t="shared" si="414"/>
        <v>0</v>
      </c>
      <c r="AB1275" s="14">
        <f t="shared" si="422"/>
        <v>0</v>
      </c>
      <c r="AC1275" s="15">
        <f t="shared" si="421"/>
        <v>699.9</v>
      </c>
      <c r="AD1275" s="48">
        <f>(ROUND(AC1275-AC1268,1)/AC1268)</f>
        <v>0.30068760453447313</v>
      </c>
      <c r="AE1275" s="113"/>
      <c r="AF1275" s="60"/>
      <c r="AH1275" s="20"/>
    </row>
    <row r="1276" spans="1:34">
      <c r="A1276" s="99" t="s">
        <v>846</v>
      </c>
      <c r="B1276" s="91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105.6</v>
      </c>
      <c r="O1276" s="14">
        <f>E1276*$E$11</f>
        <v>0</v>
      </c>
      <c r="P1276" s="14">
        <f>F1276*$F$11</f>
        <v>0</v>
      </c>
      <c r="Q1276" s="14">
        <f>G1276*$G$11</f>
        <v>227.5</v>
      </c>
      <c r="R1276" s="14">
        <f>H1276*$H$11</f>
        <v>0</v>
      </c>
      <c r="S1276" s="14">
        <f>(N1276/100)*(I1276*$I$11)+(N1276/100)*(J1276*$J$11)</f>
        <v>110.88000000000001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255.9375</v>
      </c>
      <c r="W1276" s="14">
        <f>(R1276/100)*(K1276*$K$11)+(R1276/100)*(L1276*$L$11)</f>
        <v>0</v>
      </c>
      <c r="X1276" s="14">
        <f t="shared" si="411"/>
        <v>216.48000000000002</v>
      </c>
      <c r="Y1276" s="14">
        <f t="shared" si="412"/>
        <v>0</v>
      </c>
      <c r="Z1276" s="14">
        <f t="shared" si="413"/>
        <v>0</v>
      </c>
      <c r="AA1276" s="14">
        <f t="shared" si="414"/>
        <v>483.4375</v>
      </c>
      <c r="AB1276" s="14">
        <f t="shared" si="422"/>
        <v>0</v>
      </c>
      <c r="AC1276" s="15">
        <f t="shared" si="421"/>
        <v>699.9</v>
      </c>
      <c r="AD1276" s="48">
        <f>(ROUND(AC1276-AC1268,1)/AC1268)</f>
        <v>0.30068760453447313</v>
      </c>
      <c r="AE1276" s="113"/>
      <c r="AF1276" s="60"/>
      <c r="AH1276" s="20"/>
    </row>
    <row r="1277" spans="1:34">
      <c r="A1277" s="99" t="s">
        <v>847</v>
      </c>
      <c r="B1277" s="91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105.6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227.5</v>
      </c>
      <c r="S1277" s="14">
        <f>(N1277/100)*(I1277*$I$12)+(N1277/100)*(J1277*$J$12)</f>
        <v>110.88000000000001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255.9375</v>
      </c>
      <c r="X1277" s="14">
        <f t="shared" si="411"/>
        <v>216.48000000000002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483.4375</v>
      </c>
      <c r="AC1277" s="15">
        <f t="shared" si="421"/>
        <v>699.9</v>
      </c>
      <c r="AD1277" s="48">
        <f>(ROUND(AC1277-AC1268,1)/AC1268)</f>
        <v>0.30068760453447313</v>
      </c>
      <c r="AE1277" s="113"/>
      <c r="AF1277" s="60"/>
      <c r="AH1277" s="20"/>
    </row>
    <row r="1278" spans="1:34">
      <c r="A1278" s="99" t="s">
        <v>848</v>
      </c>
      <c r="B1278" s="91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227.5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460.6875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688.1875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688.2</v>
      </c>
      <c r="AD1278" s="48">
        <f>(ROUND(AC1278-AC1268,1)/AC1268)</f>
        <v>0.27894443412005199</v>
      </c>
      <c r="AE1278" s="113"/>
      <c r="AF1278" s="60"/>
      <c r="AH1278" s="20"/>
    </row>
    <row r="1279" spans="1:34">
      <c r="A1279" s="99" t="s">
        <v>849</v>
      </c>
      <c r="B1279" s="91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227.5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460.6875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688.1875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688.2</v>
      </c>
      <c r="AD1279" s="48">
        <f>(ROUND(AC1279-AC1268,1)/AC1268)</f>
        <v>0.27894443412005199</v>
      </c>
      <c r="AE1279" s="113"/>
      <c r="AF1279" s="60"/>
      <c r="AH1279" s="20"/>
    </row>
    <row r="1280" spans="1:34">
      <c r="A1280" s="99"/>
      <c r="B1280" s="91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227.5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460.6875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688.1875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688.2</v>
      </c>
      <c r="AD1280" s="48">
        <f>(ROUND(AC1280-AC1268,1)/AC1268)</f>
        <v>0.27894443412005199</v>
      </c>
      <c r="AE1280" s="113"/>
      <c r="AF1280" s="60"/>
      <c r="AH1280" s="20"/>
    </row>
    <row r="1281" spans="1:34">
      <c r="A1281" s="99"/>
      <c r="B1281" s="91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227.5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379.01499999999999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606.51499999999999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606.5</v>
      </c>
      <c r="AD1281" s="48">
        <f>(ROUND(AC1281-AC1268,1)/AC1268)</f>
        <v>0.12711391934584651</v>
      </c>
      <c r="AE1281" s="113"/>
      <c r="AF1281" s="60"/>
      <c r="AH1281" s="20"/>
    </row>
    <row r="1282" spans="1:34">
      <c r="A1282" s="99"/>
      <c r="B1282" s="91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227.5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434.29749999999996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661.7974999999999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661.8</v>
      </c>
      <c r="AD1282" s="48">
        <f>(ROUND(AC1282-AC1268,1)/AC1268)</f>
        <v>0.22988292139007618</v>
      </c>
      <c r="AE1282" s="113"/>
      <c r="AF1282" s="60"/>
      <c r="AH1282" s="20"/>
    </row>
    <row r="1283" spans="1:34">
      <c r="A1283" s="106" t="s">
        <v>0</v>
      </c>
      <c r="B1283" s="92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319.5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532.5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532.5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3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441.93240000000003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626.53240000000005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626.5</v>
      </c>
      <c r="AD1284" s="48">
        <f>(ROUND(AC1284-AC1283,1)/AC1283)</f>
        <v>0.17652582159624414</v>
      </c>
      <c r="AE1284" s="113"/>
      <c r="AF1284" s="60"/>
      <c r="AH1284" s="20"/>
    </row>
    <row r="1285" spans="1:34">
      <c r="A1285" s="99" t="s">
        <v>816</v>
      </c>
      <c r="B1285" s="93">
        <v>12</v>
      </c>
      <c r="C1285" s="21" t="s">
        <v>850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298.2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497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497</v>
      </c>
      <c r="AD1285" s="48">
        <f>(ROUND(AC1285-AC1283,1)/AC1283)</f>
        <v>-6.6666666666666666E-2</v>
      </c>
      <c r="AE1285" s="113"/>
      <c r="AF1285" s="60"/>
      <c r="AH1285" s="20"/>
    </row>
    <row r="1286" spans="1:34">
      <c r="A1286" s="99" t="s">
        <v>817</v>
      </c>
      <c r="B1286" s="93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298.2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497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497</v>
      </c>
      <c r="AD1286" s="48">
        <f>(ROUND(AC1286-AC1283,1)/AC1283)</f>
        <v>-6.6666666666666666E-2</v>
      </c>
      <c r="AE1286" s="113"/>
      <c r="AF1286" s="60"/>
      <c r="AH1286" s="20"/>
    </row>
    <row r="1287" spans="1:34">
      <c r="A1287" s="99" t="s">
        <v>818</v>
      </c>
      <c r="B1287" s="93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298.2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497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497</v>
      </c>
      <c r="AD1287" s="48">
        <f>(ROUND(AC1287-AC1283,1)/AC1283)</f>
        <v>-6.6666666666666666E-2</v>
      </c>
      <c r="AE1287" s="113"/>
      <c r="AF1287" s="60"/>
      <c r="AH1287" s="20"/>
    </row>
    <row r="1288" spans="1:34">
      <c r="A1288" s="99" t="s">
        <v>667</v>
      </c>
      <c r="B1288" s="93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298.2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497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497</v>
      </c>
      <c r="AD1288" s="48">
        <f>(ROUND(AC1288-AC1283,1)/AC1283)</f>
        <v>-6.6666666666666666E-2</v>
      </c>
      <c r="AE1288" s="113"/>
      <c r="AF1288" s="60"/>
      <c r="AH1288" s="20"/>
    </row>
    <row r="1289" spans="1:34">
      <c r="A1289" s="99" t="s">
        <v>606</v>
      </c>
      <c r="B1289" s="93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127.79999999999998</v>
      </c>
      <c r="T1289" s="14">
        <f>(O1289/100)*(K1289*$K$9)</f>
        <v>290.745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213</v>
      </c>
      <c r="Y1289" s="14">
        <f t="shared" si="424"/>
        <v>475.34500000000003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688.3</v>
      </c>
      <c r="AD1289" s="48">
        <f>(ROUND(AC1289-AC1283,1)/AC1283)</f>
        <v>0.29258215962441314</v>
      </c>
      <c r="AE1289" s="113"/>
      <c r="AF1289" s="60"/>
      <c r="AH1289" s="20"/>
    </row>
    <row r="1290" spans="1:34">
      <c r="A1290" s="99" t="s">
        <v>845</v>
      </c>
      <c r="B1290" s="93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127.79999999999998</v>
      </c>
      <c r="T1290" s="14">
        <f>(O1290/100)*(K1290*$J$10)</f>
        <v>0</v>
      </c>
      <c r="U1290" s="14">
        <f>(P1290/100)*(K1290*$K$10)+(P1290/100)*(L1290*$L$10)</f>
        <v>290.745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213</v>
      </c>
      <c r="Y1290" s="14">
        <f t="shared" si="424"/>
        <v>0</v>
      </c>
      <c r="Z1290" s="14">
        <f t="shared" si="425"/>
        <v>475.34500000000003</v>
      </c>
      <c r="AA1290" s="14">
        <f t="shared" si="426"/>
        <v>0</v>
      </c>
      <c r="AB1290" s="14">
        <f t="shared" si="428"/>
        <v>0</v>
      </c>
      <c r="AC1290" s="15">
        <f t="shared" si="427"/>
        <v>688.3</v>
      </c>
      <c r="AD1290" s="48">
        <f>(ROUND(AC1290-AC1283,1)/AC1283)</f>
        <v>0.29258215962441314</v>
      </c>
      <c r="AE1290" s="113"/>
      <c r="AF1290" s="60"/>
      <c r="AH1290" s="20"/>
    </row>
    <row r="1291" spans="1:34">
      <c r="A1291" s="99" t="s">
        <v>846</v>
      </c>
      <c r="B1291" s="93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127.79999999999998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290.745</v>
      </c>
      <c r="W1291" s="14">
        <f>(R1291/100)*(K1291*$K$11)+(R1291/100)*(L1291*$L$11)</f>
        <v>0</v>
      </c>
      <c r="X1291" s="14">
        <f t="shared" si="423"/>
        <v>213</v>
      </c>
      <c r="Y1291" s="14">
        <f t="shared" si="424"/>
        <v>0</v>
      </c>
      <c r="Z1291" s="14">
        <f t="shared" si="425"/>
        <v>0</v>
      </c>
      <c r="AA1291" s="14">
        <f t="shared" si="426"/>
        <v>475.34500000000003</v>
      </c>
      <c r="AB1291" s="14">
        <f t="shared" si="428"/>
        <v>0</v>
      </c>
      <c r="AC1291" s="15">
        <f t="shared" si="427"/>
        <v>688.3</v>
      </c>
      <c r="AD1291" s="48">
        <f>(ROUND(AC1291-AC1283,1)/AC1283)</f>
        <v>0.29258215962441314</v>
      </c>
      <c r="AE1291" s="113"/>
      <c r="AF1291" s="60"/>
      <c r="AH1291" s="20"/>
    </row>
    <row r="1292" spans="1:34">
      <c r="A1292" s="99" t="s">
        <v>847</v>
      </c>
      <c r="B1292" s="93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127.79999999999998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290.745</v>
      </c>
      <c r="X1292" s="14">
        <f t="shared" si="423"/>
        <v>213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475.34500000000003</v>
      </c>
      <c r="AC1292" s="15">
        <f t="shared" si="427"/>
        <v>688.3</v>
      </c>
      <c r="AD1292" s="48">
        <f>(ROUND(AC1292-AC1283,1)/AC1283)</f>
        <v>0.29258215962441314</v>
      </c>
      <c r="AE1292" s="113"/>
      <c r="AF1292" s="60"/>
      <c r="AH1292" s="20"/>
    </row>
    <row r="1293" spans="1:34">
      <c r="A1293" s="99" t="s">
        <v>848</v>
      </c>
      <c r="B1293" s="93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498.41999999999996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683.02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683</v>
      </c>
      <c r="AD1293" s="48">
        <f>(ROUND(AC1293-AC1283,1)/AC1283)</f>
        <v>0.28262910798122065</v>
      </c>
      <c r="AE1293" s="113"/>
      <c r="AF1293" s="60"/>
      <c r="AH1293" s="20"/>
    </row>
    <row r="1294" spans="1:34">
      <c r="A1294" s="99" t="s">
        <v>849</v>
      </c>
      <c r="B1294" s="93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498.41999999999996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683.02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683</v>
      </c>
      <c r="AD1294" s="48">
        <f>(ROUND(AC1294-AC1283,1)/AC1283)</f>
        <v>0.28262910798122065</v>
      </c>
      <c r="AE1294" s="113"/>
      <c r="AF1294" s="60"/>
      <c r="AH1294" s="20"/>
    </row>
    <row r="1295" spans="1:34">
      <c r="A1295" s="99"/>
      <c r="B1295" s="93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498.41999999999996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683.02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683</v>
      </c>
      <c r="AD1295" s="48">
        <f>(ROUND(AC1295-AC1283,1)/AC1283)</f>
        <v>0.28262910798122065</v>
      </c>
      <c r="AE1295" s="113"/>
      <c r="AF1295" s="60"/>
      <c r="AH1295" s="20"/>
    </row>
    <row r="1296" spans="1:34">
      <c r="A1296" s="99"/>
      <c r="B1296" s="93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417.93439999999998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602.53440000000001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602.5</v>
      </c>
      <c r="AD1296" s="48">
        <f>(ROUND(AC1296-AC1283,1)/AC1283)</f>
        <v>0.13145539906103287</v>
      </c>
      <c r="AE1296" s="113"/>
      <c r="AF1296" s="60"/>
      <c r="AH1296" s="20"/>
    </row>
    <row r="1297" spans="1:34">
      <c r="A1297" s="99"/>
      <c r="B1297" s="93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471.46839999999992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656.06839999999988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656.1</v>
      </c>
      <c r="AD1297" s="48">
        <f>(ROUND(AC1297-AC1283,1)/AC1283)</f>
        <v>0.23211267605633801</v>
      </c>
      <c r="AE1297" s="113"/>
      <c r="AF1297" s="60"/>
      <c r="AH1297" s="20"/>
    </row>
    <row r="1298" spans="1:34">
      <c r="A1298" s="106" t="s">
        <v>0</v>
      </c>
      <c r="B1298" s="90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202.5</v>
      </c>
      <c r="O1298" s="52">
        <f>E1298*$E$3</f>
        <v>0</v>
      </c>
      <c r="P1298" s="52">
        <f>F1298*$F$3</f>
        <v>97.5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182.25</v>
      </c>
      <c r="T1298" s="52">
        <f>(O1298/100)*(K1298*$K$3)</f>
        <v>0</v>
      </c>
      <c r="U1298" s="52">
        <f>(P1298/100)*(K1298*$K$3)+(P1298/100)*(L1298*$L$3)</f>
        <v>43.875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384.75</v>
      </c>
      <c r="Y1298" s="52">
        <f t="shared" si="412"/>
        <v>0</v>
      </c>
      <c r="Z1298" s="52">
        <f t="shared" si="413"/>
        <v>141.375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526.1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1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175.5</v>
      </c>
      <c r="O1299" s="14">
        <f>E1299*$E$4</f>
        <v>0</v>
      </c>
      <c r="P1299" s="14">
        <f>F1299*$F$4</f>
        <v>84.5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322.21799999999996</v>
      </c>
      <c r="T1299" s="14">
        <f>(O1299/100)*(K1299*$K$4)</f>
        <v>0</v>
      </c>
      <c r="U1299" s="14">
        <f>(P1299/100)*(K1299*$K$4)+(P1299/100)*(L1299*$L$4)</f>
        <v>38.024999999999999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497.71799999999996</v>
      </c>
      <c r="Y1299" s="14">
        <f t="shared" si="412"/>
        <v>0</v>
      </c>
      <c r="Z1299" s="14">
        <f t="shared" si="413"/>
        <v>122.52500000000001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620.20000000000005</v>
      </c>
      <c r="AD1299" s="48">
        <f>(ROUND(AC1299-AC1298,1)/AC1298)</f>
        <v>0.17886333396692641</v>
      </c>
      <c r="AE1299" s="113"/>
      <c r="AF1299" s="60"/>
      <c r="AH1299" s="20"/>
    </row>
    <row r="1300" spans="1:34">
      <c r="A1300" s="99" t="s">
        <v>816</v>
      </c>
      <c r="B1300" s="91">
        <v>16</v>
      </c>
      <c r="C1300" s="21" t="s">
        <v>850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189</v>
      </c>
      <c r="O1300" s="14">
        <f>E1300*$E$5</f>
        <v>0</v>
      </c>
      <c r="P1300" s="14">
        <f>F1300*$F$5</f>
        <v>91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170.1</v>
      </c>
      <c r="T1300" s="14">
        <f>(O1300/100)*(K1300*$K$5)</f>
        <v>0</v>
      </c>
      <c r="U1300" s="14">
        <f>(P1300/100)*(K1300*$K$5)+(P1300/100)*(L1300*$L$5)</f>
        <v>40.950000000000003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359.1</v>
      </c>
      <c r="Y1300" s="14">
        <f t="shared" si="412"/>
        <v>0</v>
      </c>
      <c r="Z1300" s="14">
        <f t="shared" si="413"/>
        <v>131.94999999999999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491.1</v>
      </c>
      <c r="AD1300" s="48">
        <f>(ROUND(AC1300-AC1298,1)/AC1298)</f>
        <v>-6.6527276183235118E-2</v>
      </c>
      <c r="AE1300" s="113"/>
      <c r="AF1300" s="60"/>
      <c r="AH1300" s="20"/>
    </row>
    <row r="1301" spans="1:34">
      <c r="A1301" s="99" t="s">
        <v>817</v>
      </c>
      <c r="B1301" s="91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189</v>
      </c>
      <c r="O1301" s="14">
        <f>E1301*$E$6</f>
        <v>0</v>
      </c>
      <c r="P1301" s="14">
        <f>F1301*$F$6</f>
        <v>91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170.1</v>
      </c>
      <c r="T1301" s="14">
        <f>(O1301/100)*(K1301*$K$6)</f>
        <v>0</v>
      </c>
      <c r="U1301" s="14">
        <f>(P1301/100)*(K1301*$K$6)+(P1301/100)*(L1301*$L$6)</f>
        <v>40.950000000000003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359.1</v>
      </c>
      <c r="Y1301" s="14">
        <f t="shared" si="412"/>
        <v>0</v>
      </c>
      <c r="Z1301" s="14">
        <f t="shared" si="413"/>
        <v>131.94999999999999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491.1</v>
      </c>
      <c r="AD1301" s="48">
        <f>(ROUND(AC1301-AC1298,1)/AC1298)</f>
        <v>-6.6527276183235118E-2</v>
      </c>
      <c r="AE1301" s="113"/>
      <c r="AF1301" s="60"/>
      <c r="AH1301" s="20"/>
    </row>
    <row r="1302" spans="1:34">
      <c r="A1302" s="99" t="s">
        <v>818</v>
      </c>
      <c r="B1302" s="91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189</v>
      </c>
      <c r="O1302" s="14">
        <f>E1302*$E$7</f>
        <v>0</v>
      </c>
      <c r="P1302" s="14">
        <f>F1302*$F$7</f>
        <v>91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170.1</v>
      </c>
      <c r="T1302" s="14">
        <f>(O1302/100)*(K1302*$K$7)</f>
        <v>0</v>
      </c>
      <c r="U1302" s="14">
        <f>(P1302/100)*(K1302*$K$7)+(P1302/100)*(L1302*$L$7)</f>
        <v>40.950000000000003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359.1</v>
      </c>
      <c r="Y1302" s="14">
        <f t="shared" si="412"/>
        <v>0</v>
      </c>
      <c r="Z1302" s="14">
        <f t="shared" si="413"/>
        <v>131.94999999999999</v>
      </c>
      <c r="AA1302" s="14">
        <f t="shared" si="414"/>
        <v>0</v>
      </c>
      <c r="AB1302" s="14">
        <f t="shared" si="430"/>
        <v>0</v>
      </c>
      <c r="AC1302" s="15">
        <f t="shared" si="429"/>
        <v>491.1</v>
      </c>
      <c r="AD1302" s="48">
        <f>(ROUND(AC1302-AC1298,1)/AC1298)</f>
        <v>-6.6527276183235118E-2</v>
      </c>
      <c r="AE1302" s="113"/>
      <c r="AF1302" s="60"/>
      <c r="AH1302" s="20"/>
    </row>
    <row r="1303" spans="1:34">
      <c r="A1303" s="99" t="s">
        <v>667</v>
      </c>
      <c r="B1303" s="91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189</v>
      </c>
      <c r="O1303" s="14">
        <f>E1303*$E$8</f>
        <v>0</v>
      </c>
      <c r="P1303" s="14">
        <f>F1303*$F$8</f>
        <v>91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170.1</v>
      </c>
      <c r="T1303" s="14">
        <f>(O1303/100)*(K1303*$K$8)</f>
        <v>0</v>
      </c>
      <c r="U1303" s="14">
        <f>(P1303/100)*(K1303*$K$8)+(P1303/100)*(L1303*$L$8)</f>
        <v>40.950000000000003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359.1</v>
      </c>
      <c r="Y1303" s="14">
        <f t="shared" si="412"/>
        <v>0</v>
      </c>
      <c r="Z1303" s="14">
        <f t="shared" si="413"/>
        <v>131.94999999999999</v>
      </c>
      <c r="AA1303" s="14">
        <f t="shared" si="414"/>
        <v>0</v>
      </c>
      <c r="AB1303" s="14">
        <f t="shared" si="430"/>
        <v>0</v>
      </c>
      <c r="AC1303" s="15">
        <f t="shared" si="429"/>
        <v>491.1</v>
      </c>
      <c r="AD1303" s="48">
        <f>(ROUND(AC1303-AC1298,1)/AC1298)</f>
        <v>-6.6527276183235118E-2</v>
      </c>
      <c r="AE1303" s="113"/>
      <c r="AF1303" s="60"/>
      <c r="AH1303" s="20"/>
    </row>
    <row r="1304" spans="1:34">
      <c r="A1304" s="99" t="s">
        <v>606</v>
      </c>
      <c r="B1304" s="91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81.599999999999994</v>
      </c>
      <c r="O1304" s="14">
        <f>E1304*$E$9</f>
        <v>260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73.44</v>
      </c>
      <c r="T1304" s="14">
        <f>(O1304/100)*(K1304*$K$9)</f>
        <v>265.2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155.04</v>
      </c>
      <c r="Y1304" s="14">
        <f t="shared" si="412"/>
        <v>525.20000000000005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680.2</v>
      </c>
      <c r="AD1304" s="48">
        <f>(ROUND(AC1304-AC1298,1)/AC1298)</f>
        <v>0.29291009313818661</v>
      </c>
      <c r="AE1304" s="113"/>
      <c r="AF1304" s="60"/>
      <c r="AH1304" s="20"/>
    </row>
    <row r="1305" spans="1:34">
      <c r="A1305" s="99" t="s">
        <v>845</v>
      </c>
      <c r="B1305" s="91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81.599999999999994</v>
      </c>
      <c r="O1305" s="14">
        <f>E1305*$E$10</f>
        <v>0</v>
      </c>
      <c r="P1305" s="14">
        <f>F1305*$F$10</f>
        <v>260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73.44</v>
      </c>
      <c r="T1305" s="14">
        <f>(O1305/100)*(K1305*$J$10)</f>
        <v>0</v>
      </c>
      <c r="U1305" s="14">
        <f>(P1305/100)*(K1305*$K$10)+(P1305/100)*(L1305*$L$10)</f>
        <v>265.2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155.04</v>
      </c>
      <c r="Y1305" s="14">
        <f t="shared" si="412"/>
        <v>0</v>
      </c>
      <c r="Z1305" s="14">
        <f t="shared" si="413"/>
        <v>525.20000000000005</v>
      </c>
      <c r="AA1305" s="14">
        <f t="shared" si="414"/>
        <v>0</v>
      </c>
      <c r="AB1305" s="14">
        <f t="shared" si="430"/>
        <v>0</v>
      </c>
      <c r="AC1305" s="15">
        <f t="shared" si="429"/>
        <v>680.2</v>
      </c>
      <c r="AD1305" s="48">
        <f>(ROUND(AC1305-AC1298,1)/AC1298)</f>
        <v>0.29291009313818661</v>
      </c>
      <c r="AE1305" s="113"/>
      <c r="AF1305" s="60"/>
      <c r="AH1305" s="20"/>
    </row>
    <row r="1306" spans="1:34">
      <c r="A1306" s="99" t="s">
        <v>846</v>
      </c>
      <c r="B1306" s="91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81.599999999999994</v>
      </c>
      <c r="O1306" s="14">
        <f>E1306*$E$11</f>
        <v>0</v>
      </c>
      <c r="P1306" s="14">
        <f>F1306*$F$11</f>
        <v>0</v>
      </c>
      <c r="Q1306" s="14">
        <f>G1306*$G$11</f>
        <v>260</v>
      </c>
      <c r="R1306" s="14">
        <f>H1306*$H$11</f>
        <v>0</v>
      </c>
      <c r="S1306" s="14">
        <f>(N1306/100)*(I1306*$I$11)+(N1306/100)*(J1306*$J$11)</f>
        <v>73.44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265.2</v>
      </c>
      <c r="W1306" s="14">
        <f>(R1306/100)*(K1306*$K$11)+(R1306/100)*(L1306*$L$11)</f>
        <v>0</v>
      </c>
      <c r="X1306" s="14">
        <f t="shared" si="411"/>
        <v>155.04</v>
      </c>
      <c r="Y1306" s="14">
        <f t="shared" si="412"/>
        <v>0</v>
      </c>
      <c r="Z1306" s="14">
        <f t="shared" si="413"/>
        <v>0</v>
      </c>
      <c r="AA1306" s="14">
        <f t="shared" si="414"/>
        <v>525.20000000000005</v>
      </c>
      <c r="AB1306" s="14">
        <f t="shared" si="430"/>
        <v>0</v>
      </c>
      <c r="AC1306" s="15">
        <f t="shared" si="429"/>
        <v>680.2</v>
      </c>
      <c r="AD1306" s="48">
        <f>(ROUND(AC1306-AC1298,1)/AC1298)</f>
        <v>0.29291009313818661</v>
      </c>
      <c r="AE1306" s="113"/>
      <c r="AF1306" s="60"/>
      <c r="AH1306" s="20"/>
    </row>
    <row r="1307" spans="1:34">
      <c r="A1307" s="99" t="s">
        <v>847</v>
      </c>
      <c r="B1307" s="91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81.599999999999994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260</v>
      </c>
      <c r="S1307" s="14">
        <f>(N1307/100)*(I1307*$I$12)+(N1307/100)*(J1307*$J$12)</f>
        <v>73.44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265.2</v>
      </c>
      <c r="X1307" s="14">
        <f t="shared" si="411"/>
        <v>155.04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525.20000000000005</v>
      </c>
      <c r="AC1307" s="15">
        <f t="shared" si="429"/>
        <v>680.2</v>
      </c>
      <c r="AD1307" s="48">
        <f>(ROUND(AC1307-AC1298,1)/AC1298)</f>
        <v>0.29291009313818661</v>
      </c>
      <c r="AE1307" s="113"/>
      <c r="AF1307" s="60"/>
      <c r="AH1307" s="20"/>
    </row>
    <row r="1308" spans="1:34">
      <c r="A1308" s="99" t="s">
        <v>848</v>
      </c>
      <c r="B1308" s="91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175.5</v>
      </c>
      <c r="O1308" s="14">
        <f>E1308*$E$13</f>
        <v>0</v>
      </c>
      <c r="P1308" s="14">
        <f>F1308*$F$13</f>
        <v>84.5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305.37</v>
      </c>
      <c r="T1308" s="14">
        <f>(O1308/100)*(K1308*$K$13)+(O1308/100)*(M1308*$M$13)</f>
        <v>0</v>
      </c>
      <c r="U1308" s="14">
        <f>(P1308/100)*(K1308*$K$13)+(P1308/100)*(L1308*$L$13)+(P1308/100)*(M1308*$M$13)</f>
        <v>109.005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480.87</v>
      </c>
      <c r="Y1308" s="14">
        <f t="shared" si="412"/>
        <v>0</v>
      </c>
      <c r="Z1308" s="14">
        <f t="shared" si="413"/>
        <v>193.505</v>
      </c>
      <c r="AA1308" s="14">
        <f t="shared" si="414"/>
        <v>0</v>
      </c>
      <c r="AB1308" s="14">
        <f t="shared" si="430"/>
        <v>0</v>
      </c>
      <c r="AC1308" s="15">
        <f t="shared" si="429"/>
        <v>674.4</v>
      </c>
      <c r="AD1308" s="48">
        <f>(ROUND(AC1308-AC1298,1)/AC1298)</f>
        <v>0.28188557308496487</v>
      </c>
      <c r="AE1308" s="113"/>
      <c r="AF1308" s="60"/>
      <c r="AH1308" s="20"/>
    </row>
    <row r="1309" spans="1:34">
      <c r="A1309" s="99" t="s">
        <v>849</v>
      </c>
      <c r="B1309" s="91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217.1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455.90999999999997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673.01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673</v>
      </c>
      <c r="AD1309" s="48">
        <f>(ROUND(AC1309-AC1298,1)/AC1298)</f>
        <v>0.27922448203763545</v>
      </c>
      <c r="AE1309" s="113"/>
      <c r="AF1309" s="60"/>
      <c r="AH1309" s="20"/>
    </row>
    <row r="1310" spans="1:34">
      <c r="A1310" s="99"/>
      <c r="B1310" s="91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217.1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455.90999999999997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673.01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673</v>
      </c>
      <c r="AD1310" s="48">
        <f>(ROUND(AC1310-AC1298,1)/AC1298)</f>
        <v>0.27922448203763545</v>
      </c>
      <c r="AE1310" s="113"/>
      <c r="AF1310" s="60"/>
      <c r="AH1310" s="20"/>
    </row>
    <row r="1311" spans="1:34">
      <c r="A1311" s="99"/>
      <c r="B1311" s="91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175.5</v>
      </c>
      <c r="O1311" s="14">
        <f>E1311*$E$16</f>
        <v>0</v>
      </c>
      <c r="P1311" s="14">
        <f>F1311*$F$16</f>
        <v>84.5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296.24399999999991</v>
      </c>
      <c r="T1311" s="14">
        <f>(O1311/100)*(K1311*$K$16)</f>
        <v>0</v>
      </c>
      <c r="U1311" s="14">
        <f>(P1311/100)*(K1311*$K$16)+(P1311/100)*(L1311*$L$16)</f>
        <v>38.024999999999999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471.74399999999991</v>
      </c>
      <c r="Y1311" s="14">
        <f t="shared" si="412"/>
        <v>0</v>
      </c>
      <c r="Z1311" s="14">
        <f t="shared" si="413"/>
        <v>122.52500000000001</v>
      </c>
      <c r="AA1311" s="14">
        <f t="shared" si="414"/>
        <v>0</v>
      </c>
      <c r="AB1311" s="14">
        <f t="shared" si="430"/>
        <v>0</v>
      </c>
      <c r="AC1311" s="15">
        <f t="shared" si="429"/>
        <v>594.29999999999995</v>
      </c>
      <c r="AD1311" s="48">
        <f>(ROUND(AC1311-AC1298,1)/AC1298)</f>
        <v>0.12963314959133246</v>
      </c>
      <c r="AE1311" s="113"/>
      <c r="AF1311" s="60"/>
      <c r="AH1311" s="20"/>
    </row>
    <row r="1312" spans="1:34">
      <c r="A1312" s="99"/>
      <c r="B1312" s="91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175.5</v>
      </c>
      <c r="O1312" s="14">
        <f>E1312*$E$17</f>
        <v>0</v>
      </c>
      <c r="P1312" s="14">
        <f>F1312*$F$17</f>
        <v>84.5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349.94699999999989</v>
      </c>
      <c r="T1312" s="14">
        <f>(O1312/100)*(K1312*$K$17)</f>
        <v>0</v>
      </c>
      <c r="U1312" s="14">
        <f>(P1312/100)*(K1312*$K$17)+(P1312/100)*(L1312*$L$17)</f>
        <v>38.024999999999999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525.44699999999989</v>
      </c>
      <c r="Y1312" s="14">
        <f t="shared" si="412"/>
        <v>0</v>
      </c>
      <c r="Z1312" s="14">
        <f t="shared" si="413"/>
        <v>122.52500000000001</v>
      </c>
      <c r="AA1312" s="14">
        <f t="shared" si="414"/>
        <v>0</v>
      </c>
      <c r="AB1312" s="14">
        <f t="shared" si="430"/>
        <v>0</v>
      </c>
      <c r="AC1312" s="15">
        <f t="shared" si="429"/>
        <v>648</v>
      </c>
      <c r="AD1312" s="48">
        <f>(ROUND(AC1312-AC1298,1)/AC1298)</f>
        <v>0.23170499904961034</v>
      </c>
      <c r="AE1312" s="113"/>
      <c r="AF1312" s="60"/>
      <c r="AH1312" s="20"/>
    </row>
    <row r="1313" spans="1:34">
      <c r="A1313" s="106" t="s">
        <v>0</v>
      </c>
      <c r="B1313" s="92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225</v>
      </c>
      <c r="O1313" s="52">
        <f>E1313*$E$3</f>
        <v>0</v>
      </c>
      <c r="P1313" s="52">
        <f>F1313*$F$3</f>
        <v>60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236.25</v>
      </c>
      <c r="T1313" s="52">
        <f>(O1313/100)*(K1313*$K$3)</f>
        <v>0</v>
      </c>
      <c r="U1313" s="52">
        <f>(P1313/100)*(K1313*$K$3)+(P1313/100)*(L1313*$L$3)</f>
        <v>18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461.25</v>
      </c>
      <c r="Y1313" s="52">
        <f t="shared" si="412"/>
        <v>0</v>
      </c>
      <c r="Z1313" s="52">
        <f t="shared" si="413"/>
        <v>78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539.29999999999995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3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195</v>
      </c>
      <c r="O1314" s="14">
        <f>E1314*$E$4</f>
        <v>0</v>
      </c>
      <c r="P1314" s="14">
        <f>F1314*$F$4</f>
        <v>52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372.06</v>
      </c>
      <c r="T1314" s="14">
        <f>(O1314/100)*(K1314*$K$4)</f>
        <v>0</v>
      </c>
      <c r="U1314" s="14">
        <f>(P1314/100)*(K1314*$K$4)+(P1314/100)*(L1314*$L$4)</f>
        <v>15.600000000000001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567.05999999999995</v>
      </c>
      <c r="Y1314" s="14">
        <f t="shared" ref="Y1314:Y1327" si="432">O1314+T1314</f>
        <v>0</v>
      </c>
      <c r="Z1314" s="14">
        <f t="shared" ref="Z1314:Z1327" si="433">P1314+U1314</f>
        <v>67.599999999999994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634.70000000000005</v>
      </c>
      <c r="AD1314" s="48">
        <f>(ROUND(AC1314-AC1313,1)/AC1313)</f>
        <v>0.17689597626552941</v>
      </c>
      <c r="AE1314" s="113"/>
      <c r="AF1314" s="60"/>
      <c r="AH1314" s="20"/>
    </row>
    <row r="1315" spans="1:34">
      <c r="A1315" s="99" t="s">
        <v>816</v>
      </c>
      <c r="B1315" s="93">
        <v>12</v>
      </c>
      <c r="C1315" s="21" t="s">
        <v>850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210</v>
      </c>
      <c r="O1315" s="14">
        <f>E1315*$E$5</f>
        <v>0</v>
      </c>
      <c r="P1315" s="14">
        <f>F1315*$F$5</f>
        <v>56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220.5</v>
      </c>
      <c r="T1315" s="14">
        <f>(O1315/100)*(K1315*$K$5)</f>
        <v>0</v>
      </c>
      <c r="U1315" s="14">
        <f>(P1315/100)*(K1315*$K$5)+(P1315/100)*(L1315*$L$5)</f>
        <v>16.8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430.5</v>
      </c>
      <c r="Y1315" s="14">
        <f t="shared" si="432"/>
        <v>0</v>
      </c>
      <c r="Z1315" s="14">
        <f t="shared" si="433"/>
        <v>72.8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503.3</v>
      </c>
      <c r="AD1315" s="48">
        <f>(ROUND(AC1315-AC1313,1)/AC1313)</f>
        <v>-6.6753198590765811E-2</v>
      </c>
      <c r="AE1315" s="113"/>
      <c r="AF1315" s="60"/>
      <c r="AH1315" s="20"/>
    </row>
    <row r="1316" spans="1:34">
      <c r="A1316" s="99" t="s">
        <v>817</v>
      </c>
      <c r="B1316" s="93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210</v>
      </c>
      <c r="O1316" s="14">
        <f>E1316*$E$6</f>
        <v>0</v>
      </c>
      <c r="P1316" s="14">
        <f>F1316*$F$6</f>
        <v>56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220.5</v>
      </c>
      <c r="T1316" s="14">
        <f>(O1316/100)*(K1316*$K$6)</f>
        <v>0</v>
      </c>
      <c r="U1316" s="14">
        <f>(P1316/100)*(K1316*$K$6)+(P1316/100)*(L1316*$L$6)</f>
        <v>16.8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430.5</v>
      </c>
      <c r="Y1316" s="14">
        <f t="shared" si="432"/>
        <v>0</v>
      </c>
      <c r="Z1316" s="14">
        <f t="shared" si="433"/>
        <v>72.8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503.3</v>
      </c>
      <c r="AD1316" s="48">
        <f>(ROUND(AC1316-AC1313,1)/AC1313)</f>
        <v>-6.6753198590765811E-2</v>
      </c>
      <c r="AE1316" s="113"/>
      <c r="AF1316" s="60"/>
      <c r="AH1316" s="20"/>
    </row>
    <row r="1317" spans="1:34">
      <c r="A1317" s="99" t="s">
        <v>818</v>
      </c>
      <c r="B1317" s="93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210</v>
      </c>
      <c r="O1317" s="14">
        <f>E1317*$E$7</f>
        <v>0</v>
      </c>
      <c r="P1317" s="14">
        <f>F1317*$F$7</f>
        <v>56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220.5</v>
      </c>
      <c r="T1317" s="14">
        <f>(O1317/100)*(K1317*$K$7)</f>
        <v>0</v>
      </c>
      <c r="U1317" s="14">
        <f>(P1317/100)*(K1317*$K$7)+(P1317/100)*(L1317*$L$7)</f>
        <v>16.8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430.5</v>
      </c>
      <c r="Y1317" s="14">
        <f t="shared" si="432"/>
        <v>0</v>
      </c>
      <c r="Z1317" s="14">
        <f t="shared" si="433"/>
        <v>72.8</v>
      </c>
      <c r="AA1317" s="14">
        <f t="shared" si="434"/>
        <v>0</v>
      </c>
      <c r="AB1317" s="14">
        <f t="shared" si="436"/>
        <v>0</v>
      </c>
      <c r="AC1317" s="15">
        <f t="shared" si="435"/>
        <v>503.3</v>
      </c>
      <c r="AD1317" s="48">
        <f>(ROUND(AC1317-AC1313,1)/AC1313)</f>
        <v>-6.6753198590765811E-2</v>
      </c>
      <c r="AE1317" s="113"/>
      <c r="AF1317" s="60"/>
      <c r="AH1317" s="20"/>
    </row>
    <row r="1318" spans="1:34">
      <c r="A1318" s="99" t="s">
        <v>667</v>
      </c>
      <c r="B1318" s="93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210</v>
      </c>
      <c r="O1318" s="14">
        <f>E1318*$E$8</f>
        <v>0</v>
      </c>
      <c r="P1318" s="14">
        <f>F1318*$F$8</f>
        <v>56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220.5</v>
      </c>
      <c r="T1318" s="14">
        <f>(O1318/100)*(K1318*$K$8)</f>
        <v>0</v>
      </c>
      <c r="U1318" s="14">
        <f>(P1318/100)*(K1318*$K$8)+(P1318/100)*(L1318*$L$8)</f>
        <v>16.8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430.5</v>
      </c>
      <c r="Y1318" s="14">
        <f t="shared" si="432"/>
        <v>0</v>
      </c>
      <c r="Z1318" s="14">
        <f t="shared" si="433"/>
        <v>72.8</v>
      </c>
      <c r="AA1318" s="14">
        <f t="shared" si="434"/>
        <v>0</v>
      </c>
      <c r="AB1318" s="14">
        <f t="shared" si="436"/>
        <v>0</v>
      </c>
      <c r="AC1318" s="15">
        <f t="shared" si="435"/>
        <v>503.3</v>
      </c>
      <c r="AD1318" s="48">
        <f>(ROUND(AC1318-AC1313,1)/AC1313)</f>
        <v>-6.6753198590765811E-2</v>
      </c>
      <c r="AE1318" s="113"/>
      <c r="AF1318" s="60"/>
      <c r="AH1318" s="20"/>
    </row>
    <row r="1319" spans="1:34">
      <c r="A1319" s="99" t="s">
        <v>606</v>
      </c>
      <c r="B1319" s="93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90</v>
      </c>
      <c r="O1319" s="14">
        <f>E1319*$E$9</f>
        <v>247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94.5</v>
      </c>
      <c r="T1319" s="14">
        <f>(O1319/100)*(K1319*$K$9)</f>
        <v>266.76000000000005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184.5</v>
      </c>
      <c r="Y1319" s="14">
        <f t="shared" si="432"/>
        <v>513.76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698.3</v>
      </c>
      <c r="AD1319" s="48">
        <f>(ROUND(AC1319-AC1313,1)/AC1313)</f>
        <v>0.2948266271092157</v>
      </c>
      <c r="AE1319" s="113"/>
      <c r="AF1319" s="60"/>
      <c r="AH1319" s="20"/>
    </row>
    <row r="1320" spans="1:34">
      <c r="A1320" s="99" t="s">
        <v>845</v>
      </c>
      <c r="B1320" s="93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90</v>
      </c>
      <c r="O1320" s="14">
        <f>E1320*$E$10</f>
        <v>0</v>
      </c>
      <c r="P1320" s="14">
        <f>F1320*$F$10</f>
        <v>247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94.5</v>
      </c>
      <c r="T1320" s="14">
        <f>(O1320/100)*(K1320*$J$10)</f>
        <v>0</v>
      </c>
      <c r="U1320" s="14">
        <f>(P1320/100)*(K1320*$K$10)+(P1320/100)*(L1320*$L$10)</f>
        <v>266.76000000000005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184.5</v>
      </c>
      <c r="Y1320" s="14">
        <f t="shared" si="432"/>
        <v>0</v>
      </c>
      <c r="Z1320" s="14">
        <f t="shared" si="433"/>
        <v>513.76</v>
      </c>
      <c r="AA1320" s="14">
        <f t="shared" si="434"/>
        <v>0</v>
      </c>
      <c r="AB1320" s="14">
        <f t="shared" si="436"/>
        <v>0</v>
      </c>
      <c r="AC1320" s="15">
        <f t="shared" si="435"/>
        <v>698.3</v>
      </c>
      <c r="AD1320" s="48">
        <f>(ROUND(AC1320-AC1313,1)/AC1313)</f>
        <v>0.2948266271092157</v>
      </c>
      <c r="AE1320" s="113"/>
      <c r="AF1320" s="60"/>
      <c r="AH1320" s="20"/>
    </row>
    <row r="1321" spans="1:34">
      <c r="A1321" s="99" t="s">
        <v>846</v>
      </c>
      <c r="B1321" s="93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90</v>
      </c>
      <c r="O1321" s="14">
        <f>E1321*$E$11</f>
        <v>0</v>
      </c>
      <c r="P1321" s="14">
        <f>F1321*$F$11</f>
        <v>0</v>
      </c>
      <c r="Q1321" s="14">
        <f>G1321*$G$11</f>
        <v>247</v>
      </c>
      <c r="R1321" s="14">
        <f>H1321*$H$11</f>
        <v>0</v>
      </c>
      <c r="S1321" s="14">
        <f>(N1321/100)*(I1321*$I$11)+(N1321/100)*(J1321*$J$11)</f>
        <v>94.5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266.76000000000005</v>
      </c>
      <c r="W1321" s="14">
        <f>(R1321/100)*(K1321*$K$11)+(R1321/100)*(L1321*$L$11)</f>
        <v>0</v>
      </c>
      <c r="X1321" s="14">
        <f t="shared" si="431"/>
        <v>184.5</v>
      </c>
      <c r="Y1321" s="14">
        <f t="shared" si="432"/>
        <v>0</v>
      </c>
      <c r="Z1321" s="14">
        <f t="shared" si="433"/>
        <v>0</v>
      </c>
      <c r="AA1321" s="14">
        <f t="shared" si="434"/>
        <v>513.76</v>
      </c>
      <c r="AB1321" s="14">
        <f t="shared" si="436"/>
        <v>0</v>
      </c>
      <c r="AC1321" s="15">
        <f t="shared" si="435"/>
        <v>698.3</v>
      </c>
      <c r="AD1321" s="48">
        <f>(ROUND(AC1321-AC1313,1)/AC1313)</f>
        <v>0.2948266271092157</v>
      </c>
      <c r="AE1321" s="113"/>
      <c r="AF1321" s="60"/>
      <c r="AH1321" s="20"/>
    </row>
    <row r="1322" spans="1:34">
      <c r="A1322" s="99" t="s">
        <v>847</v>
      </c>
      <c r="B1322" s="93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90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247</v>
      </c>
      <c r="S1322" s="14">
        <f>(N1322/100)*(I1322*$I$12)+(N1322/100)*(J1322*$J$12)</f>
        <v>94.5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266.76000000000005</v>
      </c>
      <c r="X1322" s="14">
        <f t="shared" si="431"/>
        <v>184.5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513.76</v>
      </c>
      <c r="AC1322" s="15">
        <f t="shared" si="435"/>
        <v>698.3</v>
      </c>
      <c r="AD1322" s="48">
        <f>(ROUND(AC1322-AC1313,1)/AC1313)</f>
        <v>0.2948266271092157</v>
      </c>
      <c r="AE1322" s="113"/>
      <c r="AF1322" s="60"/>
      <c r="AH1322" s="20"/>
    </row>
    <row r="1323" spans="1:34">
      <c r="A1323" s="99" t="s">
        <v>848</v>
      </c>
      <c r="B1323" s="93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195</v>
      </c>
      <c r="O1323" s="14">
        <f>E1323*$E$13</f>
        <v>0</v>
      </c>
      <c r="P1323" s="14">
        <f>F1323*$F$13</f>
        <v>52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380.25</v>
      </c>
      <c r="T1323" s="14">
        <f>(O1323/100)*(K1323*$K$13)+(O1323/100)*(M1323*$M$13)</f>
        <v>0</v>
      </c>
      <c r="U1323" s="14">
        <f>(P1323/100)*(K1323*$K$13)+(P1323/100)*(L1323*$L$13)+(P1323/100)*(M1323*$M$13)</f>
        <v>62.400000000000006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575.25</v>
      </c>
      <c r="Y1323" s="14">
        <f t="shared" si="432"/>
        <v>0</v>
      </c>
      <c r="Z1323" s="14">
        <f t="shared" si="433"/>
        <v>114.4</v>
      </c>
      <c r="AA1323" s="14">
        <f t="shared" si="434"/>
        <v>0</v>
      </c>
      <c r="AB1323" s="14">
        <f t="shared" si="436"/>
        <v>0</v>
      </c>
      <c r="AC1323" s="15">
        <f t="shared" si="435"/>
        <v>689.7</v>
      </c>
      <c r="AD1323" s="48">
        <f>(ROUND(AC1323-AC1313,1)/AC1313)</f>
        <v>0.27888002966808828</v>
      </c>
      <c r="AE1323" s="113"/>
      <c r="AF1323" s="60"/>
      <c r="AH1323" s="20"/>
    </row>
    <row r="1324" spans="1:34">
      <c r="A1324" s="99" t="s">
        <v>849</v>
      </c>
      <c r="B1324" s="93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234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456.29999999999995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690.3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690.3</v>
      </c>
      <c r="AD1324" s="48">
        <f>(ROUND(AC1324-AC1313,1)/AC1313)</f>
        <v>0.27999258297793439</v>
      </c>
      <c r="AE1324" s="113"/>
      <c r="AF1324" s="60"/>
      <c r="AH1324" s="20"/>
    </row>
    <row r="1325" spans="1:34">
      <c r="A1325" s="99"/>
      <c r="B1325" s="93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234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456.29999999999995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690.3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690.3</v>
      </c>
      <c r="AD1325" s="48">
        <f>(ROUND(AC1325-AC1313,1)/AC1313)</f>
        <v>0.27999258297793439</v>
      </c>
      <c r="AE1325" s="113"/>
      <c r="AF1325" s="60"/>
      <c r="AH1325" s="20"/>
    </row>
    <row r="1326" spans="1:34">
      <c r="A1326" s="99"/>
      <c r="B1326" s="93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195</v>
      </c>
      <c r="O1326" s="14">
        <f>E1326*$E$16</f>
        <v>0</v>
      </c>
      <c r="P1326" s="14">
        <f>F1326*$F$16</f>
        <v>52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344.17499999999995</v>
      </c>
      <c r="T1326" s="14">
        <f>(O1326/100)*(K1326*$K$16)</f>
        <v>0</v>
      </c>
      <c r="U1326" s="14">
        <f>(P1326/100)*(K1326*$K$16)+(P1326/100)*(L1326*$L$16)</f>
        <v>15.600000000000001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539.17499999999995</v>
      </c>
      <c r="Y1326" s="14">
        <f t="shared" si="432"/>
        <v>0</v>
      </c>
      <c r="Z1326" s="14">
        <f t="shared" si="433"/>
        <v>67.599999999999994</v>
      </c>
      <c r="AA1326" s="14">
        <f t="shared" si="434"/>
        <v>0</v>
      </c>
      <c r="AB1326" s="14">
        <f t="shared" si="436"/>
        <v>0</v>
      </c>
      <c r="AC1326" s="15">
        <f t="shared" si="435"/>
        <v>606.79999999999995</v>
      </c>
      <c r="AD1326" s="48">
        <f>(ROUND(AC1326-AC1313,1)/AC1313)</f>
        <v>0.12516224735768591</v>
      </c>
      <c r="AE1326" s="113"/>
      <c r="AF1326" s="60"/>
      <c r="AH1326" s="20"/>
    </row>
    <row r="1327" spans="1:34">
      <c r="A1327" s="99"/>
      <c r="B1327" s="93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195</v>
      </c>
      <c r="O1327" s="14">
        <f>E1327*$E$17</f>
        <v>0</v>
      </c>
      <c r="P1327" s="14">
        <f>F1327*$F$17</f>
        <v>52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397.8</v>
      </c>
      <c r="T1327" s="14">
        <f>(O1327/100)*(K1327*$K$17)</f>
        <v>0</v>
      </c>
      <c r="U1327" s="14">
        <f>(P1327/100)*(K1327*$K$17)+(P1327/100)*(L1327*$L$17)</f>
        <v>15.600000000000001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592.79999999999995</v>
      </c>
      <c r="Y1327" s="14">
        <f t="shared" si="432"/>
        <v>0</v>
      </c>
      <c r="Z1327" s="14">
        <f t="shared" si="433"/>
        <v>67.599999999999994</v>
      </c>
      <c r="AA1327" s="14">
        <f t="shared" si="434"/>
        <v>0</v>
      </c>
      <c r="AB1327" s="14">
        <f t="shared" si="436"/>
        <v>0</v>
      </c>
      <c r="AC1327" s="15">
        <f t="shared" si="435"/>
        <v>660.4</v>
      </c>
      <c r="AD1327" s="48">
        <f>(ROUND(AC1327-AC1313,1)/AC1313)</f>
        <v>0.22455034303727053</v>
      </c>
      <c r="AE1327" s="113"/>
      <c r="AF1327" s="60"/>
      <c r="AH1327" s="20"/>
    </row>
    <row r="1328" spans="1:34">
      <c r="A1328" s="106" t="s">
        <v>0</v>
      </c>
      <c r="B1328" s="90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210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315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525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525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1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182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435.70800000000003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617.70800000000008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617.70000000000005</v>
      </c>
      <c r="AD1329" s="48">
        <f>(ROUND(AC1329-AC1328,1)/AC1328)</f>
        <v>0.17657142857142857</v>
      </c>
      <c r="AE1329" s="113"/>
      <c r="AF1329" s="60"/>
      <c r="AH1329" s="20"/>
    </row>
    <row r="1330" spans="1:34">
      <c r="A1330" s="99" t="s">
        <v>816</v>
      </c>
      <c r="B1330" s="91">
        <v>32</v>
      </c>
      <c r="C1330" s="21" t="s">
        <v>850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196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490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490</v>
      </c>
      <c r="AD1330" s="48">
        <f>(ROUND(AC1330-AC1328,1)/AC1328)</f>
        <v>-6.6666666666666666E-2</v>
      </c>
      <c r="AE1330" s="113"/>
      <c r="AF1330" s="60"/>
      <c r="AH1330" s="20"/>
    </row>
    <row r="1331" spans="1:34">
      <c r="A1331" s="99" t="s">
        <v>817</v>
      </c>
      <c r="B1331" s="91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196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490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490</v>
      </c>
      <c r="AD1331" s="48">
        <f>(ROUND(AC1331-AC1328,1)/AC1328)</f>
        <v>-6.6666666666666666E-2</v>
      </c>
      <c r="AE1331" s="113"/>
      <c r="AF1331" s="60"/>
      <c r="AH1331" s="20"/>
    </row>
    <row r="1332" spans="1:34">
      <c r="A1332" s="99" t="s">
        <v>818</v>
      </c>
      <c r="B1332" s="91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196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490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490</v>
      </c>
      <c r="AD1332" s="48">
        <f>(ROUND(AC1332-AC1328,1)/AC1328)</f>
        <v>-6.6666666666666666E-2</v>
      </c>
      <c r="AE1332" s="113"/>
      <c r="AF1332" s="60"/>
      <c r="AH1332" s="20"/>
    </row>
    <row r="1333" spans="1:34">
      <c r="A1333" s="99" t="s">
        <v>667</v>
      </c>
      <c r="B1333" s="91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196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490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490</v>
      </c>
      <c r="AD1333" s="48">
        <f>(ROUND(AC1333-AC1328,1)/AC1328)</f>
        <v>-6.6666666666666666E-2</v>
      </c>
      <c r="AE1333" s="113"/>
      <c r="AF1333" s="60"/>
      <c r="AH1333" s="20"/>
    </row>
    <row r="1334" spans="1:34">
      <c r="A1334" s="99" t="s">
        <v>606</v>
      </c>
      <c r="B1334" s="91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84</v>
      </c>
      <c r="O1334" s="14">
        <f>E1334*$E$9</f>
        <v>182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126</v>
      </c>
      <c r="T1334" s="14">
        <f>(O1334/100)*(K1334*$K$9)</f>
        <v>286.65000000000003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210</v>
      </c>
      <c r="Y1334" s="14">
        <f t="shared" si="412"/>
        <v>468.65000000000003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678.7</v>
      </c>
      <c r="AD1334" s="48">
        <f>(ROUND(AC1334-AC1328,1)/AC1328)</f>
        <v>0.29276190476190472</v>
      </c>
      <c r="AE1334" s="113"/>
      <c r="AF1334" s="60"/>
      <c r="AH1334" s="20"/>
    </row>
    <row r="1335" spans="1:34">
      <c r="A1335" s="99" t="s">
        <v>845</v>
      </c>
      <c r="B1335" s="91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84</v>
      </c>
      <c r="O1335" s="14">
        <f>E1335*$E$10</f>
        <v>0</v>
      </c>
      <c r="P1335" s="14">
        <f>F1335*$F$10</f>
        <v>182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126</v>
      </c>
      <c r="T1335" s="14">
        <f>(O1335/100)*(K1335*$J$10)</f>
        <v>0</v>
      </c>
      <c r="U1335" s="14">
        <f>(P1335/100)*(K1335*$K$10)+(P1335/100)*(L1335*$L$10)</f>
        <v>286.65000000000003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210</v>
      </c>
      <c r="Y1335" s="14">
        <f t="shared" si="412"/>
        <v>0</v>
      </c>
      <c r="Z1335" s="14">
        <f t="shared" si="413"/>
        <v>468.65000000000003</v>
      </c>
      <c r="AA1335" s="14">
        <f t="shared" si="414"/>
        <v>0</v>
      </c>
      <c r="AB1335" s="14">
        <f t="shared" si="438"/>
        <v>0</v>
      </c>
      <c r="AC1335" s="15">
        <f t="shared" si="437"/>
        <v>678.7</v>
      </c>
      <c r="AD1335" s="48">
        <f>(ROUND(AC1335-AC1328,1)/AC1328)</f>
        <v>0.29276190476190472</v>
      </c>
      <c r="AE1335" s="113"/>
      <c r="AF1335" s="60"/>
      <c r="AH1335" s="20"/>
    </row>
    <row r="1336" spans="1:34">
      <c r="A1336" s="99" t="s">
        <v>846</v>
      </c>
      <c r="B1336" s="91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84</v>
      </c>
      <c r="O1336" s="14">
        <f>E1336*$E$11</f>
        <v>0</v>
      </c>
      <c r="P1336" s="14">
        <f>F1336*$F$11</f>
        <v>0</v>
      </c>
      <c r="Q1336" s="14">
        <f>G1336*$G$11</f>
        <v>182</v>
      </c>
      <c r="R1336" s="14">
        <f>H1336*$H$11</f>
        <v>0</v>
      </c>
      <c r="S1336" s="14">
        <f>(N1336/100)*(I1336*$I$11)+(N1336/100)*(J1336*$J$11)</f>
        <v>126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286.65000000000003</v>
      </c>
      <c r="W1336" s="14">
        <f>(R1336/100)*(K1336*$K$11)+(R1336/100)*(L1336*$L$11)</f>
        <v>0</v>
      </c>
      <c r="X1336" s="14">
        <f t="shared" si="411"/>
        <v>210</v>
      </c>
      <c r="Y1336" s="14">
        <f t="shared" si="412"/>
        <v>0</v>
      </c>
      <c r="Z1336" s="14">
        <f t="shared" si="413"/>
        <v>0</v>
      </c>
      <c r="AA1336" s="14">
        <f t="shared" si="414"/>
        <v>468.65000000000003</v>
      </c>
      <c r="AB1336" s="14">
        <f t="shared" si="438"/>
        <v>0</v>
      </c>
      <c r="AC1336" s="15">
        <f t="shared" si="437"/>
        <v>678.7</v>
      </c>
      <c r="AD1336" s="48">
        <f>(ROUND(AC1336-AC1328,1)/AC1328)</f>
        <v>0.29276190476190472</v>
      </c>
      <c r="AE1336" s="113"/>
      <c r="AF1336" s="60"/>
      <c r="AH1336" s="20"/>
    </row>
    <row r="1337" spans="1:34">
      <c r="A1337" s="99" t="s">
        <v>847</v>
      </c>
      <c r="B1337" s="91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84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182</v>
      </c>
      <c r="S1337" s="14">
        <f>(N1337/100)*(I1337*$I$12)+(N1337/100)*(J1337*$J$12)</f>
        <v>126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286.65000000000003</v>
      </c>
      <c r="X1337" s="14">
        <f t="shared" si="411"/>
        <v>210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468.65000000000003</v>
      </c>
      <c r="AC1337" s="15">
        <f t="shared" si="437"/>
        <v>678.7</v>
      </c>
      <c r="AD1337" s="48">
        <f>(ROUND(AC1337-AC1328,1)/AC1328)</f>
        <v>0.29276190476190472</v>
      </c>
      <c r="AE1337" s="113"/>
      <c r="AF1337" s="60"/>
      <c r="AH1337" s="20"/>
    </row>
    <row r="1338" spans="1:34">
      <c r="A1338" s="99" t="s">
        <v>848</v>
      </c>
      <c r="B1338" s="91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182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491.4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673.4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673.4</v>
      </c>
      <c r="AD1338" s="48">
        <f>(ROUND(AC1338-AC1328,1)/AC1328)</f>
        <v>0.28266666666666668</v>
      </c>
      <c r="AE1338" s="113"/>
      <c r="AF1338" s="60"/>
      <c r="AH1338" s="20"/>
    </row>
    <row r="1339" spans="1:34">
      <c r="A1339" s="99" t="s">
        <v>849</v>
      </c>
      <c r="B1339" s="91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182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491.4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673.4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673.4</v>
      </c>
      <c r="AD1339" s="48">
        <f>(ROUND(AC1339-AC1328,1)/AC1328)</f>
        <v>0.28266666666666668</v>
      </c>
      <c r="AE1339" s="113"/>
      <c r="AF1339" s="60"/>
      <c r="AH1339" s="20"/>
    </row>
    <row r="1340" spans="1:34">
      <c r="A1340" s="99"/>
      <c r="B1340" s="91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182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491.4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673.4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673.4</v>
      </c>
      <c r="AD1340" s="48">
        <f>(ROUND(AC1340-AC1328,1)/AC1328)</f>
        <v>0.28266666666666668</v>
      </c>
      <c r="AE1340" s="113"/>
      <c r="AF1340" s="60"/>
      <c r="AH1340" s="20"/>
    </row>
    <row r="1341" spans="1:34">
      <c r="A1341" s="99"/>
      <c r="B1341" s="91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182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463.37199999999996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645.37199999999996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645.4</v>
      </c>
      <c r="AD1341" s="48">
        <f>(ROUND(AC1341-AC1328,1)/AC1328)</f>
        <v>0.22933333333333333</v>
      </c>
      <c r="AE1341" s="113"/>
      <c r="AF1341" s="60"/>
      <c r="AH1341" s="20"/>
    </row>
    <row r="1342" spans="1:34">
      <c r="A1342" s="99"/>
      <c r="B1342" s="91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182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409.31799999999998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591.31799999999998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591.29999999999995</v>
      </c>
      <c r="AD1342" s="48">
        <f>(ROUND(AC1342-AC1328,1)/AC1328)</f>
        <v>0.12628571428571428</v>
      </c>
      <c r="AE1342" s="113"/>
      <c r="AF1342" s="60"/>
      <c r="AH1342" s="20"/>
    </row>
    <row r="1343" spans="1:34">
      <c r="A1343" s="106" t="s">
        <v>0</v>
      </c>
      <c r="B1343" s="92" t="s">
        <v>812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198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117</v>
      </c>
      <c r="S1343" s="52">
        <f>(N1343/100)*(I1343*$I$3)+(N1343/100)*(J1343*$J$3)</f>
        <v>178.2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35.099999999999994</v>
      </c>
      <c r="X1343" s="52">
        <f t="shared" si="411"/>
        <v>376.2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152.1</v>
      </c>
      <c r="AC1343" s="53">
        <f>ROUND(X1343+Y1343+Z1343+AA1343+AB1343,1)</f>
        <v>528.29999999999995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3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171.6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101.4</v>
      </c>
      <c r="S1344" s="14">
        <f>(N1344/100)*(I1344*$I$4)+(N1344/100)*(J1344*$J$4)</f>
        <v>318.14639999999997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30.42</v>
      </c>
      <c r="X1344" s="14">
        <f t="shared" ref="X1344:X1357" si="439">N1344+S1344</f>
        <v>489.74639999999999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131.82</v>
      </c>
      <c r="AC1344" s="15">
        <f>ROUND(X1344+Y1344+Z1344+AA1344+AB1344,1)</f>
        <v>621.6</v>
      </c>
      <c r="AD1344" s="48">
        <f>(ROUND(AC1344-AC1343,1)/AC1343)</f>
        <v>0.17660420215786485</v>
      </c>
      <c r="AE1344" s="113"/>
      <c r="AF1344" s="60"/>
      <c r="AH1344" s="20"/>
    </row>
    <row r="1345" spans="1:34">
      <c r="A1345" s="99" t="s">
        <v>816</v>
      </c>
      <c r="B1345" s="93">
        <v>16</v>
      </c>
      <c r="C1345" s="21" t="s">
        <v>850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184.79999999999998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109.19999999999999</v>
      </c>
      <c r="S1345" s="14">
        <f>(N1345/100)*(I1345*$I$5)+(N1345/100)*(J1345*$J$5)</f>
        <v>166.32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32.76</v>
      </c>
      <c r="X1345" s="14">
        <f t="shared" si="439"/>
        <v>351.12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141.95999999999998</v>
      </c>
      <c r="AC1345" s="15">
        <f t="shared" ref="AC1345:AC1357" si="443">ROUND(X1345+Y1345+Z1345+AA1345+AB1345,1)</f>
        <v>493.1</v>
      </c>
      <c r="AD1345" s="48">
        <f>(ROUND(AC1345-AC1343,1)/AC1343)</f>
        <v>-6.6628809388604965E-2</v>
      </c>
      <c r="AE1345" s="113"/>
      <c r="AF1345" s="60"/>
      <c r="AH1345" s="20"/>
    </row>
    <row r="1346" spans="1:34">
      <c r="A1346" s="99" t="s">
        <v>817</v>
      </c>
      <c r="B1346" s="93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184.79999999999998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109.19999999999999</v>
      </c>
      <c r="S1346" s="14">
        <f>(N1346/100)*(I1346*$I$6)+(N1346/100)*(J1346*$J$6)</f>
        <v>166.32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32.76</v>
      </c>
      <c r="X1346" s="14">
        <f t="shared" si="439"/>
        <v>351.12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141.95999999999998</v>
      </c>
      <c r="AC1346" s="15">
        <f t="shared" si="443"/>
        <v>493.1</v>
      </c>
      <c r="AD1346" s="48">
        <f>(ROUND(AC1346-AC1343,1)/AC1343)</f>
        <v>-6.6628809388604965E-2</v>
      </c>
      <c r="AE1346" s="113"/>
      <c r="AF1346" s="60"/>
      <c r="AH1346" s="20"/>
    </row>
    <row r="1347" spans="1:34">
      <c r="A1347" s="99" t="s">
        <v>818</v>
      </c>
      <c r="B1347" s="93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184.79999999999998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109.19999999999999</v>
      </c>
      <c r="S1347" s="14">
        <f>(N1347/100)*(I1347*$I$7)+(N1347/100)*(J1347*$J$7)</f>
        <v>166.32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32.76</v>
      </c>
      <c r="X1347" s="14">
        <f t="shared" si="439"/>
        <v>351.12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141.95999999999998</v>
      </c>
      <c r="AC1347" s="15">
        <f t="shared" si="443"/>
        <v>493.1</v>
      </c>
      <c r="AD1347" s="48">
        <f>(ROUND(AC1347-AC1343,1)/AC1343)</f>
        <v>-6.6628809388604965E-2</v>
      </c>
      <c r="AE1347" s="113"/>
      <c r="AF1347" s="60"/>
      <c r="AH1347" s="20"/>
    </row>
    <row r="1348" spans="1:34">
      <c r="A1348" s="99" t="s">
        <v>667</v>
      </c>
      <c r="B1348" s="93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184.79999999999998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109.19999999999999</v>
      </c>
      <c r="S1348" s="14">
        <f>(N1348/100)*(I1348*$I$8)+(N1348/100)*(J1348*$J$8)</f>
        <v>166.32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32.76</v>
      </c>
      <c r="X1348" s="14">
        <f t="shared" si="439"/>
        <v>351.12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141.95999999999998</v>
      </c>
      <c r="AC1348" s="15">
        <f t="shared" si="443"/>
        <v>493.1</v>
      </c>
      <c r="AD1348" s="48">
        <f>(ROUND(AC1348-AC1343,1)/AC1343)</f>
        <v>-6.6628809388604965E-2</v>
      </c>
      <c r="AE1348" s="113"/>
      <c r="AF1348" s="60"/>
      <c r="AH1348" s="20"/>
    </row>
    <row r="1349" spans="1:34">
      <c r="A1349" s="99" t="s">
        <v>606</v>
      </c>
      <c r="B1349" s="93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79.2</v>
      </c>
      <c r="O1349" s="14">
        <f>E1349*$E$9</f>
        <v>260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71.28</v>
      </c>
      <c r="T1349" s="14">
        <f>(O1349/100)*(K1349*$K$9)</f>
        <v>273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150.48000000000002</v>
      </c>
      <c r="Y1349" s="14">
        <f t="shared" si="440"/>
        <v>533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683.5</v>
      </c>
      <c r="AD1349" s="48">
        <f>(ROUND(AC1349-AC1343,1)/AC1343)</f>
        <v>0.29377247775884913</v>
      </c>
      <c r="AE1349" s="113"/>
      <c r="AF1349" s="60"/>
      <c r="AH1349" s="20"/>
    </row>
    <row r="1350" spans="1:34">
      <c r="A1350" s="99" t="s">
        <v>845</v>
      </c>
      <c r="B1350" s="93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79.2</v>
      </c>
      <c r="O1350" s="14">
        <f>E1350*$E$10</f>
        <v>0</v>
      </c>
      <c r="P1350" s="14">
        <f>F1350*$F$10</f>
        <v>260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71.28</v>
      </c>
      <c r="T1350" s="14">
        <f>(O1350/100)*(K1350*$J$10)</f>
        <v>0</v>
      </c>
      <c r="U1350" s="14">
        <f>(P1350/100)*(K1350*$K$10)+(P1350/100)*(L1350*$L$10)</f>
        <v>273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150.48000000000002</v>
      </c>
      <c r="Y1350" s="14">
        <f t="shared" si="440"/>
        <v>0</v>
      </c>
      <c r="Z1350" s="14">
        <f t="shared" si="441"/>
        <v>533</v>
      </c>
      <c r="AA1350" s="14">
        <f t="shared" si="442"/>
        <v>0</v>
      </c>
      <c r="AB1350" s="14">
        <f t="shared" si="444"/>
        <v>0</v>
      </c>
      <c r="AC1350" s="15">
        <f t="shared" si="443"/>
        <v>683.5</v>
      </c>
      <c r="AD1350" s="48">
        <f>(ROUND(AC1350-AC1343,1)/AC1343)</f>
        <v>0.29377247775884913</v>
      </c>
      <c r="AE1350" s="113"/>
      <c r="AF1350" s="60"/>
      <c r="AH1350" s="20"/>
    </row>
    <row r="1351" spans="1:34">
      <c r="A1351" s="99" t="s">
        <v>846</v>
      </c>
      <c r="B1351" s="93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79.2</v>
      </c>
      <c r="O1351" s="14">
        <f>E1351*$E$11</f>
        <v>0</v>
      </c>
      <c r="P1351" s="14">
        <f>F1351*$F$11</f>
        <v>0</v>
      </c>
      <c r="Q1351" s="14">
        <f>G1351*$G$11</f>
        <v>260</v>
      </c>
      <c r="R1351" s="14">
        <f>H1351*$H$11</f>
        <v>0</v>
      </c>
      <c r="S1351" s="14">
        <f>(N1351/100)*(I1351*$I$11)+(N1351/100)*(J1351*$J$11)</f>
        <v>71.28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273</v>
      </c>
      <c r="W1351" s="14">
        <f>(R1351/100)*(K1351*$K$11)+(R1351/100)*(L1351*$L$11)</f>
        <v>0</v>
      </c>
      <c r="X1351" s="14">
        <f t="shared" si="439"/>
        <v>150.48000000000002</v>
      </c>
      <c r="Y1351" s="14">
        <f t="shared" si="440"/>
        <v>0</v>
      </c>
      <c r="Z1351" s="14">
        <f t="shared" si="441"/>
        <v>0</v>
      </c>
      <c r="AA1351" s="14">
        <f t="shared" si="442"/>
        <v>533</v>
      </c>
      <c r="AB1351" s="14">
        <f t="shared" si="444"/>
        <v>0</v>
      </c>
      <c r="AC1351" s="15">
        <f t="shared" si="443"/>
        <v>683.5</v>
      </c>
      <c r="AD1351" s="48">
        <f>(ROUND(AC1351-AC1343,1)/AC1343)</f>
        <v>0.29377247775884913</v>
      </c>
      <c r="AE1351" s="113"/>
      <c r="AF1351" s="60"/>
      <c r="AH1351" s="20"/>
    </row>
    <row r="1352" spans="1:34">
      <c r="A1352" s="99" t="s">
        <v>847</v>
      </c>
      <c r="B1352" s="93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79.2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260</v>
      </c>
      <c r="S1352" s="14">
        <f>(N1352/100)*(I1352*$I$12)+(N1352/100)*(J1352*$J$12)</f>
        <v>71.28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273</v>
      </c>
      <c r="X1352" s="14">
        <f t="shared" si="439"/>
        <v>150.48000000000002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533</v>
      </c>
      <c r="AC1352" s="15">
        <f t="shared" si="443"/>
        <v>683.5</v>
      </c>
      <c r="AD1352" s="48">
        <f>(ROUND(AC1352-AC1343,1)/AC1343)</f>
        <v>0.29377247775884913</v>
      </c>
      <c r="AE1352" s="113"/>
      <c r="AF1352" s="60"/>
      <c r="AH1352" s="20"/>
    </row>
    <row r="1353" spans="1:34">
      <c r="A1353" s="99" t="s">
        <v>848</v>
      </c>
      <c r="B1353" s="93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171.6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101.4</v>
      </c>
      <c r="S1353" s="14">
        <f>(N1353/100)*(I1353*$I$14)+(N1353/100)*(J1353*$J$14)+(N1353/100)*(M1353*$M$14)</f>
        <v>290.86199999999997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111.033</v>
      </c>
      <c r="X1353" s="14">
        <f t="shared" si="439"/>
        <v>462.46199999999999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212.43299999999999</v>
      </c>
      <c r="AC1353" s="15">
        <f t="shared" si="443"/>
        <v>674.9</v>
      </c>
      <c r="AD1353" s="48">
        <f>(ROUND(AC1353-AC1343,1)/AC1343)</f>
        <v>0.27749384819231498</v>
      </c>
      <c r="AE1353" s="113"/>
      <c r="AF1353" s="60"/>
      <c r="AH1353" s="20"/>
    </row>
    <row r="1354" spans="1:34">
      <c r="A1354" s="99" t="s">
        <v>849</v>
      </c>
      <c r="B1354" s="93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218.4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458.6400000000001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677.04000000000008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677</v>
      </c>
      <c r="AD1354" s="48">
        <f>(ROUND(AC1354-AC1343,1)/AC1343)</f>
        <v>0.28146886238879426</v>
      </c>
      <c r="AE1354" s="113"/>
      <c r="AF1354" s="60"/>
      <c r="AH1354" s="20"/>
    </row>
    <row r="1355" spans="1:34">
      <c r="A1355" s="99"/>
      <c r="B1355" s="93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218.4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458.6400000000001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677.04000000000008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677</v>
      </c>
      <c r="AD1355" s="48">
        <f>(ROUND(AC1355-AC1343,1)/AC1343)</f>
        <v>0.28146886238879426</v>
      </c>
      <c r="AE1355" s="113"/>
      <c r="AF1355" s="60"/>
      <c r="AH1355" s="20"/>
    </row>
    <row r="1356" spans="1:34">
      <c r="A1356" s="99"/>
      <c r="B1356" s="93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171.6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101.4</v>
      </c>
      <c r="S1356" s="14">
        <f>(N1356/100)*(I1356*$I$16)+(N1356/100)*(J1356*$J$16)</f>
        <v>289.66079999999999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30.42</v>
      </c>
      <c r="X1356" s="14">
        <f t="shared" si="439"/>
        <v>461.26080000000002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131.82</v>
      </c>
      <c r="AC1356" s="15">
        <f t="shared" si="443"/>
        <v>593.1</v>
      </c>
      <c r="AD1356" s="48">
        <f>(ROUND(AC1356-AC1343,1)/AC1343)</f>
        <v>0.12265758091993187</v>
      </c>
      <c r="AE1356" s="113"/>
      <c r="AF1356" s="60"/>
      <c r="AH1356" s="20"/>
    </row>
    <row r="1357" spans="1:34">
      <c r="A1357" s="99"/>
      <c r="B1357" s="93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171.6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101.4</v>
      </c>
      <c r="S1357" s="14">
        <f>(N1357/100)*(I1357*$I$17)+(N1357/100)*(J1357*$J$17)</f>
        <v>346.11719999999997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30.42</v>
      </c>
      <c r="X1357" s="14">
        <f t="shared" si="439"/>
        <v>517.71719999999993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131.82</v>
      </c>
      <c r="AC1357" s="15">
        <f t="shared" si="443"/>
        <v>649.5</v>
      </c>
      <c r="AD1357" s="48">
        <f>(ROUND(AC1357-AC1343,1)/AC1343)</f>
        <v>0.22941510505394663</v>
      </c>
      <c r="AE1357" s="113"/>
      <c r="AF1357" s="60"/>
      <c r="AH1357" s="20"/>
    </row>
    <row r="1358" spans="1:34">
      <c r="A1358" s="106" t="s">
        <v>0</v>
      </c>
      <c r="B1358" s="90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291.60000000000002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534.6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534.6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1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210.6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416.988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627.58799999999997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627.6</v>
      </c>
      <c r="AD1359" s="48">
        <f>(ROUND(AC1359-AC1358,1)/AC1358)</f>
        <v>0.17396184062850728</v>
      </c>
      <c r="AE1359" s="113"/>
      <c r="AF1359" s="60"/>
      <c r="AH1359" s="20"/>
    </row>
    <row r="1360" spans="1:34">
      <c r="A1360" s="99" t="s">
        <v>816</v>
      </c>
      <c r="B1360" s="91">
        <v>18</v>
      </c>
      <c r="C1360" s="21" t="s">
        <v>850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226.79999999999998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272.15999999999997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498.95999999999992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499</v>
      </c>
      <c r="AD1360" s="48">
        <f>(ROUND(AC1360-AC1358,1)/AC1358)</f>
        <v>-6.659184436962215E-2</v>
      </c>
      <c r="AE1360" s="113"/>
      <c r="AF1360" s="60"/>
      <c r="AH1360" s="20"/>
    </row>
    <row r="1361" spans="1:34">
      <c r="A1361" s="99" t="s">
        <v>817</v>
      </c>
      <c r="B1361" s="91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226.79999999999998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272.15999999999997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498.95999999999992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499</v>
      </c>
      <c r="AD1361" s="48">
        <f>(ROUND(AC1361-AC1358,1)/AC1358)</f>
        <v>-6.659184436962215E-2</v>
      </c>
      <c r="AE1361" s="113"/>
      <c r="AF1361" s="60"/>
      <c r="AH1361" s="20"/>
    </row>
    <row r="1362" spans="1:34">
      <c r="A1362" s="99" t="s">
        <v>818</v>
      </c>
      <c r="B1362" s="91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226.79999999999998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272.15999999999997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498.95999999999992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499</v>
      </c>
      <c r="AD1362" s="48">
        <f>(ROUND(AC1362-AC1358,1)/AC1358)</f>
        <v>-6.659184436962215E-2</v>
      </c>
      <c r="AE1362" s="113"/>
      <c r="AF1362" s="60"/>
      <c r="AH1362" s="20"/>
    </row>
    <row r="1363" spans="1:34">
      <c r="A1363" s="99" t="s">
        <v>667</v>
      </c>
      <c r="B1363" s="91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226.79999999999998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272.15999999999997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498.95999999999992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499</v>
      </c>
      <c r="AD1363" s="48">
        <f>(ROUND(AC1363-AC1358,1)/AC1358)</f>
        <v>-6.659184436962215E-2</v>
      </c>
      <c r="AE1363" s="113"/>
      <c r="AF1363" s="60"/>
      <c r="AH1363" s="20"/>
    </row>
    <row r="1364" spans="1:34">
      <c r="A1364" s="99" t="s">
        <v>606</v>
      </c>
      <c r="B1364" s="91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97.2</v>
      </c>
      <c r="O1364" s="14">
        <f>E1364*$E$9</f>
        <v>210.6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116.64</v>
      </c>
      <c r="T1364" s="14">
        <f>(O1364/100)*(K1364*$K$9)</f>
        <v>268.51499999999999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213.84</v>
      </c>
      <c r="Y1364" s="14">
        <f t="shared" si="446"/>
        <v>479.11500000000001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693</v>
      </c>
      <c r="AD1364" s="48">
        <f>(ROUND(AC1364-AC1358,1)/AC1358)</f>
        <v>0.29629629629629628</v>
      </c>
      <c r="AE1364" s="113"/>
      <c r="AF1364" s="60"/>
      <c r="AH1364" s="20"/>
    </row>
    <row r="1365" spans="1:34">
      <c r="A1365" s="99" t="s">
        <v>845</v>
      </c>
      <c r="B1365" s="91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97.2</v>
      </c>
      <c r="O1365" s="14">
        <f>E1365*$E$10</f>
        <v>0</v>
      </c>
      <c r="P1365" s="14">
        <f>F1365*$F$10</f>
        <v>210.6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116.64</v>
      </c>
      <c r="T1365" s="14">
        <f>(O1365/100)*(K1365*$J$10)</f>
        <v>0</v>
      </c>
      <c r="U1365" s="14">
        <f>(P1365/100)*(K1365*$K$10)+(P1365/100)*(L1365*$L$10)</f>
        <v>268.51499999999999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213.84</v>
      </c>
      <c r="Y1365" s="14">
        <f t="shared" si="446"/>
        <v>0</v>
      </c>
      <c r="Z1365" s="14">
        <f t="shared" si="447"/>
        <v>479.11500000000001</v>
      </c>
      <c r="AA1365" s="14">
        <f t="shared" si="448"/>
        <v>0</v>
      </c>
      <c r="AB1365" s="14">
        <f t="shared" si="450"/>
        <v>0</v>
      </c>
      <c r="AC1365" s="15">
        <f t="shared" si="449"/>
        <v>693</v>
      </c>
      <c r="AD1365" s="48">
        <f>(ROUND(AC1365-AC1358,1)/AC1358)</f>
        <v>0.29629629629629628</v>
      </c>
      <c r="AE1365" s="113"/>
      <c r="AF1365" s="60"/>
      <c r="AH1365" s="20"/>
    </row>
    <row r="1366" spans="1:34">
      <c r="A1366" s="99" t="s">
        <v>846</v>
      </c>
      <c r="B1366" s="91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97.2</v>
      </c>
      <c r="O1366" s="14">
        <f>E1366*$E$11</f>
        <v>0</v>
      </c>
      <c r="P1366" s="14">
        <f>F1366*$F$11</f>
        <v>0</v>
      </c>
      <c r="Q1366" s="14">
        <f>G1366*$G$11</f>
        <v>210.6</v>
      </c>
      <c r="R1366" s="14">
        <f>H1366*$H$11</f>
        <v>0</v>
      </c>
      <c r="S1366" s="14">
        <f>(N1366/100)*(I1366*$I$11)+(N1366/100)*(J1366*$J$11)</f>
        <v>116.64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268.51499999999999</v>
      </c>
      <c r="W1366" s="14">
        <f>(R1366/100)*(K1366*$K$11)+(R1366/100)*(L1366*$L$11)</f>
        <v>0</v>
      </c>
      <c r="X1366" s="14">
        <f t="shared" si="445"/>
        <v>213.84</v>
      </c>
      <c r="Y1366" s="14">
        <f t="shared" si="446"/>
        <v>0</v>
      </c>
      <c r="Z1366" s="14">
        <f t="shared" si="447"/>
        <v>0</v>
      </c>
      <c r="AA1366" s="14">
        <f t="shared" si="448"/>
        <v>479.11500000000001</v>
      </c>
      <c r="AB1366" s="14">
        <f t="shared" si="450"/>
        <v>0</v>
      </c>
      <c r="AC1366" s="15">
        <f t="shared" si="449"/>
        <v>693</v>
      </c>
      <c r="AD1366" s="48">
        <f>(ROUND(AC1366-AC1358,1)/AC1358)</f>
        <v>0.29629629629629628</v>
      </c>
      <c r="AE1366" s="113"/>
      <c r="AF1366" s="60"/>
      <c r="AH1366" s="20"/>
    </row>
    <row r="1367" spans="1:34">
      <c r="A1367" s="99" t="s">
        <v>847</v>
      </c>
      <c r="B1367" s="91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97.2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210.6</v>
      </c>
      <c r="S1367" s="14">
        <f>(N1367/100)*(I1367*$I$12)+(N1367/100)*(J1367*$J$12)</f>
        <v>116.64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268.51499999999999</v>
      </c>
      <c r="X1367" s="14">
        <f t="shared" si="445"/>
        <v>213.84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479.11500000000001</v>
      </c>
      <c r="AC1367" s="15">
        <f t="shared" si="449"/>
        <v>693</v>
      </c>
      <c r="AD1367" s="48">
        <f>(ROUND(AC1367-AC1358,1)/AC1358)</f>
        <v>0.29629629629629628</v>
      </c>
      <c r="AE1367" s="113"/>
      <c r="AF1367" s="60"/>
      <c r="AH1367" s="20"/>
    </row>
    <row r="1368" spans="1:34">
      <c r="A1368" s="99" t="s">
        <v>848</v>
      </c>
      <c r="B1368" s="91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210.6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473.84999999999997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684.44999999999993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684.5</v>
      </c>
      <c r="AD1368" s="48">
        <f>(ROUND(AC1368-AC1358,1)/AC1358)</f>
        <v>0.28039655817433595</v>
      </c>
      <c r="AE1368" s="113"/>
      <c r="AF1368" s="60"/>
      <c r="AH1368" s="20"/>
    </row>
    <row r="1369" spans="1:34">
      <c r="A1369" s="99" t="s">
        <v>849</v>
      </c>
      <c r="B1369" s="91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210.6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473.84999999999997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684.44999999999993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684.5</v>
      </c>
      <c r="AD1369" s="48">
        <f>(ROUND(AC1369-AC1358,1)/AC1358)</f>
        <v>0.28039655817433595</v>
      </c>
      <c r="AE1369" s="113"/>
      <c r="AF1369" s="60"/>
      <c r="AH1369" s="20"/>
    </row>
    <row r="1370" spans="1:34">
      <c r="A1370" s="99"/>
      <c r="B1370" s="91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210.6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473.84999999999997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684.44999999999993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684.5</v>
      </c>
      <c r="AD1370" s="48">
        <f>(ROUND(AC1370-AC1358,1)/AC1358)</f>
        <v>0.28039655817433595</v>
      </c>
      <c r="AE1370" s="113"/>
      <c r="AF1370" s="60"/>
      <c r="AH1370" s="20"/>
    </row>
    <row r="1371" spans="1:34">
      <c r="A1371" s="99"/>
      <c r="B1371" s="91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210.6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392.76899999999989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603.36899999999991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603.4</v>
      </c>
      <c r="AD1371" s="48">
        <f>(ROUND(AC1371-AC1358,1)/AC1358)</f>
        <v>0.12869435091657314</v>
      </c>
      <c r="AE1371" s="113"/>
      <c r="AF1371" s="60"/>
      <c r="AH1371" s="20"/>
    </row>
    <row r="1372" spans="1:34">
      <c r="A1372" s="99"/>
      <c r="B1372" s="91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210.6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444.15539999999993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654.7553999999999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654.79999999999995</v>
      </c>
      <c r="AD1372" s="48">
        <f>(ROUND(AC1372-AC1358,1)/AC1358)</f>
        <v>0.2248410026187804</v>
      </c>
      <c r="AE1372" s="113"/>
      <c r="AF1372" s="60"/>
      <c r="AH1372" s="20"/>
    </row>
    <row r="1373" spans="1:34">
      <c r="A1373" s="106" t="s">
        <v>0</v>
      </c>
      <c r="B1373" s="92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225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303.75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528.75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528.79999999999995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3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195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428.22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623.22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623.20000000000005</v>
      </c>
      <c r="AD1374" s="48">
        <f>(ROUND(AC1374-AC1373,1)/AC1373)</f>
        <v>0.178517397881997</v>
      </c>
      <c r="AE1374" s="113"/>
      <c r="AF1374" s="60"/>
      <c r="AH1374" s="20"/>
    </row>
    <row r="1375" spans="1:34">
      <c r="A1375" s="99" t="s">
        <v>816</v>
      </c>
      <c r="B1375" s="93">
        <v>18</v>
      </c>
      <c r="C1375" s="21" t="s">
        <v>850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210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283.5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493.5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493.5</v>
      </c>
      <c r="AD1375" s="48">
        <f>(ROUND(AC1375-AC1373,1)/AC1373)</f>
        <v>-6.6754916792738275E-2</v>
      </c>
      <c r="AE1375" s="113"/>
      <c r="AF1375" s="60"/>
      <c r="AH1375" s="20"/>
    </row>
    <row r="1376" spans="1:34">
      <c r="A1376" s="99" t="s">
        <v>817</v>
      </c>
      <c r="B1376" s="93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210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283.5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493.5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493.5</v>
      </c>
      <c r="AD1376" s="48">
        <f>(ROUND(AC1376-AC1373,1)/AC1373)</f>
        <v>-6.6754916792738275E-2</v>
      </c>
      <c r="AE1376" s="113"/>
      <c r="AF1376" s="60"/>
      <c r="AH1376" s="20"/>
    </row>
    <row r="1377" spans="1:34">
      <c r="A1377" s="99" t="s">
        <v>818</v>
      </c>
      <c r="B1377" s="93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210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283.5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493.5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493.5</v>
      </c>
      <c r="AD1377" s="48">
        <f>(ROUND(AC1377-AC1373,1)/AC1373)</f>
        <v>-6.6754916792738275E-2</v>
      </c>
      <c r="AE1377" s="113"/>
      <c r="AF1377" s="60"/>
      <c r="AH1377" s="20"/>
    </row>
    <row r="1378" spans="1:34">
      <c r="A1378" s="99" t="s">
        <v>667</v>
      </c>
      <c r="B1378" s="93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210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283.5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493.5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493.5</v>
      </c>
      <c r="AD1378" s="48">
        <f>(ROUND(AC1378-AC1373,1)/AC1373)</f>
        <v>-6.6754916792738275E-2</v>
      </c>
      <c r="AE1378" s="113"/>
      <c r="AF1378" s="60"/>
      <c r="AH1378" s="20"/>
    </row>
    <row r="1379" spans="1:34">
      <c r="A1379" s="99" t="s">
        <v>606</v>
      </c>
      <c r="B1379" s="93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90</v>
      </c>
      <c r="O1379" s="14">
        <f>E1379*$E$9</f>
        <v>195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121.5</v>
      </c>
      <c r="T1379" s="14">
        <f>(O1379/100)*(K1379*$K$9)</f>
        <v>277.875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211.5</v>
      </c>
      <c r="Y1379" s="14">
        <f t="shared" si="452"/>
        <v>472.875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684.4</v>
      </c>
      <c r="AD1379" s="48">
        <f>(ROUND(AC1379-AC1373,1)/AC1373)</f>
        <v>0.29425113464447805</v>
      </c>
      <c r="AE1379" s="113"/>
      <c r="AF1379" s="60"/>
      <c r="AH1379" s="20"/>
    </row>
    <row r="1380" spans="1:34">
      <c r="A1380" s="99" t="s">
        <v>845</v>
      </c>
      <c r="B1380" s="93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90</v>
      </c>
      <c r="O1380" s="14">
        <f>E1380*$E$10</f>
        <v>0</v>
      </c>
      <c r="P1380" s="14">
        <f>F1380*$F$10</f>
        <v>195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121.5</v>
      </c>
      <c r="T1380" s="14">
        <f>(O1380/100)*(K1380*$J$10)</f>
        <v>0</v>
      </c>
      <c r="U1380" s="14">
        <f>(P1380/100)*(K1380*$K$10)+(P1380/100)*(L1380*$L$10)</f>
        <v>277.875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211.5</v>
      </c>
      <c r="Y1380" s="14">
        <f t="shared" si="452"/>
        <v>0</v>
      </c>
      <c r="Z1380" s="14">
        <f t="shared" si="453"/>
        <v>472.875</v>
      </c>
      <c r="AA1380" s="14">
        <f t="shared" si="454"/>
        <v>0</v>
      </c>
      <c r="AB1380" s="14">
        <f t="shared" si="456"/>
        <v>0</v>
      </c>
      <c r="AC1380" s="15">
        <f t="shared" si="455"/>
        <v>684.4</v>
      </c>
      <c r="AD1380" s="48">
        <f>(ROUND(AC1380-AC1373,1)/AC1373)</f>
        <v>0.29425113464447805</v>
      </c>
      <c r="AE1380" s="113"/>
      <c r="AF1380" s="60"/>
      <c r="AH1380" s="20"/>
    </row>
    <row r="1381" spans="1:34">
      <c r="A1381" s="99" t="s">
        <v>846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90</v>
      </c>
      <c r="O1381" s="14">
        <f>E1381*$E$11</f>
        <v>0</v>
      </c>
      <c r="P1381" s="14">
        <f>F1381*$F$11</f>
        <v>0</v>
      </c>
      <c r="Q1381" s="14">
        <f>G1381*$G$11</f>
        <v>195</v>
      </c>
      <c r="R1381" s="14">
        <f>H1381*$H$11</f>
        <v>0</v>
      </c>
      <c r="S1381" s="14">
        <f>(N1381/100)*(I1381*$I$11)+(N1381/100)*(J1381*$J$11)</f>
        <v>121.5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277.875</v>
      </c>
      <c r="W1381" s="14">
        <f>(R1381/100)*(K1381*$K$11)+(R1381/100)*(L1381*$L$11)</f>
        <v>0</v>
      </c>
      <c r="X1381" s="14">
        <f t="shared" si="451"/>
        <v>211.5</v>
      </c>
      <c r="Y1381" s="14">
        <f t="shared" si="452"/>
        <v>0</v>
      </c>
      <c r="Z1381" s="14">
        <f t="shared" si="453"/>
        <v>0</v>
      </c>
      <c r="AA1381" s="14">
        <f t="shared" si="454"/>
        <v>472.875</v>
      </c>
      <c r="AB1381" s="14">
        <f t="shared" si="456"/>
        <v>0</v>
      </c>
      <c r="AC1381" s="15">
        <f t="shared" si="455"/>
        <v>684.4</v>
      </c>
      <c r="AD1381" s="48">
        <f>(ROUND(AC1381-AC1373,1)/AC1373)</f>
        <v>0.29425113464447805</v>
      </c>
      <c r="AE1381" s="113"/>
      <c r="AF1381" s="60"/>
      <c r="AH1381" s="20"/>
    </row>
    <row r="1382" spans="1:34">
      <c r="A1382" s="99" t="s">
        <v>847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90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195</v>
      </c>
      <c r="S1382" s="14">
        <f>(N1382/100)*(I1382*$I$12)+(N1382/100)*(J1382*$J$12)</f>
        <v>121.5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277.875</v>
      </c>
      <c r="X1382" s="14">
        <f t="shared" si="451"/>
        <v>211.5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472.875</v>
      </c>
      <c r="AC1382" s="15">
        <f t="shared" si="455"/>
        <v>684.4</v>
      </c>
      <c r="AD1382" s="48">
        <f>(ROUND(AC1382-AC1373,1)/AC1373)</f>
        <v>0.29425113464447805</v>
      </c>
      <c r="AE1382" s="113"/>
      <c r="AF1382" s="60"/>
      <c r="AH1382" s="20"/>
    </row>
    <row r="1383" spans="1:34">
      <c r="A1383" s="99" t="s">
        <v>848</v>
      </c>
      <c r="B1383" s="93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195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482.625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677.625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677.6</v>
      </c>
      <c r="AD1383" s="48">
        <f>(ROUND(AC1383-AC1373,1)/AC1373)</f>
        <v>0.28139183055975797</v>
      </c>
      <c r="AE1383" s="113"/>
      <c r="AF1383" s="60"/>
      <c r="AH1383" s="20"/>
    </row>
    <row r="1384" spans="1:34">
      <c r="A1384" s="99" t="s">
        <v>849</v>
      </c>
      <c r="B1384" s="93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195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482.625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677.625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677.6</v>
      </c>
      <c r="AD1384" s="48">
        <f>(ROUND(AC1384-AC1373,1)/AC1373)</f>
        <v>0.28139183055975797</v>
      </c>
      <c r="AE1384" s="113"/>
      <c r="AF1384" s="60"/>
      <c r="AH1384" s="20"/>
    </row>
    <row r="1385" spans="1:34">
      <c r="A1385" s="99"/>
      <c r="B1385" s="93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195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482.625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677.625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677.6</v>
      </c>
      <c r="AD1385" s="48">
        <f>(ROUND(AC1385-AC1373,1)/AC1373)</f>
        <v>0.28139183055975797</v>
      </c>
      <c r="AE1385" s="113"/>
      <c r="AF1385" s="60"/>
      <c r="AH1385" s="20"/>
    </row>
    <row r="1386" spans="1:34">
      <c r="A1386" s="99"/>
      <c r="B1386" s="93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195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401.11499999999995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596.11500000000001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596.1</v>
      </c>
      <c r="AD1386" s="48">
        <f>(ROUND(AC1386-AC1373,1)/AC1373)</f>
        <v>0.12726928895612707</v>
      </c>
      <c r="AE1386" s="113"/>
      <c r="AF1386" s="60"/>
      <c r="AH1386" s="20"/>
    </row>
    <row r="1387" spans="1:34">
      <c r="A1387" s="99"/>
      <c r="B1387" s="93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195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456.10499999999996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651.10500000000002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651.1</v>
      </c>
      <c r="AD1387" s="48">
        <f>(ROUND(AC1387-AC1373,1)/AC1373)</f>
        <v>0.2312783661119516</v>
      </c>
      <c r="AE1387" s="113"/>
      <c r="AF1387" s="60"/>
      <c r="AH1387" s="20"/>
    </row>
    <row r="1388" spans="1:34">
      <c r="A1388" s="106" t="s">
        <v>0</v>
      </c>
      <c r="B1388" s="90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201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331.65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532.65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532.70000000000005</v>
      </c>
      <c r="AD1388" s="58" t="s">
        <v>328</v>
      </c>
      <c r="AE1388" s="113" t="s">
        <v>814</v>
      </c>
      <c r="AF1388" s="60"/>
      <c r="AH1388" s="20"/>
    </row>
    <row r="1389" spans="1:34">
      <c r="A1389" s="99" t="s">
        <v>815</v>
      </c>
      <c r="B1389" s="91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174.20000000000002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450.48120000000006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624.6812000000001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624.70000000000005</v>
      </c>
      <c r="AD1389" s="48">
        <f>(ROUND(AC1389-AC1388,1)/AC1388)</f>
        <v>0.17270508729115824</v>
      </c>
      <c r="AE1389" s="113"/>
      <c r="AF1389" s="60"/>
      <c r="AH1389" s="20"/>
    </row>
    <row r="1390" spans="1:34">
      <c r="A1390" s="99" t="s">
        <v>816</v>
      </c>
      <c r="B1390" s="91">
        <v>10</v>
      </c>
      <c r="C1390" s="21" t="s">
        <v>850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187.6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309.53999999999996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497.14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497.1</v>
      </c>
      <c r="AD1390" s="48">
        <f>(ROUND(AC1390-AC1388,1)/AC1388)</f>
        <v>-6.6829359864839497E-2</v>
      </c>
      <c r="AE1390" s="113"/>
      <c r="AF1390" s="60"/>
      <c r="AH1390" s="20"/>
    </row>
    <row r="1391" spans="1:34">
      <c r="A1391" s="99" t="s">
        <v>817</v>
      </c>
      <c r="B1391" s="91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187.6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309.53999999999996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497.14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497.1</v>
      </c>
      <c r="AD1391" s="48">
        <f>(ROUND(AC1391-AC1388,1)/AC1388)</f>
        <v>-6.6829359864839497E-2</v>
      </c>
      <c r="AE1391" s="113"/>
      <c r="AF1391" s="60"/>
      <c r="AH1391" s="20"/>
    </row>
    <row r="1392" spans="1:34">
      <c r="A1392" s="99" t="s">
        <v>818</v>
      </c>
      <c r="B1392" s="91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187.6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309.53999999999996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497.14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497.1</v>
      </c>
      <c r="AD1392" s="48">
        <f>(ROUND(AC1392-AC1388,1)/AC1388)</f>
        <v>-6.6829359864839497E-2</v>
      </c>
      <c r="AE1392" s="113"/>
      <c r="AF1392" s="60"/>
      <c r="AH1392" s="20"/>
    </row>
    <row r="1393" spans="1:34">
      <c r="A1393" s="99" t="s">
        <v>667</v>
      </c>
      <c r="B1393" s="91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187.6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309.53999999999996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497.14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497.1</v>
      </c>
      <c r="AD1393" s="48">
        <f>(ROUND(AC1393-AC1388,1)/AC1388)</f>
        <v>-6.6829359864839497E-2</v>
      </c>
      <c r="AE1393" s="113"/>
      <c r="AF1393" s="60"/>
      <c r="AH1393" s="20"/>
    </row>
    <row r="1394" spans="1:34">
      <c r="A1394" s="99" t="s">
        <v>606</v>
      </c>
      <c r="B1394" s="91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80.399999999999991</v>
      </c>
      <c r="O1394" s="14">
        <f>E1394*$E$9</f>
        <v>174.20000000000002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132.65999999999997</v>
      </c>
      <c r="T1394" s="14">
        <f>(O1394/100)*(K1394*$K$9)+(N1394/100)*(M1394*$M$9)</f>
        <v>201.40199999999999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213.05999999999995</v>
      </c>
      <c r="Y1394" s="14">
        <f t="shared" si="452"/>
        <v>375.60199999999998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588.70000000000005</v>
      </c>
      <c r="AD1394" s="48">
        <f>(ROUND(AC1394-AC1388,1)/AC1388)</f>
        <v>0.10512483574244415</v>
      </c>
      <c r="AE1394" s="113"/>
      <c r="AF1394" s="60"/>
      <c r="AH1394" s="20"/>
    </row>
    <row r="1395" spans="1:34">
      <c r="A1395" s="99" t="s">
        <v>845</v>
      </c>
      <c r="B1395" s="91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80.399999999999991</v>
      </c>
      <c r="O1395" s="14">
        <f>E1395*$E$10</f>
        <v>0</v>
      </c>
      <c r="P1395" s="14">
        <f>F1395*$F$10</f>
        <v>174.20000000000002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132.65999999999997</v>
      </c>
      <c r="T1395" s="14">
        <f>(O1395/100)*(K1395*$J$10)</f>
        <v>0</v>
      </c>
      <c r="U1395" s="14">
        <f>(P1395/100)*(K1395*$K$10)+(P1395/100)*(L1395*$L$10)+(N1395/100)*(M1395*$M$10)</f>
        <v>201.40199999999999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213.05999999999995</v>
      </c>
      <c r="Y1395" s="14">
        <f t="shared" si="452"/>
        <v>0</v>
      </c>
      <c r="Z1395" s="14">
        <f t="shared" si="453"/>
        <v>375.60199999999998</v>
      </c>
      <c r="AA1395" s="14">
        <f t="shared" si="454"/>
        <v>0</v>
      </c>
      <c r="AB1395" s="14">
        <f t="shared" si="458"/>
        <v>0</v>
      </c>
      <c r="AC1395" s="15">
        <f t="shared" si="457"/>
        <v>588.70000000000005</v>
      </c>
      <c r="AD1395" s="48">
        <f>(ROUND(AC1395-AC1388,1)/AC1388)</f>
        <v>0.10512483574244415</v>
      </c>
      <c r="AE1395" s="113"/>
      <c r="AF1395" s="60"/>
      <c r="AH1395" s="20"/>
    </row>
    <row r="1396" spans="1:34">
      <c r="A1396" s="99" t="s">
        <v>846</v>
      </c>
      <c r="B1396" s="91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80.399999999999991</v>
      </c>
      <c r="O1396" s="14">
        <f>E1396*$E$11</f>
        <v>0</v>
      </c>
      <c r="P1396" s="14">
        <f>F1396*$F$11</f>
        <v>0</v>
      </c>
      <c r="Q1396" s="14">
        <f>G1396*$G$11</f>
        <v>174.20000000000002</v>
      </c>
      <c r="R1396" s="14">
        <f>H1396*$H$11</f>
        <v>0</v>
      </c>
      <c r="S1396" s="14">
        <f>(N1396/100)*(I1396*$I$11)+(N1396/100)*(J1396*$J$11)+(N1396/100)*(M1396*$M$11)</f>
        <v>132.65999999999997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201.40199999999999</v>
      </c>
      <c r="W1396" s="14">
        <f>(R1396/100)*(K1396*$K$11)+(R1396/100)*(L1396*$L$11)</f>
        <v>0</v>
      </c>
      <c r="X1396" s="14">
        <f t="shared" si="451"/>
        <v>213.05999999999995</v>
      </c>
      <c r="Y1396" s="14">
        <f t="shared" si="452"/>
        <v>0</v>
      </c>
      <c r="Z1396" s="14">
        <f t="shared" si="453"/>
        <v>0</v>
      </c>
      <c r="AA1396" s="14">
        <f t="shared" si="454"/>
        <v>375.60199999999998</v>
      </c>
      <c r="AB1396" s="14">
        <f t="shared" si="458"/>
        <v>0</v>
      </c>
      <c r="AC1396" s="15">
        <f t="shared" si="457"/>
        <v>588.70000000000005</v>
      </c>
      <c r="AD1396" s="48">
        <f>(ROUND(AC1396-AC1388,1)/AC1388)</f>
        <v>0.10512483574244415</v>
      </c>
      <c r="AE1396" s="113"/>
      <c r="AF1396" s="60"/>
      <c r="AH1396" s="20"/>
    </row>
    <row r="1397" spans="1:34">
      <c r="A1397" s="99" t="s">
        <v>847</v>
      </c>
      <c r="B1397" s="91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80.399999999999991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174.20000000000002</v>
      </c>
      <c r="S1397" s="14">
        <f>(N1397/100)*(I1397*$I$12)+(N1397/100)*(J1397*$J$12)+(N1397/100)*(M1397*$M$12)</f>
        <v>132.65999999999997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201.40199999999999</v>
      </c>
      <c r="X1397" s="14">
        <f t="shared" si="451"/>
        <v>213.05999999999995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375.60199999999998</v>
      </c>
      <c r="AC1397" s="15">
        <f t="shared" si="457"/>
        <v>588.70000000000005</v>
      </c>
      <c r="AD1397" s="48">
        <f>(ROUND(AC1397-AC1388,1)/AC1388)</f>
        <v>0.10512483574244415</v>
      </c>
      <c r="AE1397" s="113"/>
      <c r="AF1397" s="60"/>
      <c r="AH1397" s="20"/>
    </row>
    <row r="1398" spans="1:34">
      <c r="A1398" s="99" t="s">
        <v>848</v>
      </c>
      <c r="B1398" s="91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174.20000000000002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506.92200000000008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681.12200000000007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681.1</v>
      </c>
      <c r="AD1398" s="48">
        <f>(ROUND(AC1398-AC1388,1)/AC1388)</f>
        <v>0.27858081471747698</v>
      </c>
      <c r="AE1398" s="113"/>
      <c r="AF1398" s="60"/>
      <c r="AH1398" s="20"/>
    </row>
    <row r="1399" spans="1:34">
      <c r="A1399" s="99" t="s">
        <v>849</v>
      </c>
      <c r="B1399" s="91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174.20000000000002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287.43000000000006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461.63000000000011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461.6</v>
      </c>
      <c r="AD1399" s="48">
        <f>(ROUND(AC1399-AC1388,1)/AC1388)</f>
        <v>-0.13347099680871033</v>
      </c>
      <c r="AE1399" s="113"/>
      <c r="AF1399" s="60"/>
      <c r="AH1399" s="20"/>
    </row>
    <row r="1400" spans="1:34">
      <c r="A1400" s="99"/>
      <c r="B1400" s="91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174.20000000000002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287.43000000000006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461.63000000000011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461.6</v>
      </c>
      <c r="AD1400" s="48">
        <f>(ROUND(AC1400-AC1388,1)/AC1388)</f>
        <v>-0.13347099680871033</v>
      </c>
      <c r="AE1400" s="113"/>
      <c r="AF1400" s="60"/>
      <c r="AH1400" s="20"/>
    </row>
    <row r="1401" spans="1:34">
      <c r="A1401" s="99"/>
      <c r="B1401" s="91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174.20000000000002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424.69960000000003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598.89960000000008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598.9</v>
      </c>
      <c r="AD1401" s="48">
        <f>(ROUND(AC1401-AC1388,1)/AC1388)</f>
        <v>0.12427257368124647</v>
      </c>
      <c r="AE1401" s="113"/>
      <c r="AF1401" s="60"/>
      <c r="AH1401" s="20"/>
    </row>
    <row r="1402" spans="1:34">
      <c r="A1402" s="99"/>
      <c r="B1402" s="91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174.20000000000002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478.00479999999993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652.20479999999998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652.20000000000005</v>
      </c>
      <c r="AD1402" s="48">
        <f>(ROUND(AC1402-AC1388,1)/AC1388)</f>
        <v>0.22432889055753705</v>
      </c>
      <c r="AE1402" s="113"/>
      <c r="AF1402" s="60"/>
      <c r="AH1402" s="20"/>
    </row>
    <row r="1403" spans="1:34">
      <c r="A1403" s="106" t="s">
        <v>0</v>
      </c>
      <c r="B1403" s="92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300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225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525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3" t="s">
        <v>814</v>
      </c>
      <c r="AF1403" s="60"/>
      <c r="AH1403" s="20"/>
    </row>
    <row r="1404" spans="1:34">
      <c r="A1404" s="99" t="s">
        <v>815</v>
      </c>
      <c r="B1404" s="93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260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355.68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615.68000000000006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615.70000000000005</v>
      </c>
      <c r="AD1404" s="48">
        <f>(ROUND(AC1404-AC1403,1)/AC1403)</f>
        <v>0.17276190476190476</v>
      </c>
      <c r="AE1404" s="113"/>
      <c r="AF1404" s="60"/>
      <c r="AH1404" s="20"/>
    </row>
    <row r="1405" spans="1:34">
      <c r="A1405" s="99" t="s">
        <v>816</v>
      </c>
      <c r="B1405" s="93">
        <v>0</v>
      </c>
      <c r="C1405" s="21" t="s">
        <v>850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210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490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817</v>
      </c>
      <c r="B1406" s="93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210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490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818</v>
      </c>
      <c r="B1407" s="93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210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490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667</v>
      </c>
      <c r="B1408" s="93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210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490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606</v>
      </c>
      <c r="B1409" s="93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120</v>
      </c>
      <c r="O1409" s="14">
        <f>E1409*$E$9</f>
        <v>260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90</v>
      </c>
      <c r="T1409" s="14">
        <f>(O1409/100)*(K1409*$K$9)</f>
        <v>210.6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210</v>
      </c>
      <c r="Y1409" s="14">
        <f t="shared" si="460"/>
        <v>470.6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680.6</v>
      </c>
      <c r="AD1409" s="48">
        <f>(ROUND(AC1409-AC1403,1)/AC1403)</f>
        <v>0.29638095238095236</v>
      </c>
      <c r="AE1409" s="113"/>
      <c r="AF1409" s="60"/>
      <c r="AH1409" s="20"/>
    </row>
    <row r="1410" spans="1:34">
      <c r="A1410" s="99" t="s">
        <v>845</v>
      </c>
      <c r="B1410" s="93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120</v>
      </c>
      <c r="O1410" s="14">
        <f>E1410*$E$10</f>
        <v>0</v>
      </c>
      <c r="P1410" s="14">
        <f>F1410*$F$10</f>
        <v>260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90</v>
      </c>
      <c r="T1410" s="14">
        <f>(O1410/100)*(K1410*$J$10)</f>
        <v>0</v>
      </c>
      <c r="U1410" s="14">
        <f>(P1410/100)*(K1410*$K$10)+(P1410/100)*(L1410*$L$10)</f>
        <v>210.6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210</v>
      </c>
      <c r="Y1410" s="14">
        <f t="shared" si="460"/>
        <v>0</v>
      </c>
      <c r="Z1410" s="14">
        <f t="shared" si="461"/>
        <v>470.6</v>
      </c>
      <c r="AA1410" s="14">
        <f t="shared" si="462"/>
        <v>0</v>
      </c>
      <c r="AB1410" s="14">
        <f t="shared" si="464"/>
        <v>0</v>
      </c>
      <c r="AC1410" s="15">
        <f t="shared" si="463"/>
        <v>680.6</v>
      </c>
      <c r="AD1410" s="48">
        <f>(ROUND(AC1410-AC1403,1)/AC1403)</f>
        <v>0.29638095238095236</v>
      </c>
      <c r="AE1410" s="113"/>
      <c r="AF1410" s="60"/>
      <c r="AH1410" s="20"/>
    </row>
    <row r="1411" spans="1:34">
      <c r="A1411" s="99" t="s">
        <v>846</v>
      </c>
      <c r="B1411" s="93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120</v>
      </c>
      <c r="O1411" s="14">
        <f>E1411*$E$11</f>
        <v>0</v>
      </c>
      <c r="P1411" s="14">
        <f>F1411*$F$11</f>
        <v>0</v>
      </c>
      <c r="Q1411" s="14">
        <f>G1411*$G$11</f>
        <v>260</v>
      </c>
      <c r="R1411" s="14">
        <f>H1411*$H$11</f>
        <v>0</v>
      </c>
      <c r="S1411" s="14">
        <f>(N1411/100)*(I1411*$I$11)+(N1411/100)*(J1411*$J$11)</f>
        <v>90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210.6</v>
      </c>
      <c r="W1411" s="14">
        <f>(R1411/100)*(K1411*$K$11)+(R1411/100)*(L1411*$L$11)</f>
        <v>0</v>
      </c>
      <c r="X1411" s="14">
        <f t="shared" si="459"/>
        <v>210</v>
      </c>
      <c r="Y1411" s="14">
        <f t="shared" si="460"/>
        <v>0</v>
      </c>
      <c r="Z1411" s="14">
        <f t="shared" si="461"/>
        <v>0</v>
      </c>
      <c r="AA1411" s="14">
        <f t="shared" si="462"/>
        <v>470.6</v>
      </c>
      <c r="AB1411" s="14">
        <f t="shared" si="464"/>
        <v>0</v>
      </c>
      <c r="AC1411" s="15">
        <f t="shared" si="463"/>
        <v>680.6</v>
      </c>
      <c r="AD1411" s="48">
        <f>(ROUND(AC1411-AC1403,1)/AC1403)</f>
        <v>0.29638095238095236</v>
      </c>
      <c r="AE1411" s="113"/>
      <c r="AF1411" s="60"/>
      <c r="AH1411" s="20"/>
    </row>
    <row r="1412" spans="1:34">
      <c r="A1412" s="99" t="s">
        <v>847</v>
      </c>
      <c r="B1412" s="93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120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260</v>
      </c>
      <c r="S1412" s="14">
        <f>(N1412/100)*(I1412*$I$12)+(N1412/100)*(J1412*$J$12)</f>
        <v>90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210.6</v>
      </c>
      <c r="X1412" s="14">
        <f t="shared" si="459"/>
        <v>210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470.6</v>
      </c>
      <c r="AC1412" s="15">
        <f t="shared" si="463"/>
        <v>680.6</v>
      </c>
      <c r="AD1412" s="48">
        <f>(ROUND(AC1412-AC1403,1)/AC1403)</f>
        <v>0.29638095238095236</v>
      </c>
      <c r="AE1412" s="113"/>
      <c r="AF1412" s="60"/>
      <c r="AH1412" s="20"/>
    </row>
    <row r="1413" spans="1:34">
      <c r="A1413" s="99" t="s">
        <v>848</v>
      </c>
      <c r="B1413" s="93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260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409.5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669.5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669.5</v>
      </c>
      <c r="AD1413" s="48">
        <f>(ROUND(AC1413-AC1403,1)/AC1403)</f>
        <v>0.27523809523809523</v>
      </c>
      <c r="AE1413" s="113"/>
      <c r="AF1413" s="60"/>
      <c r="AH1413" s="20"/>
    </row>
    <row r="1414" spans="1:34">
      <c r="A1414" s="99" t="s">
        <v>849</v>
      </c>
      <c r="B1414" s="93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260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409.5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669.5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669.5</v>
      </c>
      <c r="AD1414" s="48">
        <f>(ROUND(AC1414-AC1403,1)/AC1403)</f>
        <v>0.27523809523809523</v>
      </c>
      <c r="AE1414" s="113"/>
      <c r="AF1414" s="60"/>
      <c r="AH1414" s="20"/>
    </row>
    <row r="1415" spans="1:34">
      <c r="A1415" s="99"/>
      <c r="B1415" s="93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260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409.5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669.5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669.5</v>
      </c>
      <c r="AD1415" s="48">
        <f>(ROUND(AC1415-AC1403,1)/AC1403)</f>
        <v>0.27523809523809523</v>
      </c>
      <c r="AE1415" s="113"/>
      <c r="AF1415" s="60"/>
      <c r="AH1415" s="20"/>
    </row>
    <row r="1416" spans="1:34">
      <c r="A1416" s="99"/>
      <c r="B1416" s="93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260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333.31999999999994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593.31999999999994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593.29999999999995</v>
      </c>
      <c r="AD1416" s="48">
        <f>(ROUND(AC1416-AC1403,1)/AC1403)</f>
        <v>0.1300952380952381</v>
      </c>
      <c r="AE1416" s="113"/>
      <c r="AF1416" s="60"/>
      <c r="AH1416" s="20"/>
    </row>
    <row r="1417" spans="1:34">
      <c r="A1417" s="99"/>
      <c r="B1417" s="93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260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382.71999999999997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642.72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642.70000000000005</v>
      </c>
      <c r="AD1417" s="48">
        <f>(ROUND(AC1417-AC1403,1)/AC1403)</f>
        <v>0.22419047619047619</v>
      </c>
      <c r="AE1417" s="113"/>
      <c r="AF1417" s="60"/>
      <c r="AH1417" s="20"/>
    </row>
    <row r="1418" spans="1:34">
      <c r="A1418" s="106" t="s">
        <v>0</v>
      </c>
      <c r="B1418" s="90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213</v>
      </c>
      <c r="O1418" s="52">
        <f>E1418*$E$3</f>
        <v>0</v>
      </c>
      <c r="P1418" s="52">
        <f>F1418*$F$3</f>
        <v>90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223.65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436.65</v>
      </c>
      <c r="Y1418" s="52">
        <f t="shared" ref="Y1418:Y1432" si="466">O1418+T1418</f>
        <v>0</v>
      </c>
      <c r="Z1418" s="52">
        <f t="shared" ref="Z1418:Z1432" si="467">P1418+U1418</f>
        <v>90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526.70000000000005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1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184.6</v>
      </c>
      <c r="O1419" s="14">
        <f>E1419*$E$4</f>
        <v>0</v>
      </c>
      <c r="P1419" s="14">
        <f>F1419*$F$4</f>
        <v>78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358.86239999999998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543.4624</v>
      </c>
      <c r="Y1419" s="14">
        <f t="shared" si="466"/>
        <v>0</v>
      </c>
      <c r="Z1419" s="14">
        <f t="shared" si="467"/>
        <v>78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621.5</v>
      </c>
      <c r="AD1419" s="48">
        <f>(ROUND(AC1419-AC1418,1)/AC1418)</f>
        <v>0.17998860831592936</v>
      </c>
      <c r="AE1419" s="113"/>
      <c r="AF1419" s="60"/>
      <c r="AH1419" s="20"/>
    </row>
    <row r="1420" spans="1:34">
      <c r="A1420" s="99" t="s">
        <v>816</v>
      </c>
      <c r="B1420" s="91">
        <v>16</v>
      </c>
      <c r="C1420" s="21" t="s">
        <v>850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198.79999999999998</v>
      </c>
      <c r="O1420" s="14">
        <f>E1420*$E$5</f>
        <v>0</v>
      </c>
      <c r="P1420" s="14">
        <f>F1420*$F$5</f>
        <v>84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208.73999999999998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407.53999999999996</v>
      </c>
      <c r="Y1420" s="14">
        <f t="shared" si="466"/>
        <v>0</v>
      </c>
      <c r="Z1420" s="14">
        <f t="shared" si="467"/>
        <v>84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491.5</v>
      </c>
      <c r="AD1420" s="48">
        <f>(ROUND(AC1420-AC1418,1)/AC1418)</f>
        <v>-6.6831213214353521E-2</v>
      </c>
      <c r="AE1420" s="113"/>
      <c r="AF1420" s="60"/>
      <c r="AH1420" s="20"/>
    </row>
    <row r="1421" spans="1:34">
      <c r="A1421" s="99" t="s">
        <v>817</v>
      </c>
      <c r="B1421" s="91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198.79999999999998</v>
      </c>
      <c r="O1421" s="14">
        <f>E1421*$E$6</f>
        <v>0</v>
      </c>
      <c r="P1421" s="14">
        <f>F1421*$F$6</f>
        <v>84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208.73999999999998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407.53999999999996</v>
      </c>
      <c r="Y1421" s="14">
        <f t="shared" si="466"/>
        <v>0</v>
      </c>
      <c r="Z1421" s="14">
        <f t="shared" si="467"/>
        <v>84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491.5</v>
      </c>
      <c r="AD1421" s="48">
        <f>(ROUND(AC1421-AC1418,1)/AC1418)</f>
        <v>-6.6831213214353521E-2</v>
      </c>
      <c r="AE1421" s="113"/>
      <c r="AF1421" s="60"/>
      <c r="AH1421" s="20"/>
    </row>
    <row r="1422" spans="1:34">
      <c r="A1422" s="99" t="s">
        <v>818</v>
      </c>
      <c r="B1422" s="91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198.79999999999998</v>
      </c>
      <c r="O1422" s="14">
        <f>E1422*$E$7</f>
        <v>0</v>
      </c>
      <c r="P1422" s="14">
        <f>F1422*$F$7</f>
        <v>84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208.73999999999998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407.53999999999996</v>
      </c>
      <c r="Y1422" s="14">
        <f t="shared" si="466"/>
        <v>0</v>
      </c>
      <c r="Z1422" s="14">
        <f t="shared" si="467"/>
        <v>84</v>
      </c>
      <c r="AA1422" s="14">
        <f t="shared" si="468"/>
        <v>0</v>
      </c>
      <c r="AB1422" s="14">
        <f t="shared" si="470"/>
        <v>0</v>
      </c>
      <c r="AC1422" s="15">
        <f t="shared" si="469"/>
        <v>491.5</v>
      </c>
      <c r="AD1422" s="48">
        <f>(ROUND(AC1422-AC1418,1)/AC1418)</f>
        <v>-6.6831213214353521E-2</v>
      </c>
      <c r="AE1422" s="113"/>
      <c r="AF1422" s="60"/>
      <c r="AH1422" s="20"/>
    </row>
    <row r="1423" spans="1:34">
      <c r="A1423" s="99" t="s">
        <v>667</v>
      </c>
      <c r="B1423" s="91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198.79999999999998</v>
      </c>
      <c r="O1423" s="14">
        <f>E1423*$E$8</f>
        <v>0</v>
      </c>
      <c r="P1423" s="14">
        <f>F1423*$F$8</f>
        <v>84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208.73999999999998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407.53999999999996</v>
      </c>
      <c r="Y1423" s="14">
        <f t="shared" si="466"/>
        <v>0</v>
      </c>
      <c r="Z1423" s="14">
        <f t="shared" si="467"/>
        <v>84</v>
      </c>
      <c r="AA1423" s="14">
        <f t="shared" si="468"/>
        <v>0</v>
      </c>
      <c r="AB1423" s="14">
        <f t="shared" si="470"/>
        <v>0</v>
      </c>
      <c r="AC1423" s="15">
        <f t="shared" si="469"/>
        <v>491.5</v>
      </c>
      <c r="AD1423" s="48">
        <f>(ROUND(AC1423-AC1418,1)/AC1418)</f>
        <v>-6.6831213214353521E-2</v>
      </c>
      <c r="AE1423" s="113"/>
      <c r="AF1423" s="60"/>
      <c r="AH1423" s="20"/>
    </row>
    <row r="1424" spans="1:34">
      <c r="A1424" s="99" t="s">
        <v>606</v>
      </c>
      <c r="B1424" s="91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85.2</v>
      </c>
      <c r="O1424" s="14">
        <f>E1424*$E$9</f>
        <v>262.60000000000002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89.46</v>
      </c>
      <c r="T1424" s="14">
        <f>(O1424/100)*(K1424*$K$9)</f>
        <v>244.21800000000002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174.66</v>
      </c>
      <c r="Y1424" s="14">
        <f t="shared" si="466"/>
        <v>506.81800000000004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681.5</v>
      </c>
      <c r="AD1424" s="48">
        <f>(ROUND(AC1424-AC1418,1)/AC1418)</f>
        <v>0.29390544902221377</v>
      </c>
      <c r="AE1424" s="113"/>
      <c r="AF1424" s="60"/>
      <c r="AH1424" s="20"/>
    </row>
    <row r="1425" spans="1:34">
      <c r="A1425" s="99" t="s">
        <v>845</v>
      </c>
      <c r="B1425" s="91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85.2</v>
      </c>
      <c r="O1425" s="14">
        <f>E1425*$E$10</f>
        <v>0</v>
      </c>
      <c r="P1425" s="14">
        <f>F1425*$F$10</f>
        <v>262.60000000000002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89.46</v>
      </c>
      <c r="T1425" s="14">
        <f>(O1425/100)*(K1425*$J$10)</f>
        <v>0</v>
      </c>
      <c r="U1425" s="14">
        <f>(P1425/100)*(K1425*$K$10)+(P1425/100)*(L1425*$L$10)</f>
        <v>244.21800000000002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174.66</v>
      </c>
      <c r="Y1425" s="14">
        <f t="shared" si="466"/>
        <v>0</v>
      </c>
      <c r="Z1425" s="14">
        <f t="shared" si="467"/>
        <v>506.81800000000004</v>
      </c>
      <c r="AA1425" s="14">
        <f t="shared" si="468"/>
        <v>0</v>
      </c>
      <c r="AB1425" s="14">
        <f t="shared" si="470"/>
        <v>0</v>
      </c>
      <c r="AC1425" s="15">
        <f t="shared" si="469"/>
        <v>681.5</v>
      </c>
      <c r="AD1425" s="48">
        <f>(ROUND(AC1425-AC1418,1)/AC1418)</f>
        <v>0.29390544902221377</v>
      </c>
      <c r="AE1425" s="113"/>
      <c r="AF1425" s="60"/>
      <c r="AH1425" s="20"/>
    </row>
    <row r="1426" spans="1:34">
      <c r="A1426" s="99" t="s">
        <v>846</v>
      </c>
      <c r="B1426" s="91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85.2</v>
      </c>
      <c r="O1426" s="14">
        <f>E1426*$E$11</f>
        <v>0</v>
      </c>
      <c r="P1426" s="14">
        <f>F1426*$F$11</f>
        <v>0</v>
      </c>
      <c r="Q1426" s="14">
        <f>G1426*$G$11</f>
        <v>262.60000000000002</v>
      </c>
      <c r="R1426" s="14">
        <f>H1426*$H$11</f>
        <v>0</v>
      </c>
      <c r="S1426" s="14">
        <f>(N1426/100)*(I1426*$I$11)+(N1426/100)*(J1426*$J$11)</f>
        <v>89.46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244.21800000000002</v>
      </c>
      <c r="W1426" s="14">
        <f>(R1426/100)*(K1426*$K$11)+(R1426/100)*(L1426*$L$11)</f>
        <v>0</v>
      </c>
      <c r="X1426" s="14">
        <f t="shared" si="465"/>
        <v>174.66</v>
      </c>
      <c r="Y1426" s="14">
        <f t="shared" si="466"/>
        <v>0</v>
      </c>
      <c r="Z1426" s="14">
        <f t="shared" si="467"/>
        <v>0</v>
      </c>
      <c r="AA1426" s="14">
        <f t="shared" si="468"/>
        <v>506.81800000000004</v>
      </c>
      <c r="AB1426" s="14">
        <f t="shared" si="470"/>
        <v>0</v>
      </c>
      <c r="AC1426" s="15">
        <f t="shared" si="469"/>
        <v>681.5</v>
      </c>
      <c r="AD1426" s="48">
        <f>(ROUND(AC1426-AC1418,1)/AC1418)</f>
        <v>0.29390544902221377</v>
      </c>
      <c r="AE1426" s="113"/>
      <c r="AF1426" s="60"/>
      <c r="AH1426" s="20"/>
    </row>
    <row r="1427" spans="1:34">
      <c r="A1427" s="99" t="s">
        <v>847</v>
      </c>
      <c r="B1427" s="91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85.2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262.60000000000002</v>
      </c>
      <c r="S1427" s="14">
        <f>(N1427/100)*(I1427*$I$12)+(N1427/100)*(J1427*$J$12)</f>
        <v>89.46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244.21800000000002</v>
      </c>
      <c r="X1427" s="14">
        <f t="shared" si="465"/>
        <v>174.66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506.81800000000004</v>
      </c>
      <c r="AC1427" s="15">
        <f t="shared" si="469"/>
        <v>681.5</v>
      </c>
      <c r="AD1427" s="48">
        <f>(ROUND(AC1427-AC1418,1)/AC1418)</f>
        <v>0.29390544902221377</v>
      </c>
      <c r="AE1427" s="113"/>
      <c r="AF1427" s="60"/>
      <c r="AH1427" s="20"/>
    </row>
    <row r="1428" spans="1:34">
      <c r="A1428" s="99" t="s">
        <v>848</v>
      </c>
      <c r="B1428" s="91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184.6</v>
      </c>
      <c r="O1428" s="14">
        <f>E1428*$E$13</f>
        <v>0</v>
      </c>
      <c r="P1428" s="14">
        <f>F1428*$F$13</f>
        <v>78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346.125</v>
      </c>
      <c r="T1428" s="14">
        <f>(O1428/100)*(K1428*$K$13)+(O1428/100)*(M1428*$M$13)</f>
        <v>0</v>
      </c>
      <c r="U1428" s="14">
        <f>(P1428/100)*(K1428*$K$13)+(P1428/100)*(L1428*$L$13)+(P1428/100)*(M1428*$M$13)</f>
        <v>64.350000000000009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530.72500000000002</v>
      </c>
      <c r="Y1428" s="14">
        <f t="shared" si="466"/>
        <v>0</v>
      </c>
      <c r="Z1428" s="14">
        <f t="shared" si="467"/>
        <v>142.35000000000002</v>
      </c>
      <c r="AA1428" s="14">
        <f t="shared" si="468"/>
        <v>0</v>
      </c>
      <c r="AB1428" s="14">
        <f t="shared" si="470"/>
        <v>0</v>
      </c>
      <c r="AC1428" s="15">
        <f t="shared" si="469"/>
        <v>673.1</v>
      </c>
      <c r="AD1428" s="48">
        <f>(ROUND(AC1428-AC1418,1)/AC1418)</f>
        <v>0.27795709132333396</v>
      </c>
      <c r="AE1428" s="113"/>
      <c r="AF1428" s="60"/>
      <c r="AH1428" s="20"/>
    </row>
    <row r="1429" spans="1:34">
      <c r="A1429" s="99" t="s">
        <v>849</v>
      </c>
      <c r="B1429" s="91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234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438.75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672.75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672.8</v>
      </c>
      <c r="AD1429" s="48">
        <f>(ROUND(AC1429-AC1418,1)/AC1418)</f>
        <v>0.27738750711980253</v>
      </c>
      <c r="AE1429" s="113"/>
      <c r="AF1429" s="60"/>
      <c r="AH1429" s="20"/>
    </row>
    <row r="1430" spans="1:34">
      <c r="A1430" s="99"/>
      <c r="B1430" s="91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234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438.75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672.75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672.8</v>
      </c>
      <c r="AD1430" s="48">
        <f>(ROUND(AC1430-AC1418,1)/AC1418)</f>
        <v>0.27738750711980253</v>
      </c>
      <c r="AE1430" s="113"/>
      <c r="AF1430" s="60"/>
      <c r="AH1430" s="20"/>
    </row>
    <row r="1431" spans="1:34">
      <c r="A1431" s="99"/>
      <c r="B1431" s="91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184.6</v>
      </c>
      <c r="O1431" s="14">
        <f>E1431*$E$16</f>
        <v>0</v>
      </c>
      <c r="P1431" s="14">
        <f>F1431*$F$16</f>
        <v>78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330.06479999999993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514.6647999999999</v>
      </c>
      <c r="Y1431" s="14">
        <f t="shared" si="466"/>
        <v>0</v>
      </c>
      <c r="Z1431" s="14">
        <f t="shared" si="467"/>
        <v>78</v>
      </c>
      <c r="AA1431" s="14">
        <f t="shared" si="468"/>
        <v>0</v>
      </c>
      <c r="AB1431" s="14">
        <f t="shared" si="470"/>
        <v>0</v>
      </c>
      <c r="AC1431" s="15">
        <f t="shared" si="469"/>
        <v>592.70000000000005</v>
      </c>
      <c r="AD1431" s="48">
        <f>(ROUND(AC1431-AC1418,1)/AC1418)</f>
        <v>0.12530852477691284</v>
      </c>
      <c r="AE1431" s="113"/>
      <c r="AF1431" s="60"/>
      <c r="AH1431" s="20"/>
    </row>
    <row r="1432" spans="1:34">
      <c r="A1432" s="99"/>
      <c r="B1432" s="91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184.6</v>
      </c>
      <c r="O1432" s="14">
        <f>E1432*$E$17</f>
        <v>0</v>
      </c>
      <c r="P1432" s="14">
        <f>F1432*$F$17</f>
        <v>78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385.07559999999995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569.67559999999992</v>
      </c>
      <c r="Y1432" s="14">
        <f t="shared" si="466"/>
        <v>0</v>
      </c>
      <c r="Z1432" s="14">
        <f t="shared" si="467"/>
        <v>78</v>
      </c>
      <c r="AA1432" s="14">
        <f t="shared" si="468"/>
        <v>0</v>
      </c>
      <c r="AB1432" s="14">
        <f t="shared" si="470"/>
        <v>0</v>
      </c>
      <c r="AC1432" s="15">
        <f t="shared" si="469"/>
        <v>647.70000000000005</v>
      </c>
      <c r="AD1432" s="48">
        <f>(ROUND(AC1432-AC1418,1)/AC1418)</f>
        <v>0.2297322954243402</v>
      </c>
      <c r="AE1432" s="113"/>
      <c r="AF1432" s="60"/>
      <c r="AH1432" s="20"/>
    </row>
    <row r="1433" spans="1:34">
      <c r="A1433" s="106" t="s">
        <v>0</v>
      </c>
      <c r="B1433" s="92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252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272.16000000000003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524.16000000000008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524.20000000000005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3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218.4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400.98239999999998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619.38239999999996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619.4</v>
      </c>
      <c r="AD1434" s="48">
        <f>(ROUND(AC1434-AC1433,1)/AC1433)</f>
        <v>0.18161007249141548</v>
      </c>
      <c r="AE1434" s="113"/>
      <c r="AF1434" s="60"/>
      <c r="AH1434" s="20"/>
    </row>
    <row r="1435" spans="1:34" ht="14.25" customHeight="1">
      <c r="A1435" s="99" t="s">
        <v>816</v>
      </c>
      <c r="B1435" s="93">
        <v>0</v>
      </c>
      <c r="C1435" s="21" t="s">
        <v>850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235.2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254.01599999999999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489.21600000000001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489.2</v>
      </c>
      <c r="AD1435" s="48">
        <f>(ROUND(AC1435-AC1433,1)/AC1433)</f>
        <v>-6.6768409004196866E-2</v>
      </c>
      <c r="AE1435" s="113"/>
      <c r="AF1435" s="60"/>
      <c r="AH1435" s="20"/>
    </row>
    <row r="1436" spans="1:34">
      <c r="A1436" s="99" t="s">
        <v>817</v>
      </c>
      <c r="B1436" s="93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235.2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254.01599999999999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489.21600000000001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489.2</v>
      </c>
      <c r="AD1436" s="48">
        <f>(ROUND(AC1436-AC1433,1)/AC1433)</f>
        <v>-6.6768409004196866E-2</v>
      </c>
      <c r="AE1436" s="113"/>
      <c r="AF1436" s="60"/>
      <c r="AH1436" s="20"/>
    </row>
    <row r="1437" spans="1:34">
      <c r="A1437" s="99" t="s">
        <v>818</v>
      </c>
      <c r="B1437" s="93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235.2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254.01599999999999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489.21600000000001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489.2</v>
      </c>
      <c r="AD1437" s="48">
        <f>(ROUND(AC1437-AC1433,1)/AC1433)</f>
        <v>-6.6768409004196866E-2</v>
      </c>
      <c r="AE1437" s="113"/>
      <c r="AF1437" s="60"/>
      <c r="AH1437" s="20"/>
    </row>
    <row r="1438" spans="1:34">
      <c r="A1438" s="99" t="s">
        <v>667</v>
      </c>
      <c r="B1438" s="93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235.2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254.01599999999999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489.21600000000001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489.2</v>
      </c>
      <c r="AD1438" s="48">
        <f>(ROUND(AC1438-AC1433,1)/AC1433)</f>
        <v>-6.6768409004196866E-2</v>
      </c>
      <c r="AE1438" s="113"/>
      <c r="AF1438" s="60"/>
      <c r="AH1438" s="20"/>
    </row>
    <row r="1439" spans="1:34">
      <c r="A1439" s="99" t="s">
        <v>606</v>
      </c>
      <c r="B1439" s="93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100.8</v>
      </c>
      <c r="O1439" s="14">
        <f>E1439*$E$9</f>
        <v>218.4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108.864</v>
      </c>
      <c r="T1439" s="14">
        <f>(O1439/100)*(K1439*$K$9)</f>
        <v>252.25200000000001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209.66399999999999</v>
      </c>
      <c r="Y1439" s="14">
        <f t="shared" si="472"/>
        <v>470.65200000000004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680.3</v>
      </c>
      <c r="AD1439" s="48">
        <f>(ROUND(AC1439-AC1433,1)/AC1433)</f>
        <v>0.29778710415871801</v>
      </c>
      <c r="AE1439" s="113"/>
      <c r="AF1439" s="60"/>
      <c r="AH1439" s="20"/>
    </row>
    <row r="1440" spans="1:34">
      <c r="A1440" s="99" t="s">
        <v>845</v>
      </c>
      <c r="B1440" s="93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100.8</v>
      </c>
      <c r="O1440" s="14">
        <f>E1440*$E$10</f>
        <v>0</v>
      </c>
      <c r="P1440" s="14">
        <f>F1440*$F$10</f>
        <v>218.4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108.864</v>
      </c>
      <c r="T1440" s="14">
        <f>(O1440/100)*(K1440*$J$10)</f>
        <v>0</v>
      </c>
      <c r="U1440" s="14">
        <f>(P1440/100)*(K1440*$K$10)+(P1440/100)*(L1440*$L$10)</f>
        <v>252.25200000000001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209.66399999999999</v>
      </c>
      <c r="Y1440" s="14">
        <f t="shared" si="472"/>
        <v>0</v>
      </c>
      <c r="Z1440" s="14">
        <f t="shared" si="473"/>
        <v>470.65200000000004</v>
      </c>
      <c r="AA1440" s="14">
        <f t="shared" si="474"/>
        <v>0</v>
      </c>
      <c r="AB1440" s="14">
        <f t="shared" si="476"/>
        <v>0</v>
      </c>
      <c r="AC1440" s="15">
        <f t="shared" si="475"/>
        <v>680.3</v>
      </c>
      <c r="AD1440" s="48">
        <f>(ROUND(AC1440-AC1433,1)/AC1433)</f>
        <v>0.29778710415871801</v>
      </c>
      <c r="AE1440" s="113"/>
      <c r="AF1440" s="60"/>
      <c r="AH1440" s="20"/>
    </row>
    <row r="1441" spans="1:34">
      <c r="A1441" s="99" t="s">
        <v>846</v>
      </c>
      <c r="B1441" s="93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100.8</v>
      </c>
      <c r="O1441" s="14">
        <f>E1441*$E$11</f>
        <v>0</v>
      </c>
      <c r="P1441" s="14">
        <f>F1441*$F$11</f>
        <v>0</v>
      </c>
      <c r="Q1441" s="14">
        <f>G1441*$G$11</f>
        <v>218.4</v>
      </c>
      <c r="R1441" s="14">
        <f>H1441*$H$11</f>
        <v>0</v>
      </c>
      <c r="S1441" s="14">
        <f>(N1441/100)*(I1441*$I$11)+(N1441/100)*(J1441*$J$11)</f>
        <v>108.864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252.25200000000001</v>
      </c>
      <c r="W1441" s="14">
        <f>(R1441/100)*(K1441*$K$11)+(R1441/100)*(L1441*$L$11)</f>
        <v>0</v>
      </c>
      <c r="X1441" s="14">
        <f t="shared" si="471"/>
        <v>209.66399999999999</v>
      </c>
      <c r="Y1441" s="14">
        <f t="shared" si="472"/>
        <v>0</v>
      </c>
      <c r="Z1441" s="14">
        <f t="shared" si="473"/>
        <v>0</v>
      </c>
      <c r="AA1441" s="14">
        <f t="shared" si="474"/>
        <v>470.65200000000004</v>
      </c>
      <c r="AB1441" s="14">
        <f t="shared" si="476"/>
        <v>0</v>
      </c>
      <c r="AC1441" s="15">
        <f t="shared" si="475"/>
        <v>680.3</v>
      </c>
      <c r="AD1441" s="48">
        <f>(ROUND(AC1441-AC1433,1)/AC1433)</f>
        <v>0.29778710415871801</v>
      </c>
      <c r="AE1441" s="113"/>
      <c r="AF1441" s="60"/>
      <c r="AH1441" s="20"/>
    </row>
    <row r="1442" spans="1:34">
      <c r="A1442" s="99" t="s">
        <v>847</v>
      </c>
      <c r="B1442" s="93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100.8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218.4</v>
      </c>
      <c r="S1442" s="14">
        <f>(N1442/100)*(I1442*$I$12)+(N1442/100)*(J1442*$J$12)</f>
        <v>108.864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252.25200000000001</v>
      </c>
      <c r="X1442" s="14">
        <f t="shared" si="471"/>
        <v>209.66399999999999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470.65200000000004</v>
      </c>
      <c r="AC1442" s="15">
        <f t="shared" si="475"/>
        <v>680.3</v>
      </c>
      <c r="AD1442" s="48">
        <f>(ROUND(AC1442-AC1433,1)/AC1433)</f>
        <v>0.29778710415871801</v>
      </c>
      <c r="AE1442" s="113"/>
      <c r="AF1442" s="60"/>
      <c r="AH1442" s="20"/>
    </row>
    <row r="1443" spans="1:34">
      <c r="A1443" s="99" t="s">
        <v>848</v>
      </c>
      <c r="B1443" s="93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218.4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452.08800000000002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670.48800000000006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670.5</v>
      </c>
      <c r="AD1443" s="48">
        <f>(ROUND(AC1443-AC1433,1)/AC1433)</f>
        <v>0.27909194963754291</v>
      </c>
      <c r="AE1443" s="113"/>
      <c r="AF1443" s="60"/>
      <c r="AH1443" s="20"/>
    </row>
    <row r="1444" spans="1:34">
      <c r="A1444" s="99" t="s">
        <v>849</v>
      </c>
      <c r="B1444" s="93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218.4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452.08800000000002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670.48800000000006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670.5</v>
      </c>
      <c r="AD1444" s="48">
        <f>(ROUND(AC1444-AC1433,1)/AC1433)</f>
        <v>0.27909194963754291</v>
      </c>
      <c r="AE1444" s="113"/>
      <c r="AF1444" s="60"/>
      <c r="AH1444" s="20"/>
    </row>
    <row r="1445" spans="1:34">
      <c r="A1445" s="99"/>
      <c r="B1445" s="93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218.4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452.08800000000002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670.48800000000006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670.5</v>
      </c>
      <c r="AD1445" s="48">
        <f>(ROUND(AC1445-AC1433,1)/AC1433)</f>
        <v>0.27909194963754291</v>
      </c>
      <c r="AE1445" s="113"/>
      <c r="AF1445" s="60"/>
      <c r="AH1445" s="20"/>
    </row>
    <row r="1446" spans="1:34">
      <c r="A1446" s="99"/>
      <c r="B1446" s="93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218.4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371.49840000000006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589.89840000000004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589.9</v>
      </c>
      <c r="AD1446" s="48">
        <f>(ROUND(AC1446-AC1433,1)/AC1433)</f>
        <v>0.12533384204502099</v>
      </c>
      <c r="AE1446" s="113"/>
      <c r="AF1446" s="60"/>
      <c r="AH1446" s="20"/>
    </row>
    <row r="1447" spans="1:34">
      <c r="A1447" s="99"/>
      <c r="B1447" s="93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218.4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423.69600000000003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642.096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642.1</v>
      </c>
      <c r="AD1447" s="48">
        <f>(ROUND(AC1447-AC1433,1)/AC1433)</f>
        <v>0.22491415490270888</v>
      </c>
      <c r="AE1447" s="113"/>
      <c r="AF1447" s="60"/>
      <c r="AH1447" s="20"/>
    </row>
    <row r="1448" spans="1:34">
      <c r="A1448" s="106" t="s">
        <v>0</v>
      </c>
      <c r="B1448" s="90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187.5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337.5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525</v>
      </c>
      <c r="AC1448" s="53">
        <f>ROUND(X1448+Y1448+Z1448+AA1448+AB1448,1)</f>
        <v>525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1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162.5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429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591.5</v>
      </c>
      <c r="AC1449" s="15">
        <f>ROUND(X1449+Y1449+Z1449+AA1449+AB1449,1)</f>
        <v>591.5</v>
      </c>
      <c r="AD1449" s="48">
        <f>(ROUND(AC1449-AC1448,1)/AC1448)</f>
        <v>0.12666666666666668</v>
      </c>
      <c r="AE1449" s="113"/>
      <c r="AF1449" s="60"/>
      <c r="AH1449" s="20"/>
    </row>
    <row r="1450" spans="1:34">
      <c r="A1450" s="99" t="s">
        <v>816</v>
      </c>
      <c r="B1450" s="91">
        <v>0</v>
      </c>
      <c r="C1450" s="21" t="s">
        <v>850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175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315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490</v>
      </c>
      <c r="AC1450" s="15">
        <f t="shared" ref="AC1450:AC1463" si="481">ROUND(X1450+Y1450+Z1450+AA1450+AB1450,1)</f>
        <v>490</v>
      </c>
      <c r="AD1450" s="48">
        <f>(ROUND(AC1450-AC1448,1)/AC1448)</f>
        <v>-6.6666666666666666E-2</v>
      </c>
      <c r="AE1450" s="113"/>
      <c r="AF1450" s="60"/>
      <c r="AH1450" s="20"/>
    </row>
    <row r="1451" spans="1:34">
      <c r="A1451" s="99" t="s">
        <v>817</v>
      </c>
      <c r="B1451" s="91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175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315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490</v>
      </c>
      <c r="AC1451" s="15">
        <f t="shared" si="481"/>
        <v>490</v>
      </c>
      <c r="AD1451" s="48">
        <f>(ROUND(AC1451-AC1448,1)/AC1448)</f>
        <v>-6.6666666666666666E-2</v>
      </c>
      <c r="AE1451" s="113"/>
      <c r="AF1451" s="60"/>
      <c r="AH1451" s="20"/>
    </row>
    <row r="1452" spans="1:34">
      <c r="A1452" s="99" t="s">
        <v>818</v>
      </c>
      <c r="B1452" s="91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175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315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490</v>
      </c>
      <c r="AC1452" s="15">
        <f t="shared" si="481"/>
        <v>490</v>
      </c>
      <c r="AD1452" s="48">
        <f>(ROUND(AC1452-AC1448,1)/AC1448)</f>
        <v>-6.6666666666666666E-2</v>
      </c>
      <c r="AE1452" s="113"/>
      <c r="AF1452" s="60"/>
      <c r="AH1452" s="20"/>
    </row>
    <row r="1453" spans="1:34">
      <c r="A1453" s="99" t="s">
        <v>667</v>
      </c>
      <c r="B1453" s="91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175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315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490</v>
      </c>
      <c r="AC1453" s="15">
        <f t="shared" si="481"/>
        <v>490</v>
      </c>
      <c r="AD1453" s="48">
        <f>(ROUND(AC1453-AC1448,1)/AC1448)</f>
        <v>-6.6666666666666666E-2</v>
      </c>
      <c r="AE1453" s="113"/>
      <c r="AF1453" s="60"/>
      <c r="AH1453" s="20"/>
    </row>
    <row r="1454" spans="1:34">
      <c r="A1454" s="99" t="s">
        <v>606</v>
      </c>
      <c r="B1454" s="91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244.4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428.92199999999997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673.322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673.3</v>
      </c>
      <c r="AD1454" s="48">
        <f>(ROUND(AC1454-AC1448,1)/AC1448)</f>
        <v>0.28247619047619049</v>
      </c>
      <c r="AE1454" s="113"/>
      <c r="AF1454" s="60"/>
      <c r="AH1454" s="20"/>
    </row>
    <row r="1455" spans="1:34">
      <c r="A1455" s="99" t="s">
        <v>845</v>
      </c>
      <c r="B1455" s="91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244.4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428.92199999999997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673.322</v>
      </c>
      <c r="AA1455" s="14">
        <f t="shared" si="480"/>
        <v>0</v>
      </c>
      <c r="AB1455" s="14">
        <f t="shared" si="482"/>
        <v>0</v>
      </c>
      <c r="AC1455" s="15">
        <f t="shared" si="481"/>
        <v>673.3</v>
      </c>
      <c r="AD1455" s="48">
        <f>(ROUND(AC1455-AC1448,1)/AC1448)</f>
        <v>0.28247619047619049</v>
      </c>
      <c r="AE1455" s="113"/>
      <c r="AF1455" s="60"/>
      <c r="AH1455" s="20"/>
    </row>
    <row r="1456" spans="1:34">
      <c r="A1456" s="99" t="s">
        <v>846</v>
      </c>
      <c r="B1456" s="91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244.4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428.92199999999997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673.322</v>
      </c>
      <c r="AB1456" s="14">
        <f t="shared" si="482"/>
        <v>0</v>
      </c>
      <c r="AC1456" s="15">
        <f t="shared" si="481"/>
        <v>673.3</v>
      </c>
      <c r="AD1456" s="48">
        <f>(ROUND(AC1456-AC1448,1)/AC1448)</f>
        <v>0.28247619047619049</v>
      </c>
      <c r="AE1456" s="113"/>
      <c r="AF1456" s="60"/>
      <c r="AH1456" s="20"/>
    </row>
    <row r="1457" spans="1:34">
      <c r="A1457" s="99" t="s">
        <v>847</v>
      </c>
      <c r="B1457" s="91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244.4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428.92199999999997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673.322</v>
      </c>
      <c r="AC1457" s="15">
        <f t="shared" si="481"/>
        <v>673.3</v>
      </c>
      <c r="AD1457" s="48">
        <f>(ROUND(AC1457-AC1448,1)/AC1448)</f>
        <v>0.28247619047619049</v>
      </c>
      <c r="AE1457" s="113"/>
      <c r="AF1457" s="60"/>
      <c r="AH1457" s="20"/>
    </row>
    <row r="1458" spans="1:34">
      <c r="A1458" s="99" t="s">
        <v>848</v>
      </c>
      <c r="B1458" s="91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162.5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507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669.5</v>
      </c>
      <c r="AC1458" s="15">
        <f t="shared" si="481"/>
        <v>669.5</v>
      </c>
      <c r="AD1458" s="48">
        <f>(ROUND(AC1458-AC1448,1)/AC1448)</f>
        <v>0.27523809523809523</v>
      </c>
      <c r="AE1458" s="113"/>
      <c r="AF1458" s="60"/>
      <c r="AH1458" s="20"/>
    </row>
    <row r="1459" spans="1:34">
      <c r="A1459" s="99" t="s">
        <v>849</v>
      </c>
      <c r="B1459" s="91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244.4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428.92199999999997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673.322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673.3</v>
      </c>
      <c r="AD1459" s="48">
        <f>(ROUND(AC1459-AC1448,1)/AC1448)</f>
        <v>0.28247619047619049</v>
      </c>
      <c r="AE1459" s="113"/>
      <c r="AF1459" s="60"/>
      <c r="AH1459" s="20"/>
    </row>
    <row r="1460" spans="1:34">
      <c r="A1460" s="99"/>
      <c r="B1460" s="91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244.4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428.92199999999997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673.322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673.3</v>
      </c>
      <c r="AD1460" s="48">
        <f>(ROUND(AC1460-AC1448,1)/AC1448)</f>
        <v>0.28247619047619049</v>
      </c>
      <c r="AE1460" s="113"/>
      <c r="AF1460" s="60"/>
      <c r="AH1460" s="20"/>
    </row>
    <row r="1461" spans="1:34">
      <c r="A1461" s="99"/>
      <c r="B1461" s="91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162.5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429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591.5</v>
      </c>
      <c r="AC1461" s="15">
        <f t="shared" si="481"/>
        <v>591.5</v>
      </c>
      <c r="AD1461" s="48">
        <f>(ROUND(AC1461-AC1448,1)/AC1448)</f>
        <v>0.12666666666666668</v>
      </c>
      <c r="AE1461" s="113"/>
      <c r="AF1461" s="60"/>
      <c r="AH1461" s="20"/>
    </row>
    <row r="1462" spans="1:34">
      <c r="A1462" s="99"/>
      <c r="B1462" s="91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162.5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429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591.5</v>
      </c>
      <c r="AC1462" s="15">
        <f t="shared" si="481"/>
        <v>591.5</v>
      </c>
      <c r="AD1462" s="48">
        <f>(ROUND(AC1462-AC1448,1)/AC1448)</f>
        <v>0.12666666666666668</v>
      </c>
      <c r="AE1462" s="113"/>
      <c r="AF1462" s="60"/>
      <c r="AH1462" s="20"/>
    </row>
    <row r="1463" spans="1:34">
      <c r="A1463" s="106" t="s">
        <v>0</v>
      </c>
      <c r="B1463" s="92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285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239.4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524.4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524.4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3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247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369.01800000000003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616.01800000000003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616</v>
      </c>
      <c r="AD1464" s="48">
        <f>(ROUND(AC1464-AC1463,1)/AC1463)</f>
        <v>0.17467581998474446</v>
      </c>
      <c r="AE1464" s="113"/>
      <c r="AF1464" s="60"/>
      <c r="AH1464" s="20"/>
    </row>
    <row r="1465" spans="1:34">
      <c r="A1465" s="99" t="s">
        <v>816</v>
      </c>
      <c r="B1465" s="93">
        <v>0</v>
      </c>
      <c r="C1465" s="21" t="s">
        <v>850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266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223.44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489.44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489.4</v>
      </c>
      <c r="AD1465" s="48">
        <f>(ROUND(AC1465-AC1463,1)/AC1463)</f>
        <v>-6.6742944317315034E-2</v>
      </c>
      <c r="AE1465" s="113"/>
      <c r="AF1465" s="60"/>
      <c r="AH1465" s="20"/>
    </row>
    <row r="1466" spans="1:34">
      <c r="A1466" s="99" t="s">
        <v>817</v>
      </c>
      <c r="B1466" s="93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266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223.44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489.44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489.4</v>
      </c>
      <c r="AD1466" s="48">
        <f>(ROUND(AC1466-AC1463,1)/AC1463)</f>
        <v>-6.6742944317315034E-2</v>
      </c>
      <c r="AE1466" s="113"/>
      <c r="AF1466" s="60"/>
      <c r="AH1466" s="20"/>
    </row>
    <row r="1467" spans="1:34">
      <c r="A1467" s="99" t="s">
        <v>818</v>
      </c>
      <c r="B1467" s="93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266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223.44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489.44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489.4</v>
      </c>
      <c r="AD1467" s="48">
        <f>(ROUND(AC1467-AC1463,1)/AC1463)</f>
        <v>-6.6742944317315034E-2</v>
      </c>
      <c r="AE1467" s="113"/>
      <c r="AF1467" s="60"/>
      <c r="AH1467" s="20"/>
    </row>
    <row r="1468" spans="1:34">
      <c r="A1468" s="99" t="s">
        <v>667</v>
      </c>
      <c r="B1468" s="93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266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223.44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489.44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489.4</v>
      </c>
      <c r="AD1468" s="48">
        <f>(ROUND(AC1468-AC1463,1)/AC1463)</f>
        <v>-6.6742944317315034E-2</v>
      </c>
      <c r="AE1468" s="113"/>
      <c r="AF1468" s="60"/>
      <c r="AH1468" s="20"/>
    </row>
    <row r="1469" spans="1:34">
      <c r="A1469" s="99" t="s">
        <v>606</v>
      </c>
      <c r="B1469" s="93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114</v>
      </c>
      <c r="O1469" s="14">
        <f>E1469*$E$9</f>
        <v>247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95.759999999999991</v>
      </c>
      <c r="T1469" s="14">
        <f>(O1469/100)*(K1469*$K$9)</f>
        <v>222.3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209.76</v>
      </c>
      <c r="Y1469" s="14">
        <f t="shared" si="484"/>
        <v>469.3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679.1</v>
      </c>
      <c r="AD1469" s="48">
        <f>(ROUND(AC1469-AC1463,1)/AC1463)</f>
        <v>0.29500381388253238</v>
      </c>
      <c r="AE1469" s="113"/>
      <c r="AF1469" s="60"/>
      <c r="AH1469" s="20"/>
    </row>
    <row r="1470" spans="1:34">
      <c r="A1470" s="99" t="s">
        <v>845</v>
      </c>
      <c r="B1470" s="93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114</v>
      </c>
      <c r="O1470" s="14">
        <f>E1470*$E$10</f>
        <v>0</v>
      </c>
      <c r="P1470" s="14">
        <f>F1470*$F$10</f>
        <v>247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95.759999999999991</v>
      </c>
      <c r="T1470" s="14">
        <f>(O1470/100)*(K1470*$J$10)</f>
        <v>0</v>
      </c>
      <c r="U1470" s="14">
        <f>(P1470/100)*(K1470*$K$10)+(P1470/100)*(L1470*$L$10)</f>
        <v>222.3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209.76</v>
      </c>
      <c r="Y1470" s="14">
        <f t="shared" si="484"/>
        <v>0</v>
      </c>
      <c r="Z1470" s="14">
        <f t="shared" si="485"/>
        <v>469.3</v>
      </c>
      <c r="AA1470" s="14">
        <f t="shared" si="486"/>
        <v>0</v>
      </c>
      <c r="AB1470" s="14">
        <f t="shared" si="488"/>
        <v>0</v>
      </c>
      <c r="AC1470" s="15">
        <f t="shared" si="487"/>
        <v>679.1</v>
      </c>
      <c r="AD1470" s="48">
        <f>(ROUND(AC1470-AC1463,1)/AC1463)</f>
        <v>0.29500381388253238</v>
      </c>
      <c r="AE1470" s="113"/>
      <c r="AF1470" s="60"/>
      <c r="AH1470" s="20"/>
    </row>
    <row r="1471" spans="1:34">
      <c r="A1471" s="99" t="s">
        <v>846</v>
      </c>
      <c r="B1471" s="93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114</v>
      </c>
      <c r="O1471" s="14">
        <f>E1471*$E$11</f>
        <v>0</v>
      </c>
      <c r="P1471" s="14">
        <f>F1471*$F$11</f>
        <v>0</v>
      </c>
      <c r="Q1471" s="14">
        <f>G1471*$G$11</f>
        <v>247</v>
      </c>
      <c r="R1471" s="14">
        <f>H1471*$H$11</f>
        <v>0</v>
      </c>
      <c r="S1471" s="14">
        <f>(N1471/100)*(I1471*$I$11)+(N1471/100)*(J1471*$J$11)</f>
        <v>95.759999999999991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222.3</v>
      </c>
      <c r="W1471" s="14">
        <f>(R1471/100)*(K1471*$K$11)+(R1471/100)*(L1471*$L$11)</f>
        <v>0</v>
      </c>
      <c r="X1471" s="14">
        <f t="shared" si="483"/>
        <v>209.76</v>
      </c>
      <c r="Y1471" s="14">
        <f t="shared" si="484"/>
        <v>0</v>
      </c>
      <c r="Z1471" s="14">
        <f t="shared" si="485"/>
        <v>0</v>
      </c>
      <c r="AA1471" s="14">
        <f t="shared" si="486"/>
        <v>469.3</v>
      </c>
      <c r="AB1471" s="14">
        <f t="shared" si="488"/>
        <v>0</v>
      </c>
      <c r="AC1471" s="15">
        <f t="shared" si="487"/>
        <v>679.1</v>
      </c>
      <c r="AD1471" s="48">
        <f>(ROUND(AC1471-AC1463,1)/AC1463)</f>
        <v>0.29500381388253238</v>
      </c>
      <c r="AE1471" s="113"/>
      <c r="AF1471" s="60"/>
      <c r="AH1471" s="20"/>
    </row>
    <row r="1472" spans="1:34">
      <c r="A1472" s="99" t="s">
        <v>847</v>
      </c>
      <c r="B1472" s="93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114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247</v>
      </c>
      <c r="S1472" s="14">
        <f>(N1472/100)*(I1472*$I$12)+(N1472/100)*(J1472*$J$12)</f>
        <v>95.759999999999991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222.3</v>
      </c>
      <c r="X1472" s="14">
        <f t="shared" si="483"/>
        <v>209.76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469.3</v>
      </c>
      <c r="AC1472" s="15">
        <f t="shared" si="487"/>
        <v>679.1</v>
      </c>
      <c r="AD1472" s="48">
        <f>(ROUND(AC1472-AC1463,1)/AC1463)</f>
        <v>0.29500381388253238</v>
      </c>
      <c r="AE1472" s="113"/>
      <c r="AF1472" s="60"/>
      <c r="AH1472" s="20"/>
    </row>
    <row r="1473" spans="1:34">
      <c r="A1473" s="99" t="s">
        <v>848</v>
      </c>
      <c r="B1473" s="93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247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422.37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669.37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669.4</v>
      </c>
      <c r="AD1473" s="48">
        <f>(ROUND(AC1473-AC1463,1)/AC1463)</f>
        <v>0.27650648360030511</v>
      </c>
      <c r="AE1473" s="113"/>
      <c r="AF1473" s="60"/>
      <c r="AH1473" s="20"/>
    </row>
    <row r="1474" spans="1:34">
      <c r="A1474" s="99" t="s">
        <v>849</v>
      </c>
      <c r="B1474" s="93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247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422.37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669.37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669.4</v>
      </c>
      <c r="AD1474" s="48">
        <f>(ROUND(AC1474-AC1463,1)/AC1463)</f>
        <v>0.27650648360030511</v>
      </c>
      <c r="AE1474" s="113"/>
      <c r="AF1474" s="60"/>
      <c r="AH1474" s="20"/>
    </row>
    <row r="1475" spans="1:34">
      <c r="A1475" s="99"/>
      <c r="B1475" s="93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247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422.37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669.37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669.4</v>
      </c>
      <c r="AD1475" s="48">
        <f>(ROUND(AC1475-AC1463,1)/AC1463)</f>
        <v>0.27650648360030511</v>
      </c>
      <c r="AE1475" s="113"/>
      <c r="AF1475" s="60"/>
      <c r="AH1475" s="20"/>
    </row>
    <row r="1476" spans="1:34">
      <c r="A1476" s="99"/>
      <c r="B1476" s="93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247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342.83600000000001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589.83600000000001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589.79999999999995</v>
      </c>
      <c r="AD1476" s="48">
        <f>(ROUND(AC1476-AC1463,1)/AC1463)</f>
        <v>0.12471395881006866</v>
      </c>
      <c r="AE1476" s="111"/>
      <c r="AF1476" s="63"/>
      <c r="AH1476" s="20"/>
    </row>
    <row r="1477" spans="1:34">
      <c r="A1477" s="99"/>
      <c r="B1477" s="93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247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397.67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644.67000000000007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644.70000000000005</v>
      </c>
      <c r="AD1477" s="48">
        <f>(ROUND(AC1477-AC1463,1)/AC1463)</f>
        <v>0.2294050343249428</v>
      </c>
      <c r="AE1477" s="113"/>
      <c r="AF1477" s="60"/>
      <c r="AH1477" s="20"/>
    </row>
    <row r="1478" spans="1:34">
      <c r="A1478" s="107"/>
      <c r="B1478" s="161" t="s">
        <v>344</v>
      </c>
      <c r="C1478" s="156"/>
      <c r="D1478" s="156"/>
      <c r="E1478" s="156"/>
      <c r="F1478" s="156"/>
      <c r="G1478" s="156"/>
      <c r="H1478" s="156"/>
      <c r="I1478" s="156"/>
      <c r="J1478" s="156"/>
      <c r="K1478" s="156"/>
      <c r="L1478" s="156"/>
      <c r="M1478" s="156"/>
      <c r="N1478" s="156"/>
      <c r="O1478" s="156"/>
      <c r="P1478" s="156"/>
      <c r="Q1478" s="156"/>
      <c r="R1478" s="156"/>
      <c r="S1478" s="156"/>
      <c r="T1478" s="156"/>
      <c r="U1478" s="156"/>
      <c r="V1478" s="156"/>
      <c r="W1478" s="156"/>
      <c r="X1478" s="156"/>
      <c r="Y1478" s="156"/>
      <c r="Z1478" s="156"/>
      <c r="AA1478" s="156"/>
      <c r="AB1478" s="156"/>
      <c r="AC1478" s="18">
        <v>400</v>
      </c>
      <c r="AD1478" s="18"/>
      <c r="AE1478" s="113"/>
      <c r="AF1478" s="60"/>
      <c r="AH1478" s="20"/>
    </row>
    <row r="1479" spans="1:34">
      <c r="A1479" s="106" t="s">
        <v>0</v>
      </c>
      <c r="B1479" s="87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150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157.5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307.5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307.5</v>
      </c>
      <c r="AD1479" s="48">
        <v>0</v>
      </c>
      <c r="AE1479" s="113" t="s">
        <v>814</v>
      </c>
      <c r="AF1479" s="60"/>
      <c r="AH1479" s="20"/>
    </row>
    <row r="1480" spans="1:34">
      <c r="A1480" s="99" t="s">
        <v>815</v>
      </c>
      <c r="B1480" s="87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130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231.66000000000003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361.66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361.7</v>
      </c>
      <c r="AD1480" s="48">
        <f>(ROUND(AC1480-AC1479,1)/AC1479)</f>
        <v>0.17626016260162602</v>
      </c>
      <c r="AE1480" s="113"/>
      <c r="AF1480" s="60"/>
      <c r="AH1480" s="20"/>
    </row>
    <row r="1481" spans="1:34">
      <c r="A1481" s="99" t="s">
        <v>816</v>
      </c>
      <c r="B1481" s="87">
        <v>12</v>
      </c>
      <c r="C1481" s="21" t="s">
        <v>850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140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147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287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287</v>
      </c>
      <c r="AD1481" s="48">
        <f>(ROUND(AC1481-AC1479,1)/AC1479)</f>
        <v>-6.6666666666666666E-2</v>
      </c>
      <c r="AE1481" s="113"/>
      <c r="AF1481" s="60"/>
      <c r="AH1481" s="20"/>
    </row>
    <row r="1482" spans="1:34">
      <c r="A1482" s="99" t="s">
        <v>817</v>
      </c>
      <c r="B1482" s="87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140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147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287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287</v>
      </c>
      <c r="AD1482" s="48">
        <f>(ROUND(AC1482-AC1479,1)/AC1479)</f>
        <v>-6.6666666666666666E-2</v>
      </c>
      <c r="AE1482" s="113"/>
      <c r="AF1482" s="60"/>
      <c r="AH1482" s="20"/>
    </row>
    <row r="1483" spans="1:34">
      <c r="A1483" s="99" t="s">
        <v>818</v>
      </c>
      <c r="B1483" s="87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140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147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287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287</v>
      </c>
      <c r="AD1483" s="48">
        <f>(ROUND(AC1483-AC1479,1)/AC1479)</f>
        <v>-6.6666666666666666E-2</v>
      </c>
      <c r="AE1483" s="113"/>
      <c r="AF1483" s="60"/>
      <c r="AH1483" s="20"/>
    </row>
    <row r="1484" spans="1:34">
      <c r="A1484" s="99" t="s">
        <v>667</v>
      </c>
      <c r="B1484" s="87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140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147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287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287</v>
      </c>
      <c r="AD1484" s="48">
        <f>(ROUND(AC1484-AC1479,1)/AC1479)</f>
        <v>-6.6666666666666666E-2</v>
      </c>
      <c r="AE1484" s="113"/>
      <c r="AF1484" s="60"/>
      <c r="AH1484" s="20"/>
    </row>
    <row r="1485" spans="1:34">
      <c r="A1485" s="99" t="s">
        <v>606</v>
      </c>
      <c r="B1485" s="87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60</v>
      </c>
      <c r="O1485" s="14">
        <f>E1485*$E$9</f>
        <v>130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63</v>
      </c>
      <c r="T1485" s="14">
        <f>(O1485/100)*(K1485*$K$9)</f>
        <v>146.25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123</v>
      </c>
      <c r="Y1485" s="14">
        <f t="shared" si="490"/>
        <v>276.25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399.3</v>
      </c>
      <c r="AD1485" s="48">
        <f>(ROUND(AC1485-AC1479,1)/AC1479)</f>
        <v>0.29853658536585365</v>
      </c>
      <c r="AE1485" s="113"/>
      <c r="AF1485" s="60"/>
      <c r="AH1485" s="20"/>
    </row>
    <row r="1486" spans="1:34">
      <c r="A1486" s="99" t="s">
        <v>845</v>
      </c>
      <c r="B1486" s="87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60</v>
      </c>
      <c r="O1486" s="14">
        <f>E1486*$E$10</f>
        <v>0</v>
      </c>
      <c r="P1486" s="14">
        <f>F1486*$F$10</f>
        <v>130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63</v>
      </c>
      <c r="T1486" s="14">
        <f>(O1486/100)*(K1486*$J$10)</f>
        <v>0</v>
      </c>
      <c r="U1486" s="14">
        <f>(P1486/100)*(K1486*$K$10)+(P1486/100)*(L1486*$L$10)</f>
        <v>146.25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123</v>
      </c>
      <c r="Y1486" s="14">
        <f t="shared" si="490"/>
        <v>0</v>
      </c>
      <c r="Z1486" s="14">
        <f t="shared" si="491"/>
        <v>276.25</v>
      </c>
      <c r="AA1486" s="14">
        <f t="shared" si="492"/>
        <v>0</v>
      </c>
      <c r="AB1486" s="14">
        <f t="shared" si="494"/>
        <v>0</v>
      </c>
      <c r="AC1486" s="15">
        <f t="shared" si="493"/>
        <v>399.3</v>
      </c>
      <c r="AD1486" s="48">
        <f>(ROUND(AC1486-AC1479,1)/AC1479)</f>
        <v>0.29853658536585365</v>
      </c>
      <c r="AE1486" s="113"/>
      <c r="AF1486" s="60"/>
      <c r="AH1486" s="20"/>
    </row>
    <row r="1487" spans="1:34">
      <c r="A1487" s="99" t="s">
        <v>846</v>
      </c>
      <c r="B1487" s="87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60</v>
      </c>
      <c r="O1487" s="14">
        <f>E1487*$E$11</f>
        <v>0</v>
      </c>
      <c r="P1487" s="14">
        <f>F1487*$F$11</f>
        <v>0</v>
      </c>
      <c r="Q1487" s="14">
        <f>G1487*$G$11</f>
        <v>130</v>
      </c>
      <c r="R1487" s="14">
        <f>H1487*$H$11</f>
        <v>0</v>
      </c>
      <c r="S1487" s="14">
        <f>(N1487/100)*(I1487*$I$11)+(N1487/100)*(J1487*$J$11)</f>
        <v>63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146.25</v>
      </c>
      <c r="W1487" s="14">
        <f>(R1487/100)*(K1487*$K$11)+(R1487/100)*(L1487*$L$11)</f>
        <v>0</v>
      </c>
      <c r="X1487" s="14">
        <f t="shared" si="489"/>
        <v>123</v>
      </c>
      <c r="Y1487" s="14">
        <f t="shared" si="490"/>
        <v>0</v>
      </c>
      <c r="Z1487" s="14">
        <f t="shared" si="491"/>
        <v>0</v>
      </c>
      <c r="AA1487" s="14">
        <f t="shared" si="492"/>
        <v>276.25</v>
      </c>
      <c r="AB1487" s="14">
        <f t="shared" si="494"/>
        <v>0</v>
      </c>
      <c r="AC1487" s="15">
        <f t="shared" si="493"/>
        <v>399.3</v>
      </c>
      <c r="AD1487" s="48">
        <f>(ROUND(AC1487-AC1479,1)/AC1479)</f>
        <v>0.29853658536585365</v>
      </c>
      <c r="AE1487" s="113"/>
      <c r="AF1487" s="60"/>
      <c r="AH1487" s="20"/>
    </row>
    <row r="1488" spans="1:34">
      <c r="A1488" s="99" t="s">
        <v>847</v>
      </c>
      <c r="B1488" s="87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60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130</v>
      </c>
      <c r="S1488" s="14">
        <f>(N1488/100)*(I1488*$I$12)+(N1488/100)*(J1488*$J$12)</f>
        <v>63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146.25</v>
      </c>
      <c r="X1488" s="14">
        <f t="shared" si="489"/>
        <v>123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276.25</v>
      </c>
      <c r="AC1488" s="15">
        <f t="shared" si="493"/>
        <v>399.3</v>
      </c>
      <c r="AD1488" s="48">
        <f>(ROUND(AC1488-AC1479,1)/AC1479)</f>
        <v>0.29853658536585365</v>
      </c>
      <c r="AE1488" s="113"/>
      <c r="AF1488" s="60"/>
      <c r="AH1488" s="20"/>
    </row>
    <row r="1489" spans="1:34">
      <c r="A1489" s="99" t="s">
        <v>848</v>
      </c>
      <c r="B1489" s="87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130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263.25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393.25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393.3</v>
      </c>
      <c r="AD1489" s="48">
        <f>(ROUND(AC1489-AC1479,1)/AC1479)</f>
        <v>0.27902439024390241</v>
      </c>
      <c r="AE1489" s="113"/>
      <c r="AF1489" s="60"/>
      <c r="AH1489" s="20"/>
    </row>
    <row r="1490" spans="1:34">
      <c r="A1490" s="99" t="s">
        <v>849</v>
      </c>
      <c r="B1490" s="87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130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263.25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393.25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393.3</v>
      </c>
      <c r="AD1490" s="48">
        <f>(ROUND(AC1490-AC1479,1)/AC1479)</f>
        <v>0.27902439024390241</v>
      </c>
      <c r="AE1490" s="113"/>
      <c r="AF1490" s="60"/>
      <c r="AH1490" s="20"/>
    </row>
    <row r="1491" spans="1:34">
      <c r="A1491" s="99"/>
      <c r="B1491" s="87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130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263.25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393.25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393.3</v>
      </c>
      <c r="AD1491" s="48">
        <f>(ROUND(AC1491-AC1479,1)/AC1479)</f>
        <v>0.27902439024390241</v>
      </c>
      <c r="AE1491" s="113"/>
      <c r="AF1491" s="60"/>
      <c r="AH1491" s="20"/>
    </row>
    <row r="1492" spans="1:34">
      <c r="A1492" s="99"/>
      <c r="B1492" s="87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130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247.26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377.26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377.3</v>
      </c>
      <c r="AD1492" s="48">
        <f>(ROUND(AC1492-AC1479,1)/AC1479)</f>
        <v>0.22699186991869919</v>
      </c>
      <c r="AE1492" s="113"/>
      <c r="AF1492" s="60"/>
      <c r="AH1492" s="20"/>
    </row>
    <row r="1493" spans="1:34">
      <c r="A1493" s="99"/>
      <c r="B1493" s="87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130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217.49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347.49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347.5</v>
      </c>
      <c r="AD1493" s="48">
        <f>(ROUND(AC1493-AC1479,1)/AC1479)</f>
        <v>0.13008130081300814</v>
      </c>
      <c r="AE1493" s="113"/>
      <c r="AF1493" s="60"/>
      <c r="AH1493" s="20"/>
    </row>
    <row r="1494" spans="1:34">
      <c r="A1494" s="106" t="s">
        <v>0</v>
      </c>
      <c r="B1494" s="88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153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149.17500000000001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302.17500000000001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302.2</v>
      </c>
      <c r="AD1494" s="58">
        <v>0</v>
      </c>
      <c r="AE1494" s="113" t="s">
        <v>814</v>
      </c>
      <c r="AF1494" s="60"/>
      <c r="AH1494" s="20"/>
    </row>
    <row r="1495" spans="1:34">
      <c r="A1495" s="99" t="s">
        <v>815</v>
      </c>
      <c r="B1495" s="89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132.6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224.35919999999996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356.95919999999995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357</v>
      </c>
      <c r="AD1495" s="48">
        <f>(ROUND(AC1495-AC1494,1)/AC1494)</f>
        <v>0.1813368630046327</v>
      </c>
      <c r="AE1495" s="113"/>
      <c r="AF1495" s="60"/>
      <c r="AH1495" s="20"/>
    </row>
    <row r="1496" spans="1:34">
      <c r="A1496" s="99" t="s">
        <v>816</v>
      </c>
      <c r="B1496" s="89">
        <v>14</v>
      </c>
      <c r="C1496" s="21" t="s">
        <v>850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142.79999999999998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139.22999999999999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282.02999999999997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282</v>
      </c>
      <c r="AD1496" s="48">
        <f>(ROUND(AC1496-AC1494,1)/AC1494)</f>
        <v>-6.6843150231634674E-2</v>
      </c>
      <c r="AE1496" s="113"/>
      <c r="AF1496" s="60"/>
      <c r="AH1496" s="20"/>
    </row>
    <row r="1497" spans="1:34">
      <c r="A1497" s="99" t="s">
        <v>817</v>
      </c>
      <c r="B1497" s="89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142.79999999999998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139.22999999999999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282.02999999999997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282</v>
      </c>
      <c r="AD1497" s="48">
        <f>(ROUND(AC1497-AC1494,1)/AC1494)</f>
        <v>-6.6843150231634674E-2</v>
      </c>
      <c r="AE1497" s="113"/>
      <c r="AF1497" s="60"/>
      <c r="AH1497" s="20"/>
    </row>
    <row r="1498" spans="1:34">
      <c r="A1498" s="99" t="s">
        <v>818</v>
      </c>
      <c r="B1498" s="89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142.79999999999998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139.22999999999999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282.02999999999997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282</v>
      </c>
      <c r="AD1498" s="48">
        <f>(ROUND(AC1498-AC1494,1)/AC1494)</f>
        <v>-6.6843150231634674E-2</v>
      </c>
      <c r="AE1498" s="113"/>
      <c r="AF1498" s="60"/>
      <c r="AH1498" s="20"/>
    </row>
    <row r="1499" spans="1:34">
      <c r="A1499" s="99" t="s">
        <v>667</v>
      </c>
      <c r="B1499" s="89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142.79999999999998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139.22999999999999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282.02999999999997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282</v>
      </c>
      <c r="AD1499" s="48">
        <f>(ROUND(AC1499-AC1494,1)/AC1494)</f>
        <v>-6.6843150231634674E-2</v>
      </c>
      <c r="AE1499" s="113"/>
      <c r="AF1499" s="60"/>
      <c r="AH1499" s="20"/>
    </row>
    <row r="1500" spans="1:34">
      <c r="A1500" s="99" t="s">
        <v>606</v>
      </c>
      <c r="B1500" s="89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61.199999999999996</v>
      </c>
      <c r="O1500" s="14">
        <f>E1500*$E$9</f>
        <v>132.6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59.67</v>
      </c>
      <c r="T1500" s="14">
        <f>(O1500/100)*(K1500*$K$9)</f>
        <v>139.22999999999999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120.87</v>
      </c>
      <c r="Y1500" s="14">
        <f t="shared" si="496"/>
        <v>271.83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392.7</v>
      </c>
      <c r="AD1500" s="48">
        <f>(ROUND(AC1500-AC1494,1)/AC1494)</f>
        <v>0.29947054930509598</v>
      </c>
      <c r="AE1500" s="113"/>
      <c r="AF1500" s="60"/>
      <c r="AH1500" s="20"/>
    </row>
    <row r="1501" spans="1:34">
      <c r="A1501" s="99" t="s">
        <v>845</v>
      </c>
      <c r="B1501" s="89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61.199999999999996</v>
      </c>
      <c r="O1501" s="14">
        <f>E1501*$E$10</f>
        <v>0</v>
      </c>
      <c r="P1501" s="14">
        <f>F1501*$F$10</f>
        <v>132.6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59.67</v>
      </c>
      <c r="T1501" s="14">
        <f>(O1501/100)*(K1501*$J$10)</f>
        <v>0</v>
      </c>
      <c r="U1501" s="14">
        <f>(P1501/100)*(K1501*$K$10)+(P1501/100)*(L1501*$L$10)</f>
        <v>139.22999999999999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120.87</v>
      </c>
      <c r="Y1501" s="14">
        <f t="shared" si="496"/>
        <v>0</v>
      </c>
      <c r="Z1501" s="14">
        <f t="shared" si="497"/>
        <v>271.83</v>
      </c>
      <c r="AA1501" s="14">
        <f t="shared" si="498"/>
        <v>0</v>
      </c>
      <c r="AB1501" s="14">
        <f t="shared" si="500"/>
        <v>0</v>
      </c>
      <c r="AC1501" s="15">
        <f t="shared" si="499"/>
        <v>392.7</v>
      </c>
      <c r="AD1501" s="48">
        <f>(ROUND(AC1501-AC1494,1)/AC1494)</f>
        <v>0.29947054930509598</v>
      </c>
      <c r="AE1501" s="113"/>
      <c r="AF1501" s="60"/>
      <c r="AH1501" s="20"/>
    </row>
    <row r="1502" spans="1:34">
      <c r="A1502" s="99" t="s">
        <v>846</v>
      </c>
      <c r="B1502" s="89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61.199999999999996</v>
      </c>
      <c r="O1502" s="14">
        <f>E1502*$E$11</f>
        <v>0</v>
      </c>
      <c r="P1502" s="14">
        <f>F1502*$F$11</f>
        <v>0</v>
      </c>
      <c r="Q1502" s="14">
        <f>G1502*$G$11</f>
        <v>132.6</v>
      </c>
      <c r="R1502" s="14">
        <f>H1502*$H$11</f>
        <v>0</v>
      </c>
      <c r="S1502" s="14">
        <f>(N1502/100)*(I1502*$I$11)+(N1502/100)*(J1502*$J$11)</f>
        <v>59.67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139.22999999999999</v>
      </c>
      <c r="W1502" s="14">
        <f>(R1502/100)*(K1502*$K$11)+(R1502/100)*(L1502*$L$11)</f>
        <v>0</v>
      </c>
      <c r="X1502" s="14">
        <f t="shared" si="495"/>
        <v>120.87</v>
      </c>
      <c r="Y1502" s="14">
        <f t="shared" si="496"/>
        <v>0</v>
      </c>
      <c r="Z1502" s="14">
        <f t="shared" si="497"/>
        <v>0</v>
      </c>
      <c r="AA1502" s="14">
        <f t="shared" si="498"/>
        <v>271.83</v>
      </c>
      <c r="AB1502" s="14">
        <f t="shared" si="500"/>
        <v>0</v>
      </c>
      <c r="AC1502" s="15">
        <f t="shared" si="499"/>
        <v>392.7</v>
      </c>
      <c r="AD1502" s="48">
        <f>(ROUND(AC1502-AC1494,1)/AC1494)</f>
        <v>0.29947054930509598</v>
      </c>
      <c r="AE1502" s="113"/>
      <c r="AF1502" s="60"/>
      <c r="AH1502" s="20"/>
    </row>
    <row r="1503" spans="1:34">
      <c r="A1503" s="99" t="s">
        <v>847</v>
      </c>
      <c r="B1503" s="89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61.199999999999996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132.6</v>
      </c>
      <c r="S1503" s="14">
        <f>(N1503/100)*(I1503*$I$12)+(N1503/100)*(J1503*$J$12)</f>
        <v>59.67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139.22999999999999</v>
      </c>
      <c r="X1503" s="14">
        <f t="shared" si="495"/>
        <v>120.87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271.83</v>
      </c>
      <c r="AC1503" s="15">
        <f t="shared" si="499"/>
        <v>392.7</v>
      </c>
      <c r="AD1503" s="48">
        <f>(ROUND(AC1503-AC1494,1)/AC1494)</f>
        <v>0.29947054930509598</v>
      </c>
      <c r="AE1503" s="113"/>
      <c r="AF1503" s="60"/>
      <c r="AH1503" s="20"/>
    </row>
    <row r="1504" spans="1:34">
      <c r="A1504" s="99" t="s">
        <v>848</v>
      </c>
      <c r="B1504" s="89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132.6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252.60299999999998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385.20299999999997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385.2</v>
      </c>
      <c r="AD1504" s="48">
        <f>(ROUND(AC1504-AC1494,1)/AC1494)</f>
        <v>0.27465254798146921</v>
      </c>
      <c r="AE1504" s="113"/>
      <c r="AF1504" s="60"/>
      <c r="AH1504" s="20"/>
    </row>
    <row r="1505" spans="1:34">
      <c r="A1505" s="99" t="s">
        <v>849</v>
      </c>
      <c r="B1505" s="89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132.6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252.60299999999998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385.20299999999997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385.2</v>
      </c>
      <c r="AD1505" s="48">
        <f>(ROUND(AC1505-AC1494,1)/AC1494)</f>
        <v>0.27465254798146921</v>
      </c>
      <c r="AE1505" s="113"/>
      <c r="AF1505" s="60"/>
      <c r="AH1505" s="20"/>
    </row>
    <row r="1506" spans="1:34">
      <c r="A1506" s="99"/>
      <c r="B1506" s="89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132.6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252.60299999999998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385.20299999999997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385.2</v>
      </c>
      <c r="AD1506" s="48">
        <f>(ROUND(AC1506-AC1494,1)/AC1494)</f>
        <v>0.27465254798146921</v>
      </c>
      <c r="AE1506" s="113"/>
      <c r="AF1506" s="60"/>
      <c r="AH1506" s="20"/>
    </row>
    <row r="1507" spans="1:34">
      <c r="A1507" s="99"/>
      <c r="B1507" s="89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132.6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239.47559999999996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372.07559999999995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372.1</v>
      </c>
      <c r="AD1507" s="48">
        <f>(ROUND(AC1507-AC1494,1)/AC1494)</f>
        <v>0.23130377233620122</v>
      </c>
      <c r="AE1507" s="113"/>
      <c r="AF1507" s="60"/>
      <c r="AH1507" s="20"/>
    </row>
    <row r="1508" spans="1:34">
      <c r="A1508" s="99"/>
      <c r="B1508" s="89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132.6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206.5908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339.19079999999997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339.2</v>
      </c>
      <c r="AD1508" s="48">
        <f>(ROUND(AC1508-AC1494,1)/AC1494)</f>
        <v>0.12243547319655858</v>
      </c>
      <c r="AE1508" s="113"/>
      <c r="AF1508" s="60"/>
      <c r="AH1508" s="20"/>
    </row>
    <row r="1509" spans="1:34">
      <c r="A1509" s="106" t="s">
        <v>0</v>
      </c>
      <c r="B1509" s="86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141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169.2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310.2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310.2</v>
      </c>
      <c r="AD1509" s="58">
        <v>0</v>
      </c>
      <c r="AE1509" s="113" t="s">
        <v>814</v>
      </c>
      <c r="AF1509" s="60"/>
      <c r="AH1509" s="20"/>
    </row>
    <row r="1510" spans="1:34">
      <c r="A1510" s="99" t="s">
        <v>815</v>
      </c>
      <c r="B1510" s="87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122.2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241.95600000000002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364.15600000000001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364.2</v>
      </c>
      <c r="AD1510" s="48">
        <f>(ROUND(AC1510-AC1509,1)/AC1509)</f>
        <v>0.17408123791102514</v>
      </c>
      <c r="AE1510" s="113"/>
      <c r="AF1510" s="60"/>
      <c r="AH1510" s="20"/>
    </row>
    <row r="1511" spans="1:34">
      <c r="A1511" s="99" t="s">
        <v>816</v>
      </c>
      <c r="B1511" s="87">
        <v>18</v>
      </c>
      <c r="C1511" s="21" t="s">
        <v>850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131.6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157.91999999999999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289.52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289.5</v>
      </c>
      <c r="AD1511" s="48">
        <f>(ROUND(AC1511-AC1509,1)/AC1509)</f>
        <v>-6.673114119922631E-2</v>
      </c>
      <c r="AE1511" s="113"/>
      <c r="AF1511" s="60"/>
      <c r="AH1511" s="20"/>
    </row>
    <row r="1512" spans="1:34">
      <c r="A1512" s="99" t="s">
        <v>817</v>
      </c>
      <c r="B1512" s="87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131.6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157.91999999999999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289.52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289.5</v>
      </c>
      <c r="AD1512" s="48">
        <f>(ROUND(AC1512-AC1509,1)/AC1509)</f>
        <v>-6.673114119922631E-2</v>
      </c>
      <c r="AE1512" s="113"/>
      <c r="AF1512" s="60"/>
      <c r="AH1512" s="20"/>
    </row>
    <row r="1513" spans="1:34">
      <c r="A1513" s="99" t="s">
        <v>818</v>
      </c>
      <c r="B1513" s="87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131.6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157.91999999999999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289.52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289.5</v>
      </c>
      <c r="AD1513" s="48">
        <f>(ROUND(AC1513-AC1509,1)/AC1509)</f>
        <v>-6.673114119922631E-2</v>
      </c>
      <c r="AE1513" s="113"/>
      <c r="AF1513" s="60"/>
      <c r="AH1513" s="20"/>
    </row>
    <row r="1514" spans="1:34">
      <c r="A1514" s="99" t="s">
        <v>667</v>
      </c>
      <c r="B1514" s="87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131.6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157.91999999999999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289.52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289.5</v>
      </c>
      <c r="AD1514" s="48">
        <f>(ROUND(AC1514-AC1509,1)/AC1509)</f>
        <v>-6.673114119922631E-2</v>
      </c>
      <c r="AE1514" s="113"/>
      <c r="AF1514" s="60"/>
      <c r="AH1514" s="20"/>
    </row>
    <row r="1515" spans="1:34">
      <c r="A1515" s="99" t="s">
        <v>606</v>
      </c>
      <c r="B1515" s="87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56.4</v>
      </c>
      <c r="O1515" s="14">
        <f>E1515*$E$9</f>
        <v>122.2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67.679999999999993</v>
      </c>
      <c r="T1515" s="14">
        <f>(O1515/100)*(K1515*$K$9)</f>
        <v>155.80500000000001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124.07999999999998</v>
      </c>
      <c r="Y1515" s="14">
        <f t="shared" si="496"/>
        <v>278.005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402.1</v>
      </c>
      <c r="AD1515" s="48">
        <f>(ROUND(AC1515-AC1509,1)/AC1509)</f>
        <v>0.29626047711154097</v>
      </c>
      <c r="AE1515" s="113"/>
      <c r="AF1515" s="60"/>
      <c r="AH1515" s="20"/>
    </row>
    <row r="1516" spans="1:34">
      <c r="A1516" s="99" t="s">
        <v>845</v>
      </c>
      <c r="B1516" s="87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56.4</v>
      </c>
      <c r="O1516" s="14">
        <f>E1516*$E$10</f>
        <v>0</v>
      </c>
      <c r="P1516" s="14">
        <f>F1516*$F$10</f>
        <v>122.2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67.679999999999993</v>
      </c>
      <c r="T1516" s="14">
        <f>(O1516/100)*(K1516*$J$10)</f>
        <v>0</v>
      </c>
      <c r="U1516" s="14">
        <f>(P1516/100)*(K1516*$K$10)+(P1516/100)*(L1516*$L$10)</f>
        <v>155.80500000000001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124.07999999999998</v>
      </c>
      <c r="Y1516" s="14">
        <f t="shared" si="496"/>
        <v>0</v>
      </c>
      <c r="Z1516" s="14">
        <f t="shared" si="497"/>
        <v>278.005</v>
      </c>
      <c r="AA1516" s="14">
        <f t="shared" si="498"/>
        <v>0</v>
      </c>
      <c r="AB1516" s="14">
        <f t="shared" si="502"/>
        <v>0</v>
      </c>
      <c r="AC1516" s="15">
        <f t="shared" si="501"/>
        <v>402.1</v>
      </c>
      <c r="AD1516" s="48">
        <f>(ROUND(AC1516-AC1509,1)/AC1509)</f>
        <v>0.29626047711154097</v>
      </c>
      <c r="AE1516" s="113"/>
      <c r="AF1516" s="60"/>
      <c r="AH1516" s="20"/>
    </row>
    <row r="1517" spans="1:34">
      <c r="A1517" s="99" t="s">
        <v>846</v>
      </c>
      <c r="B1517" s="87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56.4</v>
      </c>
      <c r="O1517" s="14">
        <f>E1517*$E$11</f>
        <v>0</v>
      </c>
      <c r="P1517" s="14">
        <f>F1517*$F$11</f>
        <v>0</v>
      </c>
      <c r="Q1517" s="14">
        <f>G1517*$G$11</f>
        <v>122.2</v>
      </c>
      <c r="R1517" s="14">
        <f>H1517*$H$11</f>
        <v>0</v>
      </c>
      <c r="S1517" s="14">
        <f>(N1517/100)*(I1517*$I$11)+(N1517/100)*(J1517*$J$11)</f>
        <v>67.679999999999993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155.80500000000001</v>
      </c>
      <c r="W1517" s="14">
        <f>(R1517/100)*(K1517*$K$11)+(R1517/100)*(L1517*$L$11)</f>
        <v>0</v>
      </c>
      <c r="X1517" s="14">
        <f t="shared" si="495"/>
        <v>124.07999999999998</v>
      </c>
      <c r="Y1517" s="14">
        <f t="shared" si="496"/>
        <v>0</v>
      </c>
      <c r="Z1517" s="14">
        <f t="shared" si="497"/>
        <v>0</v>
      </c>
      <c r="AA1517" s="14">
        <f t="shared" si="498"/>
        <v>278.005</v>
      </c>
      <c r="AB1517" s="14">
        <f t="shared" si="502"/>
        <v>0</v>
      </c>
      <c r="AC1517" s="15">
        <f t="shared" si="501"/>
        <v>402.1</v>
      </c>
      <c r="AD1517" s="48">
        <f>(ROUND(AC1517-AC1509,1)/AC1509)</f>
        <v>0.29626047711154097</v>
      </c>
      <c r="AE1517" s="113"/>
      <c r="AF1517" s="60"/>
      <c r="AH1517" s="20"/>
    </row>
    <row r="1518" spans="1:34">
      <c r="A1518" s="99" t="s">
        <v>847</v>
      </c>
      <c r="B1518" s="87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56.4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122.2</v>
      </c>
      <c r="S1518" s="14">
        <f>(N1518/100)*(I1518*$I$12)+(N1518/100)*(J1518*$J$12)</f>
        <v>67.679999999999993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155.80500000000001</v>
      </c>
      <c r="X1518" s="14">
        <f t="shared" si="495"/>
        <v>124.07999999999998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278.005</v>
      </c>
      <c r="AC1518" s="15">
        <f t="shared" si="501"/>
        <v>402.1</v>
      </c>
      <c r="AD1518" s="48">
        <f>(ROUND(AC1518-AC1509,1)/AC1509)</f>
        <v>0.29626047711154097</v>
      </c>
      <c r="AE1518" s="113"/>
      <c r="AF1518" s="60"/>
      <c r="AH1518" s="20"/>
    </row>
    <row r="1519" spans="1:34">
      <c r="A1519" s="99" t="s">
        <v>848</v>
      </c>
      <c r="B1519" s="87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122.2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274.95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397.15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397.2</v>
      </c>
      <c r="AD1519" s="48">
        <f>(ROUND(AC1519-AC1509,1)/AC1509)</f>
        <v>0.28046421663442939</v>
      </c>
      <c r="AE1519" s="113"/>
      <c r="AF1519" s="60"/>
      <c r="AH1519" s="20"/>
    </row>
    <row r="1520" spans="1:34">
      <c r="A1520" s="99" t="s">
        <v>849</v>
      </c>
      <c r="B1520" s="87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122.2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274.95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397.15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397.2</v>
      </c>
      <c r="AD1520" s="48">
        <f>(ROUND(AC1520-AC1509,1)/AC1509)</f>
        <v>0.28046421663442939</v>
      </c>
      <c r="AE1520" s="113"/>
      <c r="AF1520" s="60"/>
      <c r="AH1520" s="20"/>
    </row>
    <row r="1521" spans="1:34">
      <c r="A1521" s="99"/>
      <c r="B1521" s="87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122.2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274.95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397.15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397.2</v>
      </c>
      <c r="AD1521" s="48">
        <f>(ROUND(AC1521-AC1509,1)/AC1509)</f>
        <v>0.28046421663442939</v>
      </c>
      <c r="AE1521" s="113"/>
      <c r="AF1521" s="60"/>
      <c r="AH1521" s="20"/>
    </row>
    <row r="1522" spans="1:34">
      <c r="A1522" s="99"/>
      <c r="B1522" s="87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122.2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257.71979999999996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379.91979999999995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379.9</v>
      </c>
      <c r="AD1522" s="48">
        <f>(ROUND(AC1522-AC1509,1)/AC1509)</f>
        <v>0.22469374597034172</v>
      </c>
      <c r="AE1522" s="113"/>
      <c r="AF1522" s="60"/>
      <c r="AH1522" s="20"/>
    </row>
    <row r="1523" spans="1:34">
      <c r="A1523" s="99"/>
      <c r="B1523" s="87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122.2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227.90299999999996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350.10299999999995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350.1</v>
      </c>
      <c r="AD1523" s="48">
        <f>(ROUND(AC1523-AC1509,1)/AC1509)</f>
        <v>0.1286266924564797</v>
      </c>
      <c r="AE1523" s="113"/>
      <c r="AF1523" s="60"/>
      <c r="AH1523" s="20"/>
    </row>
    <row r="1524" spans="1:34">
      <c r="A1524" s="106" t="s">
        <v>0</v>
      </c>
      <c r="B1524" s="88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147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154.35000000000002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301.35000000000002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301.39999999999998</v>
      </c>
      <c r="AD1524" s="5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9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127.4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227.02680000000004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354.42680000000007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354.4</v>
      </c>
      <c r="AD1525" s="48">
        <f>(ROUND(AC1525-AC1524,1)/AC1524)</f>
        <v>0.17584605175846052</v>
      </c>
      <c r="AE1525" s="113"/>
      <c r="AF1525" s="60"/>
      <c r="AH1525" s="20"/>
    </row>
    <row r="1526" spans="1:34">
      <c r="A1526" s="99" t="s">
        <v>816</v>
      </c>
      <c r="B1526" s="89">
        <v>18</v>
      </c>
      <c r="C1526" s="21" t="s">
        <v>850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137.19999999999999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144.06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281.26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281.3</v>
      </c>
      <c r="AD1526" s="48">
        <f>(ROUND(AC1526-AC1524,1)/AC1524)</f>
        <v>-6.6688785666887865E-2</v>
      </c>
      <c r="AE1526" s="113"/>
      <c r="AF1526" s="60"/>
      <c r="AH1526" s="20"/>
    </row>
    <row r="1527" spans="1:34">
      <c r="A1527" s="99" t="s">
        <v>817</v>
      </c>
      <c r="B1527" s="89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137.19999999999999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144.06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281.26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281.3</v>
      </c>
      <c r="AD1527" s="48">
        <f>(ROUND(AC1527-AC1524,1)/AC1524)</f>
        <v>-6.6688785666887865E-2</v>
      </c>
      <c r="AE1527" s="113"/>
      <c r="AF1527" s="60"/>
      <c r="AH1527" s="20"/>
    </row>
    <row r="1528" spans="1:34">
      <c r="A1528" s="99" t="s">
        <v>818</v>
      </c>
      <c r="B1528" s="89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137.19999999999999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144.06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281.26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281.3</v>
      </c>
      <c r="AD1528" s="48">
        <f>(ROUND(AC1528-AC1524,1)/AC1524)</f>
        <v>-6.6688785666887865E-2</v>
      </c>
      <c r="AE1528" s="113"/>
      <c r="AF1528" s="60"/>
      <c r="AH1528" s="20"/>
    </row>
    <row r="1529" spans="1:34">
      <c r="A1529" s="99" t="s">
        <v>667</v>
      </c>
      <c r="B1529" s="89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137.19999999999999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144.06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281.26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281.3</v>
      </c>
      <c r="AD1529" s="48">
        <f>(ROUND(AC1529-AC1524,1)/AC1524)</f>
        <v>-6.6688785666887865E-2</v>
      </c>
      <c r="AE1529" s="113"/>
      <c r="AF1529" s="60"/>
      <c r="AH1529" s="20"/>
    </row>
    <row r="1530" spans="1:34">
      <c r="A1530" s="99" t="s">
        <v>606</v>
      </c>
      <c r="B1530" s="89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58.8</v>
      </c>
      <c r="O1530" s="14">
        <f>E1530*$E$9</f>
        <v>127.4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61.739999999999995</v>
      </c>
      <c r="T1530" s="14">
        <f>(O1530/100)*(K1530*$K$9)</f>
        <v>143.32499999999999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120.53999999999999</v>
      </c>
      <c r="Y1530" s="14">
        <f t="shared" si="496"/>
        <v>270.72500000000002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391.3</v>
      </c>
      <c r="AD1530" s="48">
        <f>(ROUND(AC1530-AC1524,1)/AC1524)</f>
        <v>0.29827471798274724</v>
      </c>
      <c r="AE1530" s="113"/>
      <c r="AF1530" s="60"/>
      <c r="AH1530" s="20"/>
    </row>
    <row r="1531" spans="1:34">
      <c r="A1531" s="99" t="s">
        <v>845</v>
      </c>
      <c r="B1531" s="89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58.8</v>
      </c>
      <c r="O1531" s="14">
        <f>E1531*$E$10</f>
        <v>0</v>
      </c>
      <c r="P1531" s="14">
        <f>F1531*$F$10</f>
        <v>127.4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61.739999999999995</v>
      </c>
      <c r="T1531" s="14">
        <f>(O1531/100)*(K1531*$J$10)</f>
        <v>0</v>
      </c>
      <c r="U1531" s="14">
        <f>(P1531/100)*(K1531*$K$10)+(P1531/100)*(L1531*$L$10)</f>
        <v>143.32499999999999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120.53999999999999</v>
      </c>
      <c r="Y1531" s="14">
        <f t="shared" si="496"/>
        <v>0</v>
      </c>
      <c r="Z1531" s="14">
        <f t="shared" si="497"/>
        <v>270.72500000000002</v>
      </c>
      <c r="AA1531" s="14">
        <f t="shared" si="498"/>
        <v>0</v>
      </c>
      <c r="AB1531" s="14">
        <f t="shared" si="504"/>
        <v>0</v>
      </c>
      <c r="AC1531" s="15">
        <f t="shared" si="503"/>
        <v>391.3</v>
      </c>
      <c r="AD1531" s="48">
        <f>(ROUND(AC1531-AC1524,1)/AC1524)</f>
        <v>0.29827471798274724</v>
      </c>
      <c r="AE1531" s="113"/>
      <c r="AF1531" s="60"/>
      <c r="AH1531" s="20"/>
    </row>
    <row r="1532" spans="1:34">
      <c r="A1532" s="99" t="s">
        <v>846</v>
      </c>
      <c r="B1532" s="89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58.8</v>
      </c>
      <c r="O1532" s="14">
        <f>E1532*$E$11</f>
        <v>0</v>
      </c>
      <c r="P1532" s="14">
        <f>F1532*$F$11</f>
        <v>0</v>
      </c>
      <c r="Q1532" s="14">
        <f>G1532*$G$11</f>
        <v>127.4</v>
      </c>
      <c r="R1532" s="14">
        <f>H1532*$H$11</f>
        <v>0</v>
      </c>
      <c r="S1532" s="14">
        <f>(N1532/100)*(I1532*$I$11)+(N1532/100)*(J1532*$J$11)</f>
        <v>61.739999999999995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143.32499999999999</v>
      </c>
      <c r="W1532" s="14">
        <f>(R1532/100)*(K1532*$K$11)+(R1532/100)*(L1532*$L$11)</f>
        <v>0</v>
      </c>
      <c r="X1532" s="14">
        <f t="shared" si="495"/>
        <v>120.53999999999999</v>
      </c>
      <c r="Y1532" s="14">
        <f t="shared" si="496"/>
        <v>0</v>
      </c>
      <c r="Z1532" s="14">
        <f t="shared" si="497"/>
        <v>0</v>
      </c>
      <c r="AA1532" s="14">
        <f t="shared" si="498"/>
        <v>270.72500000000002</v>
      </c>
      <c r="AB1532" s="14">
        <f t="shared" si="504"/>
        <v>0</v>
      </c>
      <c r="AC1532" s="15">
        <f t="shared" si="503"/>
        <v>391.3</v>
      </c>
      <c r="AD1532" s="48">
        <f>(ROUND(AC1532-AC1524,1)/AC1524)</f>
        <v>0.29827471798274724</v>
      </c>
      <c r="AE1532" s="113"/>
      <c r="AF1532" s="60"/>
      <c r="AH1532" s="20"/>
    </row>
    <row r="1533" spans="1:34">
      <c r="A1533" s="99" t="s">
        <v>847</v>
      </c>
      <c r="B1533" s="89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58.8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127.4</v>
      </c>
      <c r="S1533" s="14">
        <f>(N1533/100)*(I1533*$I$12)+(N1533/100)*(J1533*$J$12)</f>
        <v>61.739999999999995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143.32499999999999</v>
      </c>
      <c r="X1533" s="14">
        <f t="shared" si="495"/>
        <v>120.53999999999999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270.72500000000002</v>
      </c>
      <c r="AC1533" s="15">
        <f t="shared" si="503"/>
        <v>391.3</v>
      </c>
      <c r="AD1533" s="48">
        <f>(ROUND(AC1533-AC1524,1)/AC1524)</f>
        <v>0.29827471798274724</v>
      </c>
      <c r="AE1533" s="113"/>
      <c r="AF1533" s="60"/>
      <c r="AH1533" s="20"/>
    </row>
    <row r="1534" spans="1:34">
      <c r="A1534" s="99" t="s">
        <v>848</v>
      </c>
      <c r="B1534" s="89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127.4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257.98500000000001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385.38499999999999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385.4</v>
      </c>
      <c r="AD1534" s="48">
        <f>(ROUND(AC1534-AC1524,1)/AC1524)</f>
        <v>0.27869940278699407</v>
      </c>
      <c r="AE1534" s="113"/>
      <c r="AF1534" s="60"/>
      <c r="AH1534" s="20"/>
    </row>
    <row r="1535" spans="1:34">
      <c r="A1535" s="99" t="s">
        <v>849</v>
      </c>
      <c r="B1535" s="89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127.4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257.98500000000001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385.38499999999999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385.4</v>
      </c>
      <c r="AD1535" s="48">
        <f>(ROUND(AC1535-AC1524,1)/AC1524)</f>
        <v>0.27869940278699407</v>
      </c>
      <c r="AE1535" s="113"/>
      <c r="AF1535" s="60"/>
      <c r="AH1535" s="20"/>
    </row>
    <row r="1536" spans="1:34">
      <c r="A1536" s="99"/>
      <c r="B1536" s="89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127.4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257.98500000000001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385.38499999999999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385.4</v>
      </c>
      <c r="AD1536" s="48">
        <f>(ROUND(AC1536-AC1524,1)/AC1524)</f>
        <v>0.27869940278699407</v>
      </c>
      <c r="AE1536" s="113"/>
      <c r="AF1536" s="60"/>
      <c r="AH1536" s="20"/>
    </row>
    <row r="1537" spans="1:34">
      <c r="A1537" s="99"/>
      <c r="B1537" s="89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127.4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244.22579999999999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371.62580000000003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371.6</v>
      </c>
      <c r="AD1537" s="48">
        <f>(ROUND(AC1537-AC1524,1)/AC1524)</f>
        <v>0.23291307232913075</v>
      </c>
      <c r="AE1537" s="113"/>
      <c r="AF1537" s="60"/>
      <c r="AH1537" s="20"/>
    </row>
    <row r="1538" spans="1:34">
      <c r="A1538" s="99"/>
      <c r="B1538" s="89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127.4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211.22919999999999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338.62919999999997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338.6</v>
      </c>
      <c r="AD1538" s="48">
        <f>(ROUND(AC1538-AC1524,1)/AC1524)</f>
        <v>0.12342402123424023</v>
      </c>
      <c r="AE1538" s="113"/>
      <c r="AF1538" s="60"/>
      <c r="AH1538" s="20"/>
    </row>
    <row r="1539" spans="1:34">
      <c r="A1539" s="106" t="s">
        <v>0</v>
      </c>
      <c r="B1539" s="86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129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174.15000000000003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303.15000000000003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303.2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7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111.8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245.51279999999997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357.31279999999998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357.3</v>
      </c>
      <c r="AD1540" s="48">
        <f>(ROUND(AC1540-AC1539,1)/AC1539)</f>
        <v>0.17843007915567283</v>
      </c>
      <c r="AE1540" s="113"/>
      <c r="AF1540" s="60"/>
      <c r="AH1540" s="20"/>
    </row>
    <row r="1541" spans="1:34">
      <c r="A1541" s="99" t="s">
        <v>816</v>
      </c>
      <c r="B1541" s="87">
        <v>18</v>
      </c>
      <c r="C1541" s="21" t="s">
        <v>850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120.39999999999999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162.54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282.94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282.89999999999998</v>
      </c>
      <c r="AD1541" s="48">
        <f>(ROUND(AC1541-AC1539,1)/AC1539)</f>
        <v>-6.6952506596306069E-2</v>
      </c>
      <c r="AE1541" s="113"/>
      <c r="AF1541" s="60"/>
      <c r="AH1541" s="20"/>
    </row>
    <row r="1542" spans="1:34">
      <c r="A1542" s="99" t="s">
        <v>817</v>
      </c>
      <c r="B1542" s="87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120.39999999999999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162.54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282.94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282.89999999999998</v>
      </c>
      <c r="AD1542" s="48">
        <f>(ROUND(AC1542-AC1539,1)/AC1539)</f>
        <v>-6.6952506596306069E-2</v>
      </c>
      <c r="AE1542" s="113"/>
      <c r="AF1542" s="60"/>
      <c r="AH1542" s="20"/>
    </row>
    <row r="1543" spans="1:34">
      <c r="A1543" s="99" t="s">
        <v>818</v>
      </c>
      <c r="B1543" s="87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120.39999999999999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162.54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282.94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282.89999999999998</v>
      </c>
      <c r="AD1543" s="48">
        <f>(ROUND(AC1543-AC1539,1)/AC1539)</f>
        <v>-6.6952506596306069E-2</v>
      </c>
      <c r="AE1543" s="113"/>
      <c r="AF1543" s="60"/>
      <c r="AH1543" s="20"/>
    </row>
    <row r="1544" spans="1:34">
      <c r="A1544" s="99" t="s">
        <v>667</v>
      </c>
      <c r="B1544" s="87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120.39999999999999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162.54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282.94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282.89999999999998</v>
      </c>
      <c r="AD1544" s="48">
        <f>(ROUND(AC1544-AC1539,1)/AC1539)</f>
        <v>-6.6952506596306069E-2</v>
      </c>
      <c r="AE1544" s="113"/>
      <c r="AF1544" s="60"/>
      <c r="AH1544" s="20"/>
    </row>
    <row r="1545" spans="1:34">
      <c r="A1545" s="99" t="s">
        <v>606</v>
      </c>
      <c r="B1545" s="87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51.6</v>
      </c>
      <c r="O1545" s="14">
        <f>E1545*$E$9</f>
        <v>111.8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69.66</v>
      </c>
      <c r="T1545" s="14">
        <f>(O1545/100)*(K1545*$K$9)</f>
        <v>159.31499999999997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121.25999999999999</v>
      </c>
      <c r="Y1545" s="14">
        <f t="shared" si="506"/>
        <v>271.11499999999995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392.4</v>
      </c>
      <c r="AD1545" s="48">
        <f>(ROUND(AC1545-AC1539,1)/AC1539)</f>
        <v>0.29419525065963065</v>
      </c>
      <c r="AE1545" s="113"/>
      <c r="AF1545" s="60"/>
      <c r="AH1545" s="20"/>
    </row>
    <row r="1546" spans="1:34">
      <c r="A1546" s="99" t="s">
        <v>845</v>
      </c>
      <c r="B1546" s="87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51.6</v>
      </c>
      <c r="O1546" s="14">
        <f>E1546*$E$10</f>
        <v>0</v>
      </c>
      <c r="P1546" s="14">
        <f>F1546*$F$10</f>
        <v>111.8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69.66</v>
      </c>
      <c r="T1546" s="14">
        <f>(O1546/100)*(K1546*$J$10)</f>
        <v>0</v>
      </c>
      <c r="U1546" s="14">
        <f>(P1546/100)*(K1546*$K$10)+(P1546/100)*(L1546*$L$10)</f>
        <v>159.31499999999997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121.25999999999999</v>
      </c>
      <c r="Y1546" s="14">
        <f t="shared" si="506"/>
        <v>0</v>
      </c>
      <c r="Z1546" s="14">
        <f t="shared" si="507"/>
        <v>271.11499999999995</v>
      </c>
      <c r="AA1546" s="14">
        <f t="shared" si="508"/>
        <v>0</v>
      </c>
      <c r="AB1546" s="14">
        <f t="shared" si="510"/>
        <v>0</v>
      </c>
      <c r="AC1546" s="15">
        <f t="shared" si="509"/>
        <v>392.4</v>
      </c>
      <c r="AD1546" s="48">
        <f>(ROUND(AC1546-AC1539,1)/AC1539)</f>
        <v>0.29419525065963065</v>
      </c>
      <c r="AE1546" s="113"/>
      <c r="AF1546" s="60"/>
      <c r="AH1546" s="20"/>
    </row>
    <row r="1547" spans="1:34">
      <c r="A1547" s="99" t="s">
        <v>846</v>
      </c>
      <c r="B1547" s="87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51.6</v>
      </c>
      <c r="O1547" s="14">
        <f>E1547*$E$11</f>
        <v>0</v>
      </c>
      <c r="P1547" s="14">
        <f>F1547*$F$11</f>
        <v>0</v>
      </c>
      <c r="Q1547" s="14">
        <f>G1547*$G$11</f>
        <v>111.8</v>
      </c>
      <c r="R1547" s="14">
        <f>H1547*$H$11</f>
        <v>0</v>
      </c>
      <c r="S1547" s="14">
        <f>(N1547/100)*(I1547*$I$11)+(N1547/100)*(J1547*$J$11)</f>
        <v>69.66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159.31499999999997</v>
      </c>
      <c r="W1547" s="14">
        <f>(R1547/100)*(K1547*$K$11)+(R1547/100)*(L1547*$L$11)</f>
        <v>0</v>
      </c>
      <c r="X1547" s="14">
        <f t="shared" si="505"/>
        <v>121.25999999999999</v>
      </c>
      <c r="Y1547" s="14">
        <f t="shared" si="506"/>
        <v>0</v>
      </c>
      <c r="Z1547" s="14">
        <f t="shared" si="507"/>
        <v>0</v>
      </c>
      <c r="AA1547" s="14">
        <f t="shared" si="508"/>
        <v>271.11499999999995</v>
      </c>
      <c r="AB1547" s="14">
        <f t="shared" si="510"/>
        <v>0</v>
      </c>
      <c r="AC1547" s="15">
        <f t="shared" si="509"/>
        <v>392.4</v>
      </c>
      <c r="AD1547" s="48">
        <f>(ROUND(AC1547-AC1539,1)/AC1539)</f>
        <v>0.29419525065963065</v>
      </c>
      <c r="AE1547" s="113"/>
      <c r="AF1547" s="60"/>
      <c r="AH1547" s="20"/>
    </row>
    <row r="1548" spans="1:34">
      <c r="A1548" s="99" t="s">
        <v>847</v>
      </c>
      <c r="B1548" s="87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51.6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111.8</v>
      </c>
      <c r="S1548" s="14">
        <f>(N1548/100)*(I1548*$I$12)+(N1548/100)*(J1548*$J$12)</f>
        <v>69.66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159.31499999999997</v>
      </c>
      <c r="X1548" s="14">
        <f t="shared" si="505"/>
        <v>121.25999999999999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271.11499999999995</v>
      </c>
      <c r="AC1548" s="15">
        <f t="shared" si="509"/>
        <v>392.4</v>
      </c>
      <c r="AD1548" s="48">
        <f>(ROUND(AC1548-AC1539,1)/AC1539)</f>
        <v>0.29419525065963065</v>
      </c>
      <c r="AE1548" s="113"/>
      <c r="AF1548" s="60"/>
      <c r="AH1548" s="20"/>
    </row>
    <row r="1549" spans="1:34">
      <c r="A1549" s="99" t="s">
        <v>848</v>
      </c>
      <c r="B1549" s="87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111.8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276.70499999999998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388.505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388.5</v>
      </c>
      <c r="AD1549" s="48">
        <f>(ROUND(AC1549-AC1539,1)/AC1539)</f>
        <v>0.28133245382585753</v>
      </c>
      <c r="AE1549" s="113"/>
      <c r="AF1549" s="60"/>
      <c r="AH1549" s="20"/>
    </row>
    <row r="1550" spans="1:34">
      <c r="A1550" s="99" t="s">
        <v>849</v>
      </c>
      <c r="B1550" s="87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111.8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276.70499999999998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388.505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388.5</v>
      </c>
      <c r="AD1550" s="48">
        <f>(ROUND(AC1550-AC1539,1)/AC1539)</f>
        <v>0.28133245382585753</v>
      </c>
      <c r="AE1550" s="113"/>
      <c r="AF1550" s="60"/>
      <c r="AH1550" s="20"/>
    </row>
    <row r="1551" spans="1:34">
      <c r="A1551" s="99"/>
      <c r="B1551" s="87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111.8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276.70499999999998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388.505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388.5</v>
      </c>
      <c r="AD1551" s="48">
        <f>(ROUND(AC1551-AC1539,1)/AC1539)</f>
        <v>0.28133245382585753</v>
      </c>
      <c r="AE1551" s="113"/>
      <c r="AF1551" s="60"/>
      <c r="AH1551" s="20"/>
    </row>
    <row r="1552" spans="1:34">
      <c r="A1552" s="99"/>
      <c r="B1552" s="87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111.8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261.50019999999995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373.30019999999996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373.3</v>
      </c>
      <c r="AD1552" s="48">
        <f>(ROUND(AC1552-AC1539,1)/AC1539)</f>
        <v>0.23120052770448549</v>
      </c>
      <c r="AE1552" s="113"/>
      <c r="AF1552" s="60"/>
      <c r="AH1552" s="20"/>
    </row>
    <row r="1553" spans="1:34">
      <c r="A1553" s="99"/>
      <c r="B1553" s="87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111.8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229.97259999999997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341.77259999999995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341.8</v>
      </c>
      <c r="AD1553" s="48">
        <f>(ROUND(AC1553-AC1539,1)/AC1539)</f>
        <v>0.12730870712401057</v>
      </c>
      <c r="AE1553" s="113"/>
      <c r="AF1553" s="60"/>
      <c r="AH1553" s="20"/>
    </row>
    <row r="1554" spans="1:34">
      <c r="A1554" s="106" t="s">
        <v>0</v>
      </c>
      <c r="B1554" s="88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138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165.6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303.60000000000002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303.60000000000002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9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119.60000000000001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236.80800000000005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356.40800000000007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356.4</v>
      </c>
      <c r="AD1555" s="48">
        <f>(ROUND(AC1555-AC1554,1)/AC1554)</f>
        <v>0.17391304347826084</v>
      </c>
      <c r="AE1555" s="113"/>
      <c r="AF1555" s="60"/>
      <c r="AH1555" s="20"/>
    </row>
    <row r="1556" spans="1:34">
      <c r="A1556" s="99" t="s">
        <v>816</v>
      </c>
      <c r="B1556" s="89">
        <v>12</v>
      </c>
      <c r="C1556" s="21" t="s">
        <v>850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128.79999999999998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154.55999999999997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283.35999999999996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283.39999999999998</v>
      </c>
      <c r="AD1556" s="48">
        <f>(ROUND(AC1556-AC1554,1)/AC1554)</f>
        <v>-6.6534914361001313E-2</v>
      </c>
      <c r="AE1556" s="113"/>
      <c r="AF1556" s="60"/>
      <c r="AH1556" s="20"/>
    </row>
    <row r="1557" spans="1:34">
      <c r="A1557" s="99" t="s">
        <v>817</v>
      </c>
      <c r="B1557" s="89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128.79999999999998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154.55999999999997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283.35999999999996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283.39999999999998</v>
      </c>
      <c r="AD1557" s="48">
        <f>(ROUND(AC1557-AC1554,1)/AC1554)</f>
        <v>-6.6534914361001313E-2</v>
      </c>
      <c r="AE1557" s="113"/>
      <c r="AF1557" s="60"/>
      <c r="AH1557" s="20"/>
    </row>
    <row r="1558" spans="1:34">
      <c r="A1558" s="99" t="s">
        <v>818</v>
      </c>
      <c r="B1558" s="89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128.79999999999998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154.55999999999997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283.35999999999996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283.39999999999998</v>
      </c>
      <c r="AD1558" s="48">
        <f>(ROUND(AC1558-AC1554,1)/AC1554)</f>
        <v>-6.6534914361001313E-2</v>
      </c>
      <c r="AE1558" s="113"/>
      <c r="AF1558" s="60"/>
      <c r="AH1558" s="20"/>
    </row>
    <row r="1559" spans="1:34">
      <c r="A1559" s="99" t="s">
        <v>667</v>
      </c>
      <c r="B1559" s="89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128.79999999999998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154.55999999999997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283.35999999999996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283.39999999999998</v>
      </c>
      <c r="AD1559" s="48">
        <f>(ROUND(AC1559-AC1554,1)/AC1554)</f>
        <v>-6.6534914361001313E-2</v>
      </c>
      <c r="AE1559" s="113"/>
      <c r="AF1559" s="60"/>
      <c r="AH1559" s="20"/>
    </row>
    <row r="1560" spans="1:34">
      <c r="A1560" s="99" t="s">
        <v>606</v>
      </c>
      <c r="B1560" s="89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55.199999999999996</v>
      </c>
      <c r="O1560" s="14">
        <f>E1560*$E$9</f>
        <v>119.60000000000001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66.239999999999995</v>
      </c>
      <c r="T1560" s="14">
        <f>(O1560/100)*(K1560*$K$9)</f>
        <v>152.49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121.44</v>
      </c>
      <c r="Y1560" s="14">
        <f t="shared" si="512"/>
        <v>272.09000000000003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393.5</v>
      </c>
      <c r="AD1560" s="48">
        <f>(ROUND(AC1560-AC1554,1)/AC1554)</f>
        <v>0.29611330698287219</v>
      </c>
      <c r="AE1560" s="113"/>
      <c r="AF1560" s="60"/>
      <c r="AH1560" s="20"/>
    </row>
    <row r="1561" spans="1:34">
      <c r="A1561" s="99" t="s">
        <v>845</v>
      </c>
      <c r="B1561" s="89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55.199999999999996</v>
      </c>
      <c r="O1561" s="14">
        <f>E1561*$E$10</f>
        <v>0</v>
      </c>
      <c r="P1561" s="14">
        <f>F1561*$F$10</f>
        <v>119.60000000000001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66.239999999999995</v>
      </c>
      <c r="T1561" s="14">
        <f>(O1561/100)*(K1561*$J$10)</f>
        <v>0</v>
      </c>
      <c r="U1561" s="14">
        <f>(P1561/100)*(K1561*$K$10)+(P1561/100)*(L1561*$L$10)</f>
        <v>152.49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121.44</v>
      </c>
      <c r="Y1561" s="14">
        <f t="shared" si="512"/>
        <v>0</v>
      </c>
      <c r="Z1561" s="14">
        <f t="shared" si="513"/>
        <v>272.09000000000003</v>
      </c>
      <c r="AA1561" s="14">
        <f t="shared" si="514"/>
        <v>0</v>
      </c>
      <c r="AB1561" s="14">
        <f t="shared" si="516"/>
        <v>0</v>
      </c>
      <c r="AC1561" s="15">
        <f t="shared" si="515"/>
        <v>393.5</v>
      </c>
      <c r="AD1561" s="48">
        <f>(ROUND(AC1561-AC1554,1)/AC1554)</f>
        <v>0.29611330698287219</v>
      </c>
      <c r="AE1561" s="113"/>
      <c r="AF1561" s="60"/>
      <c r="AH1561" s="20"/>
    </row>
    <row r="1562" spans="1:34">
      <c r="A1562" s="99" t="s">
        <v>846</v>
      </c>
      <c r="B1562" s="89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55.199999999999996</v>
      </c>
      <c r="O1562" s="14">
        <f>E1562*$E$11</f>
        <v>0</v>
      </c>
      <c r="P1562" s="14">
        <f>F1562*$F$11</f>
        <v>0</v>
      </c>
      <c r="Q1562" s="14">
        <f>G1562*$G$11</f>
        <v>119.60000000000001</v>
      </c>
      <c r="R1562" s="14">
        <f>H1562*$H$11</f>
        <v>0</v>
      </c>
      <c r="S1562" s="14">
        <f>(N1562/100)*(I1562*$I$11)+(N1562/100)*(J1562*$J$11)</f>
        <v>66.239999999999995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152.49</v>
      </c>
      <c r="W1562" s="14">
        <f>(R1562/100)*(K1562*$K$11)+(R1562/100)*(L1562*$L$11)</f>
        <v>0</v>
      </c>
      <c r="X1562" s="14">
        <f t="shared" si="511"/>
        <v>121.44</v>
      </c>
      <c r="Y1562" s="14">
        <f t="shared" si="512"/>
        <v>0</v>
      </c>
      <c r="Z1562" s="14">
        <f t="shared" si="513"/>
        <v>0</v>
      </c>
      <c r="AA1562" s="14">
        <f t="shared" si="514"/>
        <v>272.09000000000003</v>
      </c>
      <c r="AB1562" s="14">
        <f t="shared" si="516"/>
        <v>0</v>
      </c>
      <c r="AC1562" s="15">
        <f t="shared" si="515"/>
        <v>393.5</v>
      </c>
      <c r="AD1562" s="48">
        <f>(ROUND(AC1562-AC1554,1)/AC1554)</f>
        <v>0.29611330698287219</v>
      </c>
      <c r="AE1562" s="113"/>
      <c r="AF1562" s="60"/>
      <c r="AH1562" s="20"/>
    </row>
    <row r="1563" spans="1:34">
      <c r="A1563" s="99" t="s">
        <v>847</v>
      </c>
      <c r="B1563" s="89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55.199999999999996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119.60000000000001</v>
      </c>
      <c r="S1563" s="14">
        <f>(N1563/100)*(I1563*$I$12)+(N1563/100)*(J1563*$J$12)</f>
        <v>66.239999999999995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152.49</v>
      </c>
      <c r="X1563" s="14">
        <f t="shared" si="511"/>
        <v>121.44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272.09000000000003</v>
      </c>
      <c r="AC1563" s="15">
        <f t="shared" si="515"/>
        <v>393.5</v>
      </c>
      <c r="AD1563" s="48">
        <f>(ROUND(AC1563-AC1554,1)/AC1554)</f>
        <v>0.29611330698287219</v>
      </c>
      <c r="AE1563" s="113"/>
      <c r="AF1563" s="60"/>
      <c r="AH1563" s="20"/>
    </row>
    <row r="1564" spans="1:34">
      <c r="A1564" s="99" t="s">
        <v>848</v>
      </c>
      <c r="B1564" s="89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119.60000000000001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269.10000000000002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388.70000000000005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388.7</v>
      </c>
      <c r="AD1564" s="48">
        <f>(ROUND(AC1564-AC1554,1)/AC1554)</f>
        <v>0.28030303030303028</v>
      </c>
      <c r="AE1564" s="113"/>
      <c r="AF1564" s="60"/>
      <c r="AH1564" s="20"/>
    </row>
    <row r="1565" spans="1:34">
      <c r="A1565" s="99" t="s">
        <v>849</v>
      </c>
      <c r="B1565" s="89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119.60000000000001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269.10000000000002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388.70000000000005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388.7</v>
      </c>
      <c r="AD1565" s="48">
        <f>(ROUND(AC1565-AC1554,1)/AC1554)</f>
        <v>0.28030303030303028</v>
      </c>
      <c r="AE1565" s="113"/>
      <c r="AF1565" s="60"/>
      <c r="AH1565" s="20"/>
    </row>
    <row r="1566" spans="1:34">
      <c r="A1566" s="99"/>
      <c r="B1566" s="89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119.60000000000001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269.10000000000002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388.70000000000005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388.7</v>
      </c>
      <c r="AD1566" s="48">
        <f>(ROUND(AC1566-AC1554,1)/AC1554)</f>
        <v>0.28030303030303028</v>
      </c>
      <c r="AE1566" s="113"/>
      <c r="AF1566" s="60"/>
      <c r="AH1566" s="20"/>
    </row>
    <row r="1567" spans="1:34">
      <c r="A1567" s="99"/>
      <c r="B1567" s="89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119.60000000000001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252.2364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371.83640000000003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371.8</v>
      </c>
      <c r="AD1567" s="48">
        <f>(ROUND(AC1567-AC1554,1)/AC1554)</f>
        <v>0.22463768115942029</v>
      </c>
      <c r="AE1567" s="113"/>
      <c r="AF1567" s="60"/>
      <c r="AH1567" s="20"/>
    </row>
    <row r="1568" spans="1:34">
      <c r="A1568" s="99"/>
      <c r="B1568" s="89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119.60000000000001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223.05400000000003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342.65400000000005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342.7</v>
      </c>
      <c r="AD1568" s="48">
        <f>(ROUND(AC1568-AC1554,1)/AC1554)</f>
        <v>0.12878787878787878</v>
      </c>
      <c r="AE1568" s="113"/>
      <c r="AF1568" s="60"/>
      <c r="AH1568" s="20"/>
    </row>
    <row r="1569" spans="1:34">
      <c r="A1569" s="106" t="s">
        <v>0</v>
      </c>
      <c r="B1569" s="86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120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300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300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7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104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265.82400000000001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369.82400000000001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369.8</v>
      </c>
      <c r="AD1570" s="48">
        <f>(ROUND(AC1570-AC1569,1)/AC1569)</f>
        <v>0.23266666666666666</v>
      </c>
      <c r="AE1570" s="113"/>
      <c r="AF1570" s="60"/>
      <c r="AH1570" s="20"/>
    </row>
    <row r="1571" spans="1:34">
      <c r="A1571" s="99" t="s">
        <v>816</v>
      </c>
      <c r="B1571" s="87">
        <v>12</v>
      </c>
      <c r="C1571" s="21" t="s">
        <v>850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112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168.00000000000003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280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280</v>
      </c>
      <c r="AD1571" s="48">
        <f>(ROUND(AC1571-AC1569,1)/AC1569)</f>
        <v>-6.6666666666666666E-2</v>
      </c>
      <c r="AE1571" s="113"/>
      <c r="AF1571" s="60"/>
      <c r="AH1571" s="20"/>
    </row>
    <row r="1572" spans="1:34">
      <c r="A1572" s="99" t="s">
        <v>817</v>
      </c>
      <c r="B1572" s="87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112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168.00000000000003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280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280</v>
      </c>
      <c r="AD1572" s="48">
        <f>(ROUND(AC1572-AC1569,1)/AC1569)</f>
        <v>-6.6666666666666666E-2</v>
      </c>
      <c r="AE1572" s="113"/>
      <c r="AF1572" s="60"/>
      <c r="AH1572" s="20"/>
    </row>
    <row r="1573" spans="1:34">
      <c r="A1573" s="99" t="s">
        <v>818</v>
      </c>
      <c r="B1573" s="87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112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168.00000000000003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280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280</v>
      </c>
      <c r="AD1573" s="48">
        <f>(ROUND(AC1573-AC1569,1)/AC1569)</f>
        <v>-6.6666666666666666E-2</v>
      </c>
      <c r="AE1573" s="113"/>
      <c r="AF1573" s="60"/>
      <c r="AH1573" s="20"/>
    </row>
    <row r="1574" spans="1:34">
      <c r="A1574" s="99" t="s">
        <v>667</v>
      </c>
      <c r="B1574" s="87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112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168.00000000000003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280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280</v>
      </c>
      <c r="AD1574" s="48">
        <f>(ROUND(AC1574-AC1569,1)/AC1569)</f>
        <v>-6.6666666666666666E-2</v>
      </c>
      <c r="AE1574" s="113"/>
      <c r="AF1574" s="60"/>
      <c r="AH1574" s="20"/>
    </row>
    <row r="1575" spans="1:34">
      <c r="A1575" s="99" t="s">
        <v>606</v>
      </c>
      <c r="B1575" s="87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48</v>
      </c>
      <c r="O1575" s="14">
        <f>E1575*$E$9</f>
        <v>104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72</v>
      </c>
      <c r="T1575" s="14">
        <f>(O1575/100)*(K1575*$K$9)</f>
        <v>163.80000000000001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120</v>
      </c>
      <c r="Y1575" s="14">
        <f t="shared" si="512"/>
        <v>267.8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387.8</v>
      </c>
      <c r="AD1575" s="48">
        <f>(ROUND(AC1575-AC1569,1)/AC1569)</f>
        <v>0.29266666666666663</v>
      </c>
      <c r="AE1575" s="113"/>
      <c r="AF1575" s="60"/>
      <c r="AH1575" s="20"/>
    </row>
    <row r="1576" spans="1:34">
      <c r="A1576" s="99" t="s">
        <v>845</v>
      </c>
      <c r="B1576" s="87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48</v>
      </c>
      <c r="O1576" s="14">
        <f>E1576*$E$10</f>
        <v>0</v>
      </c>
      <c r="P1576" s="14">
        <f>F1576*$F$10</f>
        <v>104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72</v>
      </c>
      <c r="T1576" s="14">
        <f>(O1576/100)*(K1576*$J$10)</f>
        <v>0</v>
      </c>
      <c r="U1576" s="14">
        <f>(P1576/100)*(K1576*$K$10)+(P1576/100)*(L1576*$L$10)</f>
        <v>163.80000000000001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120</v>
      </c>
      <c r="Y1576" s="14">
        <f t="shared" si="512"/>
        <v>0</v>
      </c>
      <c r="Z1576" s="14">
        <f t="shared" si="513"/>
        <v>267.8</v>
      </c>
      <c r="AA1576" s="14">
        <f t="shared" si="514"/>
        <v>0</v>
      </c>
      <c r="AB1576" s="14">
        <f t="shared" si="518"/>
        <v>0</v>
      </c>
      <c r="AC1576" s="15">
        <f t="shared" si="517"/>
        <v>387.8</v>
      </c>
      <c r="AD1576" s="48">
        <f>(ROUND(AC1576-AC1569,1)/AC1569)</f>
        <v>0.29266666666666663</v>
      </c>
      <c r="AE1576" s="113"/>
      <c r="AF1576" s="60"/>
      <c r="AH1576" s="20"/>
    </row>
    <row r="1577" spans="1:34">
      <c r="A1577" s="99" t="s">
        <v>846</v>
      </c>
      <c r="B1577" s="87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48</v>
      </c>
      <c r="O1577" s="14">
        <f>E1577*$E$11</f>
        <v>0</v>
      </c>
      <c r="P1577" s="14">
        <f>F1577*$F$11</f>
        <v>0</v>
      </c>
      <c r="Q1577" s="14">
        <f>G1577*$G$11</f>
        <v>104</v>
      </c>
      <c r="R1577" s="14">
        <f>H1577*$H$11</f>
        <v>0</v>
      </c>
      <c r="S1577" s="14">
        <f>(N1577/100)*(I1577*$I$11)+(N1577/100)*(J1577*$J$11)</f>
        <v>72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163.80000000000001</v>
      </c>
      <c r="W1577" s="14">
        <f>(R1577/100)*(K1577*$K$11)+(R1577/100)*(L1577*$L$11)</f>
        <v>0</v>
      </c>
      <c r="X1577" s="14">
        <f t="shared" si="511"/>
        <v>120</v>
      </c>
      <c r="Y1577" s="14">
        <f t="shared" si="512"/>
        <v>0</v>
      </c>
      <c r="Z1577" s="14">
        <f t="shared" si="513"/>
        <v>0</v>
      </c>
      <c r="AA1577" s="14">
        <f t="shared" si="514"/>
        <v>267.8</v>
      </c>
      <c r="AB1577" s="14">
        <f t="shared" si="518"/>
        <v>0</v>
      </c>
      <c r="AC1577" s="15">
        <f t="shared" si="517"/>
        <v>387.8</v>
      </c>
      <c r="AD1577" s="48">
        <f>(ROUND(AC1577-AC1569,1)/AC1569)</f>
        <v>0.29266666666666663</v>
      </c>
      <c r="AE1577" s="113"/>
      <c r="AF1577" s="60"/>
      <c r="AH1577" s="20"/>
    </row>
    <row r="1578" spans="1:34">
      <c r="A1578" s="99" t="s">
        <v>847</v>
      </c>
      <c r="B1578" s="87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48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104</v>
      </c>
      <c r="S1578" s="14">
        <f>(N1578/100)*(I1578*$I$12)+(N1578/100)*(J1578*$J$12)</f>
        <v>72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163.80000000000001</v>
      </c>
      <c r="X1578" s="14">
        <f t="shared" si="511"/>
        <v>120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267.8</v>
      </c>
      <c r="AC1578" s="15">
        <f t="shared" si="517"/>
        <v>387.8</v>
      </c>
      <c r="AD1578" s="48">
        <f>(ROUND(AC1578-AC1569,1)/AC1569)</f>
        <v>0.29266666666666663</v>
      </c>
      <c r="AE1578" s="113"/>
      <c r="AF1578" s="60"/>
      <c r="AH1578" s="20"/>
    </row>
    <row r="1579" spans="1:34">
      <c r="A1579" s="99" t="s">
        <v>848</v>
      </c>
      <c r="B1579" s="87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104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280.8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384.8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384.8</v>
      </c>
      <c r="AD1579" s="48">
        <f>(ROUND(AC1579-AC1569,1)/AC1569)</f>
        <v>0.28266666666666668</v>
      </c>
      <c r="AE1579" s="113"/>
      <c r="AF1579" s="60"/>
      <c r="AH1579" s="20"/>
    </row>
    <row r="1580" spans="1:34">
      <c r="A1580" s="99" t="s">
        <v>849</v>
      </c>
      <c r="B1580" s="87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104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280.8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384.8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384.8</v>
      </c>
      <c r="AD1580" s="48">
        <f>(ROUND(AC1580-AC1569,1)/AC1569)</f>
        <v>0.28266666666666668</v>
      </c>
      <c r="AE1580" s="113"/>
      <c r="AF1580" s="60"/>
      <c r="AH1580" s="20"/>
    </row>
    <row r="1581" spans="1:34">
      <c r="A1581" s="99"/>
      <c r="B1581" s="87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104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280.8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384.8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384.8</v>
      </c>
      <c r="AD1581" s="48">
        <f>(ROUND(AC1581-AC1569,1)/AC1569)</f>
        <v>0.28266666666666668</v>
      </c>
      <c r="AE1581" s="113"/>
      <c r="AF1581" s="60"/>
      <c r="AH1581" s="20"/>
    </row>
    <row r="1582" spans="1:34">
      <c r="A1582" s="99"/>
      <c r="B1582" s="87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104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248.14400000000001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352.14400000000001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352.1</v>
      </c>
      <c r="AD1582" s="48">
        <f>(ROUND(AC1582-AC1569,1)/AC1569)</f>
        <v>0.17366666666666666</v>
      </c>
      <c r="AE1582" s="113"/>
      <c r="AF1582" s="60"/>
      <c r="AH1582" s="20"/>
    </row>
    <row r="1583" spans="1:34">
      <c r="A1583" s="99"/>
      <c r="B1583" s="87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104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248.14400000000001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352.14400000000001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352.1</v>
      </c>
      <c r="AD1583" s="48">
        <f>(ROUND(AC1583-AC1569,1)/AC1569)</f>
        <v>0.17366666666666666</v>
      </c>
      <c r="AE1583" s="113"/>
      <c r="AF1583" s="60"/>
      <c r="AH1583" s="20"/>
    </row>
    <row r="1584" spans="1:34">
      <c r="A1584" s="106" t="s">
        <v>0</v>
      </c>
      <c r="B1584" s="88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138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165.59999999999997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303.59999999999997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303.60000000000002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9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119.60000000000001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236.80800000000005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356.40800000000007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356.4</v>
      </c>
      <c r="AD1585" s="48">
        <f>(ROUND(AC1585-AC1584,1)/AC1584)</f>
        <v>0.17391304347826084</v>
      </c>
      <c r="AE1585" s="113"/>
      <c r="AF1585" s="60"/>
      <c r="AH1585" s="20"/>
    </row>
    <row r="1586" spans="1:34">
      <c r="A1586" s="99" t="s">
        <v>816</v>
      </c>
      <c r="B1586" s="89">
        <v>16</v>
      </c>
      <c r="C1586" s="21" t="s">
        <v>850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128.79999999999998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154.55999999999997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283.35999999999996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283.39999999999998</v>
      </c>
      <c r="AD1586" s="48">
        <f>(ROUND(AC1586-AC1584,1)/AC1584)</f>
        <v>-6.6534914361001313E-2</v>
      </c>
      <c r="AE1586" s="113"/>
      <c r="AF1586" s="60"/>
      <c r="AH1586" s="20"/>
    </row>
    <row r="1587" spans="1:34">
      <c r="A1587" s="99" t="s">
        <v>817</v>
      </c>
      <c r="B1587" s="89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128.79999999999998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154.55999999999997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283.35999999999996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283.39999999999998</v>
      </c>
      <c r="AD1587" s="48">
        <f>(ROUND(AC1587-AC1584,1)/AC1584)</f>
        <v>-6.6534914361001313E-2</v>
      </c>
      <c r="AE1587" s="113"/>
      <c r="AF1587" s="60"/>
      <c r="AH1587" s="20"/>
    </row>
    <row r="1588" spans="1:34">
      <c r="A1588" s="99" t="s">
        <v>818</v>
      </c>
      <c r="B1588" s="89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128.79999999999998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154.55999999999997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283.35999999999996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283.39999999999998</v>
      </c>
      <c r="AD1588" s="48">
        <f>(ROUND(AC1588-AC1584,1)/AC1584)</f>
        <v>-6.6534914361001313E-2</v>
      </c>
      <c r="AE1588" s="113"/>
      <c r="AF1588" s="60"/>
      <c r="AH1588" s="20"/>
    </row>
    <row r="1589" spans="1:34">
      <c r="A1589" s="99" t="s">
        <v>667</v>
      </c>
      <c r="B1589" s="89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128.79999999999998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154.55999999999997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283.35999999999996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283.39999999999998</v>
      </c>
      <c r="AD1589" s="48">
        <f>(ROUND(AC1589-AC1584,1)/AC1584)</f>
        <v>-6.6534914361001313E-2</v>
      </c>
      <c r="AE1589" s="113"/>
      <c r="AF1589" s="60"/>
      <c r="AH1589" s="20"/>
    </row>
    <row r="1590" spans="1:34">
      <c r="A1590" s="99" t="s">
        <v>606</v>
      </c>
      <c r="B1590" s="89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55.199999999999996</v>
      </c>
      <c r="O1590" s="14">
        <f>E1590*$E$9</f>
        <v>119.60000000000001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66.239999999999995</v>
      </c>
      <c r="T1590" s="14">
        <f>(O1590/100)*(K1590*$K$9)</f>
        <v>154.28400000000002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121.44</v>
      </c>
      <c r="Y1590" s="14">
        <f t="shared" si="520"/>
        <v>273.88400000000001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395.3</v>
      </c>
      <c r="AD1590" s="48">
        <f>(ROUND(AC1590-AC1584,1)/AC1584)</f>
        <v>0.30204216073781293</v>
      </c>
      <c r="AE1590" s="113"/>
      <c r="AF1590" s="60"/>
      <c r="AH1590" s="20"/>
    </row>
    <row r="1591" spans="1:34">
      <c r="A1591" s="99" t="s">
        <v>845</v>
      </c>
      <c r="B1591" s="89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55.199999999999996</v>
      </c>
      <c r="O1591" s="14">
        <f>E1591*$E$10</f>
        <v>0</v>
      </c>
      <c r="P1591" s="14">
        <f>F1591*$F$10</f>
        <v>119.60000000000001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66.239999999999995</v>
      </c>
      <c r="T1591" s="14">
        <f>(O1591/100)*(K1591*$J$10)</f>
        <v>0</v>
      </c>
      <c r="U1591" s="14">
        <f>(P1591/100)*(K1591*$K$10)+(P1591/100)*(L1591*$L$10)</f>
        <v>154.28400000000002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121.44</v>
      </c>
      <c r="Y1591" s="14">
        <f t="shared" si="520"/>
        <v>0</v>
      </c>
      <c r="Z1591" s="14">
        <f t="shared" si="521"/>
        <v>273.88400000000001</v>
      </c>
      <c r="AA1591" s="14">
        <f t="shared" si="522"/>
        <v>0</v>
      </c>
      <c r="AB1591" s="14">
        <f t="shared" si="523"/>
        <v>0</v>
      </c>
      <c r="AC1591" s="15">
        <f t="shared" si="524"/>
        <v>395.3</v>
      </c>
      <c r="AD1591" s="48">
        <f>(ROUND(AC1591-AC1584,1)/AC1584)</f>
        <v>0.30204216073781293</v>
      </c>
      <c r="AE1591" s="113"/>
      <c r="AF1591" s="60"/>
      <c r="AH1591" s="20"/>
    </row>
    <row r="1592" spans="1:34">
      <c r="A1592" s="99" t="s">
        <v>846</v>
      </c>
      <c r="B1592" s="89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55.199999999999996</v>
      </c>
      <c r="O1592" s="14">
        <f>E1592*$E$11</f>
        <v>0</v>
      </c>
      <c r="P1592" s="14">
        <f>F1592*$F$11</f>
        <v>0</v>
      </c>
      <c r="Q1592" s="14">
        <f>G1592*$G$11</f>
        <v>119.60000000000001</v>
      </c>
      <c r="R1592" s="14">
        <f>H1592*$H$11</f>
        <v>0</v>
      </c>
      <c r="S1592" s="14">
        <f>(N1592/100)*(I1592*$I$11)+(N1592/100)*(J1592*$J$11)</f>
        <v>66.239999999999995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154.28400000000002</v>
      </c>
      <c r="W1592" s="14">
        <f>(R1592/100)*(K1592*$K$11)+(R1592/100)*(L1592*$L$11)</f>
        <v>0</v>
      </c>
      <c r="X1592" s="14">
        <f t="shared" si="519"/>
        <v>121.44</v>
      </c>
      <c r="Y1592" s="14">
        <f t="shared" si="520"/>
        <v>0</v>
      </c>
      <c r="Z1592" s="14">
        <f t="shared" si="521"/>
        <v>0</v>
      </c>
      <c r="AA1592" s="14">
        <f t="shared" si="522"/>
        <v>273.88400000000001</v>
      </c>
      <c r="AB1592" s="14">
        <f t="shared" si="523"/>
        <v>0</v>
      </c>
      <c r="AC1592" s="15">
        <f t="shared" si="524"/>
        <v>395.3</v>
      </c>
      <c r="AD1592" s="48">
        <f>(ROUND(AC1592-AC1584,1)/AC1584)</f>
        <v>0.30204216073781293</v>
      </c>
      <c r="AE1592" s="113"/>
      <c r="AF1592" s="60"/>
      <c r="AH1592" s="20"/>
    </row>
    <row r="1593" spans="1:34">
      <c r="A1593" s="99" t="s">
        <v>847</v>
      </c>
      <c r="B1593" s="89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55.199999999999996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119.60000000000001</v>
      </c>
      <c r="S1593" s="14">
        <f>(N1593/100)*(I1593*$I$12)+(N1593/100)*(J1593*$J$12)</f>
        <v>66.239999999999995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154.28400000000002</v>
      </c>
      <c r="X1593" s="14">
        <f t="shared" si="519"/>
        <v>121.44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273.88400000000001</v>
      </c>
      <c r="AC1593" s="15">
        <f t="shared" si="524"/>
        <v>395.3</v>
      </c>
      <c r="AD1593" s="48">
        <f>(ROUND(AC1593-AC1584,1)/AC1584)</f>
        <v>0.30204216073781293</v>
      </c>
      <c r="AE1593" s="113"/>
      <c r="AF1593" s="60"/>
      <c r="AH1593" s="20"/>
    </row>
    <row r="1594" spans="1:34">
      <c r="A1594" s="99" t="s">
        <v>848</v>
      </c>
      <c r="B1594" s="89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119.60000000000001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269.10000000000002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388.70000000000005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388.7</v>
      </c>
      <c r="AD1594" s="48">
        <f>(ROUND(AC1594-AC1584,1)/AC1584)</f>
        <v>0.28030303030303028</v>
      </c>
      <c r="AE1594" s="113"/>
      <c r="AF1594" s="60"/>
      <c r="AH1594" s="20"/>
    </row>
    <row r="1595" spans="1:34">
      <c r="A1595" s="99" t="s">
        <v>849</v>
      </c>
      <c r="B1595" s="89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119.60000000000001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269.10000000000002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388.70000000000005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388.7</v>
      </c>
      <c r="AD1595" s="48">
        <f>(ROUND(AC1595-AC1584,1)/AC1584)</f>
        <v>0.28030303030303028</v>
      </c>
      <c r="AE1595" s="113"/>
      <c r="AF1595" s="60"/>
      <c r="AH1595" s="20"/>
    </row>
    <row r="1596" spans="1:34">
      <c r="A1596" s="99"/>
      <c r="B1596" s="89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119.60000000000001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269.10000000000002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388.70000000000005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388.7</v>
      </c>
      <c r="AD1596" s="48">
        <f>(ROUND(AC1596-AC1584,1)/AC1584)</f>
        <v>0.28030303030303028</v>
      </c>
      <c r="AE1596" s="113"/>
      <c r="AF1596" s="60"/>
      <c r="AH1596" s="20"/>
    </row>
    <row r="1597" spans="1:34">
      <c r="A1597" s="99"/>
      <c r="B1597" s="89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119.60000000000001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253.19320000000002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372.79320000000001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372.8</v>
      </c>
      <c r="AD1597" s="48">
        <f>(ROUND(AC1597-AC1584,1)/AC1584)</f>
        <v>0.22793148880105402</v>
      </c>
      <c r="AE1597" s="113"/>
      <c r="AF1597" s="60"/>
      <c r="AH1597" s="20"/>
    </row>
    <row r="1598" spans="1:34">
      <c r="A1598" s="99"/>
      <c r="B1598" s="89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119.60000000000001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222.09720000000002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341.69720000000001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341.7</v>
      </c>
      <c r="AD1598" s="48">
        <f>(ROUND(AC1598-AC1584,1)/AC1584)</f>
        <v>0.12549407114624506</v>
      </c>
      <c r="AE1598" s="113"/>
      <c r="AF1598" s="60"/>
      <c r="AH1598" s="20"/>
    </row>
    <row r="1599" spans="1:34">
      <c r="A1599" s="106" t="s">
        <v>0</v>
      </c>
      <c r="B1599" s="86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147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154.35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301.35000000000002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301.39999999999998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7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127.4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227.02680000000001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354.42680000000001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354.4</v>
      </c>
      <c r="AD1600" s="48">
        <f>(ROUND(AC1600-AC1599,1)/AC1599)</f>
        <v>0.17584605175846052</v>
      </c>
      <c r="AE1600" s="113"/>
      <c r="AF1600" s="60"/>
      <c r="AH1600" s="20"/>
    </row>
    <row r="1601" spans="1:34">
      <c r="A1601" s="99" t="s">
        <v>816</v>
      </c>
      <c r="B1601" s="87">
        <v>10</v>
      </c>
      <c r="C1601" s="21" t="s">
        <v>850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137.19999999999999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144.06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281.26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281.3</v>
      </c>
      <c r="AD1601" s="48">
        <f>(ROUND(AC1601-AC1599,1)/AC1599)</f>
        <v>-6.6688785666887865E-2</v>
      </c>
      <c r="AE1601" s="113"/>
      <c r="AF1601" s="60"/>
      <c r="AH1601" s="20"/>
    </row>
    <row r="1602" spans="1:34">
      <c r="A1602" s="99" t="s">
        <v>817</v>
      </c>
      <c r="B1602" s="87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137.19999999999999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144.06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281.26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281.3</v>
      </c>
      <c r="AD1602" s="48">
        <f>(ROUND(AC1602-AC1599,1)/AC1599)</f>
        <v>-6.6688785666887865E-2</v>
      </c>
      <c r="AE1602" s="113"/>
      <c r="AF1602" s="60"/>
      <c r="AH1602" s="20"/>
    </row>
    <row r="1603" spans="1:34">
      <c r="A1603" s="99" t="s">
        <v>818</v>
      </c>
      <c r="B1603" s="87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137.19999999999999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144.06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281.26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281.3</v>
      </c>
      <c r="AD1603" s="48">
        <f>(ROUND(AC1603-AC1599,1)/AC1599)</f>
        <v>-6.6688785666887865E-2</v>
      </c>
      <c r="AE1603" s="113"/>
      <c r="AF1603" s="60"/>
      <c r="AH1603" s="20"/>
    </row>
    <row r="1604" spans="1:34">
      <c r="A1604" s="99" t="s">
        <v>667</v>
      </c>
      <c r="B1604" s="87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137.19999999999999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144.06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281.26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281.3</v>
      </c>
      <c r="AD1604" s="48">
        <f>(ROUND(AC1604-AC1599,1)/AC1599)</f>
        <v>-6.6688785666887865E-2</v>
      </c>
      <c r="AE1604" s="113"/>
      <c r="AF1604" s="60"/>
      <c r="AH1604" s="20"/>
    </row>
    <row r="1605" spans="1:34">
      <c r="A1605" s="99" t="s">
        <v>606</v>
      </c>
      <c r="B1605" s="87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58.8</v>
      </c>
      <c r="O1605" s="14">
        <f>E1605*$E$9</f>
        <v>127.4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61.739999999999995</v>
      </c>
      <c r="T1605" s="14">
        <f>(O1605/100)*(K1605*$K$9)</f>
        <v>143.32499999999999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120.53999999999999</v>
      </c>
      <c r="Y1605" s="14">
        <f t="shared" si="520"/>
        <v>270.72500000000002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391.3</v>
      </c>
      <c r="AD1605" s="48">
        <f>(ROUND(AC1605-AC1599,1)/AC1599)</f>
        <v>0.29827471798274724</v>
      </c>
      <c r="AE1605" s="113"/>
      <c r="AF1605" s="60"/>
      <c r="AH1605" s="20"/>
    </row>
    <row r="1606" spans="1:34">
      <c r="A1606" s="99" t="s">
        <v>845</v>
      </c>
      <c r="B1606" s="87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58.8</v>
      </c>
      <c r="O1606" s="14">
        <f>E1606*$E$10</f>
        <v>0</v>
      </c>
      <c r="P1606" s="14">
        <f>F1606*$F$10</f>
        <v>127.4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61.739999999999995</v>
      </c>
      <c r="T1606" s="14">
        <f>(O1606/100)*(K1606*$J$10)</f>
        <v>0</v>
      </c>
      <c r="U1606" s="14">
        <f>(P1606/100)*(K1606*$K$10)+(P1606/100)*(L1606*$L$10)</f>
        <v>143.32499999999999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120.53999999999999</v>
      </c>
      <c r="Y1606" s="14">
        <f t="shared" si="520"/>
        <v>0</v>
      </c>
      <c r="Z1606" s="14">
        <f t="shared" si="521"/>
        <v>270.72500000000002</v>
      </c>
      <c r="AA1606" s="14">
        <f t="shared" si="522"/>
        <v>0</v>
      </c>
      <c r="AB1606" s="14">
        <f t="shared" si="526"/>
        <v>0</v>
      </c>
      <c r="AC1606" s="15">
        <f t="shared" si="525"/>
        <v>391.3</v>
      </c>
      <c r="AD1606" s="48">
        <f>(ROUND(AC1606-AC1599,1)/AC1599)</f>
        <v>0.29827471798274724</v>
      </c>
      <c r="AE1606" s="113"/>
      <c r="AF1606" s="60"/>
      <c r="AH1606" s="20"/>
    </row>
    <row r="1607" spans="1:34">
      <c r="A1607" s="99" t="s">
        <v>846</v>
      </c>
      <c r="B1607" s="87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58.8</v>
      </c>
      <c r="O1607" s="14">
        <f>E1607*$E$11</f>
        <v>0</v>
      </c>
      <c r="P1607" s="14">
        <f>F1607*$F$11</f>
        <v>0</v>
      </c>
      <c r="Q1607" s="14">
        <f>G1607*$G$11</f>
        <v>127.4</v>
      </c>
      <c r="R1607" s="14">
        <f>H1607*$H$11</f>
        <v>0</v>
      </c>
      <c r="S1607" s="14">
        <f>(N1607/100)*(I1607*$I$11)+(N1607/100)*(J1607*$J$11)</f>
        <v>61.739999999999995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143.32499999999999</v>
      </c>
      <c r="W1607" s="14">
        <f>(R1607/100)*(K1607*$K$11)+(R1607/100)*(L1607*$L$11)</f>
        <v>0</v>
      </c>
      <c r="X1607" s="14">
        <f t="shared" si="519"/>
        <v>120.53999999999999</v>
      </c>
      <c r="Y1607" s="14">
        <f t="shared" si="520"/>
        <v>0</v>
      </c>
      <c r="Z1607" s="14">
        <f t="shared" si="521"/>
        <v>0</v>
      </c>
      <c r="AA1607" s="14">
        <f t="shared" si="522"/>
        <v>270.72500000000002</v>
      </c>
      <c r="AB1607" s="14">
        <f t="shared" si="526"/>
        <v>0</v>
      </c>
      <c r="AC1607" s="15">
        <f t="shared" si="525"/>
        <v>391.3</v>
      </c>
      <c r="AD1607" s="48">
        <f>(ROUND(AC1607-AC1599,1)/AC1599)</f>
        <v>0.29827471798274724</v>
      </c>
      <c r="AE1607" s="113"/>
      <c r="AF1607" s="60"/>
      <c r="AH1607" s="20"/>
    </row>
    <row r="1608" spans="1:34">
      <c r="A1608" s="99" t="s">
        <v>847</v>
      </c>
      <c r="B1608" s="87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58.8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10.4</v>
      </c>
      <c r="S1608" s="14">
        <f>(N1608/100)*(I1608*$I$12)+(N1608/100)*(J1608*$J$12)</f>
        <v>61.739999999999995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11.700000000000001</v>
      </c>
      <c r="X1608" s="14">
        <f t="shared" si="519"/>
        <v>120.53999999999999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22.1</v>
      </c>
      <c r="AC1608" s="15">
        <f t="shared" si="525"/>
        <v>142.6</v>
      </c>
      <c r="AD1608" s="48">
        <f>(ROUND(AC1608-AC1599,1)/AC1599)</f>
        <v>-0.52687458526874598</v>
      </c>
      <c r="AE1608" s="113"/>
      <c r="AF1608" s="60"/>
      <c r="AH1608" s="20"/>
    </row>
    <row r="1609" spans="1:34">
      <c r="A1609" s="99" t="s">
        <v>848</v>
      </c>
      <c r="B1609" s="87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127.4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257.98500000000001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385.38499999999999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385.4</v>
      </c>
      <c r="AD1609" s="48">
        <f>(ROUND(AC1609-AC1599,1)/AC1599)</f>
        <v>0.27869940278699407</v>
      </c>
      <c r="AE1609" s="113"/>
      <c r="AF1609" s="60"/>
      <c r="AH1609" s="20"/>
    </row>
    <row r="1610" spans="1:34">
      <c r="A1610" s="99" t="s">
        <v>849</v>
      </c>
      <c r="B1610" s="87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127.4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257.98500000000001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385.38499999999999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385.4</v>
      </c>
      <c r="AD1610" s="48">
        <f>(ROUND(AC1610-AC1599,1)/AC1599)</f>
        <v>0.27869940278699407</v>
      </c>
      <c r="AE1610" s="113"/>
      <c r="AF1610" s="60"/>
      <c r="AH1610" s="20"/>
    </row>
    <row r="1611" spans="1:34">
      <c r="A1611" s="99"/>
      <c r="B1611" s="87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127.4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257.98500000000001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385.38499999999999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385.4</v>
      </c>
      <c r="AD1611" s="48">
        <f>(ROUND(AC1611-AC1599,1)/AC1599)</f>
        <v>0.27869940278699407</v>
      </c>
      <c r="AE1611" s="113"/>
      <c r="AF1611" s="60"/>
      <c r="AH1611" s="20"/>
    </row>
    <row r="1612" spans="1:34">
      <c r="A1612" s="99"/>
      <c r="B1612" s="87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127.4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213.14019999999999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340.54020000000003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340.5</v>
      </c>
      <c r="AD1612" s="48">
        <f>(ROUND(AC1612-AC1599,1)/AC1599)</f>
        <v>0.12972793629727938</v>
      </c>
      <c r="AE1612" s="113"/>
      <c r="AF1612" s="60"/>
      <c r="AH1612" s="20"/>
    </row>
    <row r="1613" spans="1:34">
      <c r="A1613" s="99"/>
      <c r="B1613" s="87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127.4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242.31479999999999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369.71479999999997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369.7</v>
      </c>
      <c r="AD1613" s="48">
        <f>(ROUND(AC1613-AC1599,1)/AC1599)</f>
        <v>0.22660915726609157</v>
      </c>
      <c r="AE1613" s="113"/>
      <c r="AF1613" s="60"/>
      <c r="AH1613" s="20"/>
    </row>
    <row r="1614" spans="1:34">
      <c r="A1614" s="106" t="s">
        <v>0</v>
      </c>
      <c r="B1614" s="88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141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169.2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310.2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310.2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9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241.95599999999999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364.15600000000001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364.2</v>
      </c>
      <c r="AD1615" s="48">
        <f>(ROUND(AC1615-AC1614,1)/AC1614)</f>
        <v>0.17408123791102514</v>
      </c>
      <c r="AE1615" s="113"/>
      <c r="AF1615" s="60"/>
      <c r="AH1615" s="20"/>
    </row>
    <row r="1616" spans="1:34">
      <c r="A1616" s="99" t="s">
        <v>816</v>
      </c>
      <c r="B1616" s="89">
        <v>16</v>
      </c>
      <c r="C1616" s="21" t="s">
        <v>850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157.91999999999999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289.52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289.5</v>
      </c>
      <c r="AD1616" s="48">
        <f>(ROUND(AC1616-AC1614,1)/AC1614)</f>
        <v>-6.673114119922631E-2</v>
      </c>
      <c r="AE1616" s="113"/>
      <c r="AF1616" s="60"/>
      <c r="AH1616" s="20"/>
    </row>
    <row r="1617" spans="1:34">
      <c r="A1617" s="99" t="s">
        <v>817</v>
      </c>
      <c r="B1617" s="89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157.91999999999999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289.52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289.5</v>
      </c>
      <c r="AD1617" s="48">
        <f>(ROUND(AC1617-AC1614,1)/AC1614)</f>
        <v>-6.673114119922631E-2</v>
      </c>
      <c r="AE1617" s="113"/>
      <c r="AF1617" s="60"/>
      <c r="AH1617" s="20"/>
    </row>
    <row r="1618" spans="1:34">
      <c r="A1618" s="99" t="s">
        <v>818</v>
      </c>
      <c r="B1618" s="89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157.91999999999999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289.52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289.5</v>
      </c>
      <c r="AD1618" s="48">
        <f>(ROUND(AC1618-AC1614,1)/AC1614)</f>
        <v>-6.673114119922631E-2</v>
      </c>
      <c r="AE1618" s="113"/>
      <c r="AF1618" s="60"/>
      <c r="AH1618" s="20"/>
    </row>
    <row r="1619" spans="1:34">
      <c r="A1619" s="99" t="s">
        <v>667</v>
      </c>
      <c r="B1619" s="89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157.91999999999999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289.52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289.5</v>
      </c>
      <c r="AD1619" s="48">
        <f>(ROUND(AC1619-AC1614,1)/AC1614)</f>
        <v>-6.673114119922631E-2</v>
      </c>
      <c r="AE1619" s="113"/>
      <c r="AF1619" s="60"/>
      <c r="AH1619" s="20"/>
    </row>
    <row r="1620" spans="1:34">
      <c r="A1620" s="99" t="s">
        <v>606</v>
      </c>
      <c r="B1620" s="89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67.679999999999993</v>
      </c>
      <c r="T1620" s="14">
        <f>(O1620/100)*(K1620*$K$9)</f>
        <v>155.80500000000001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124.07999999999998</v>
      </c>
      <c r="Y1620" s="14">
        <f t="shared" si="520"/>
        <v>278.005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402.1</v>
      </c>
      <c r="AD1620" s="48">
        <f>(ROUND(AC1620-AC1614,1)/AC1614)</f>
        <v>0.29626047711154097</v>
      </c>
      <c r="AE1620" s="113"/>
      <c r="AF1620" s="60"/>
      <c r="AH1620" s="20"/>
    </row>
    <row r="1621" spans="1:34">
      <c r="A1621" s="99" t="s">
        <v>845</v>
      </c>
      <c r="B1621" s="89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67.679999999999993</v>
      </c>
      <c r="T1621" s="14">
        <f>(O1621/100)*(K1621*$J$10)</f>
        <v>0</v>
      </c>
      <c r="U1621" s="14">
        <f>(P1621/100)*(K1621*$K$10)+(P1621/100)*(L1621*$L$10)</f>
        <v>155.80500000000001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124.07999999999998</v>
      </c>
      <c r="Y1621" s="14">
        <f t="shared" si="520"/>
        <v>0</v>
      </c>
      <c r="Z1621" s="14">
        <f t="shared" si="521"/>
        <v>278.005</v>
      </c>
      <c r="AA1621" s="14">
        <f t="shared" si="522"/>
        <v>0</v>
      </c>
      <c r="AB1621" s="14">
        <f t="shared" si="527"/>
        <v>0</v>
      </c>
      <c r="AC1621" s="15">
        <f t="shared" si="528"/>
        <v>402.1</v>
      </c>
      <c r="AD1621" s="48">
        <f>(ROUND(AC1621-AC1614,1)/AC1614)</f>
        <v>0.29626047711154097</v>
      </c>
      <c r="AE1621" s="113"/>
      <c r="AF1621" s="60"/>
      <c r="AH1621" s="20"/>
    </row>
    <row r="1622" spans="1:34">
      <c r="A1622" s="99" t="s">
        <v>846</v>
      </c>
      <c r="B1622" s="89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67.679999999999993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155.80500000000001</v>
      </c>
      <c r="W1622" s="14">
        <f>(R1622/100)*(K1622*$K$11)+(R1622/100)*(L1622*$L$11)</f>
        <v>0</v>
      </c>
      <c r="X1622" s="14">
        <f t="shared" si="519"/>
        <v>124.07999999999998</v>
      </c>
      <c r="Y1622" s="14">
        <f t="shared" si="520"/>
        <v>0</v>
      </c>
      <c r="Z1622" s="14">
        <f t="shared" si="521"/>
        <v>0</v>
      </c>
      <c r="AA1622" s="14">
        <f t="shared" si="522"/>
        <v>278.005</v>
      </c>
      <c r="AB1622" s="14">
        <f t="shared" si="527"/>
        <v>0</v>
      </c>
      <c r="AC1622" s="15">
        <f t="shared" si="528"/>
        <v>402.1</v>
      </c>
      <c r="AD1622" s="48">
        <f>(ROUND(AC1622-AC1614,1)/AC1614)</f>
        <v>0.29626047711154097</v>
      </c>
      <c r="AE1622" s="113"/>
      <c r="AF1622" s="60"/>
      <c r="AH1622" s="20"/>
    </row>
    <row r="1623" spans="1:34">
      <c r="A1623" s="99" t="s">
        <v>847</v>
      </c>
      <c r="B1623" s="89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67.679999999999993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155.80500000000001</v>
      </c>
      <c r="X1623" s="14">
        <f t="shared" si="519"/>
        <v>124.07999999999998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278.005</v>
      </c>
      <c r="AC1623" s="15">
        <f t="shared" si="528"/>
        <v>402.1</v>
      </c>
      <c r="AD1623" s="48">
        <f>(ROUND(AC1623-AC1614,1)/AC1614)</f>
        <v>0.29626047711154097</v>
      </c>
      <c r="AE1623" s="113"/>
      <c r="AF1623" s="60"/>
      <c r="AH1623" s="20"/>
    </row>
    <row r="1624" spans="1:34">
      <c r="A1624" s="99" t="s">
        <v>848</v>
      </c>
      <c r="B1624" s="89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274.95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397.15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397.2</v>
      </c>
      <c r="AD1624" s="48">
        <f>(ROUND(AC1624-AC1614,1)/AC1614)</f>
        <v>0.28046421663442939</v>
      </c>
      <c r="AE1624" s="113"/>
      <c r="AF1624" s="60"/>
      <c r="AH1624" s="20"/>
    </row>
    <row r="1625" spans="1:34">
      <c r="A1625" s="99" t="s">
        <v>849</v>
      </c>
      <c r="B1625" s="89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274.95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397.15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397.2</v>
      </c>
      <c r="AD1625" s="48">
        <f>(ROUND(AC1625-AC1614,1)/AC1614)</f>
        <v>0.28046421663442939</v>
      </c>
      <c r="AE1625" s="113"/>
      <c r="AF1625" s="60"/>
      <c r="AH1625" s="20"/>
    </row>
    <row r="1626" spans="1:34">
      <c r="A1626" s="99"/>
      <c r="B1626" s="89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274.95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397.15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397.2</v>
      </c>
      <c r="AD1626" s="48">
        <f>(ROUND(AC1626-AC1614,1)/AC1614)</f>
        <v>0.28046421663442939</v>
      </c>
      <c r="AE1626" s="113"/>
      <c r="AF1626" s="60"/>
      <c r="AH1626" s="20"/>
    </row>
    <row r="1627" spans="1:34">
      <c r="A1627" s="99"/>
      <c r="B1627" s="89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258.69740000000002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380.8974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380.9</v>
      </c>
      <c r="AD1627" s="48">
        <f>(ROUND(AC1627-AC1614,1)/AC1614)</f>
        <v>0.22791747259832368</v>
      </c>
      <c r="AE1627" s="113"/>
      <c r="AF1627" s="60"/>
      <c r="AH1627" s="20"/>
    </row>
    <row r="1628" spans="1:34">
      <c r="A1628" s="99"/>
      <c r="B1628" s="89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226.92539999999997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349.12539999999996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349.1</v>
      </c>
      <c r="AD1628" s="48">
        <f>(ROUND(AC1628-AC1614,1)/AC1614)</f>
        <v>0.12540296582849775</v>
      </c>
      <c r="AE1628" s="113"/>
      <c r="AF1628" s="60"/>
      <c r="AH1628" s="20"/>
    </row>
    <row r="1629" spans="1:34">
      <c r="A1629" s="106" t="s">
        <v>0</v>
      </c>
      <c r="B1629" s="86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138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175.95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313.95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314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7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119.60000000000001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249.72480000000007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369.3248000000001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369.3</v>
      </c>
      <c r="AD1630" s="48">
        <f>(ROUND(AC1630-AC1629,1)/AC1629)</f>
        <v>0.17611464968152865</v>
      </c>
      <c r="AE1630" s="113"/>
      <c r="AF1630" s="60"/>
      <c r="AH1630" s="20"/>
    </row>
    <row r="1631" spans="1:34">
      <c r="A1631" s="99" t="s">
        <v>816</v>
      </c>
      <c r="B1631" s="87">
        <v>14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128.79999999999998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164.21999999999997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293.02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293</v>
      </c>
      <c r="AD1631" s="48">
        <f>(ROUND(AC1631-AC1629,1)/AC1629)</f>
        <v>-6.6878980891719744E-2</v>
      </c>
      <c r="AE1631" s="113"/>
      <c r="AF1631" s="60"/>
      <c r="AH1631" s="20"/>
    </row>
    <row r="1632" spans="1:34">
      <c r="A1632" s="99" t="s">
        <v>817</v>
      </c>
      <c r="B1632" s="87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128.79999999999998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164.21999999999997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293.02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293</v>
      </c>
      <c r="AD1632" s="48">
        <f>(ROUND(AC1632-AC1629,1)/AC1629)</f>
        <v>-6.6878980891719744E-2</v>
      </c>
      <c r="AE1632" s="113"/>
      <c r="AF1632" s="60"/>
      <c r="AH1632" s="20"/>
    </row>
    <row r="1633" spans="1:34">
      <c r="A1633" s="99" t="s">
        <v>818</v>
      </c>
      <c r="B1633" s="87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128.79999999999998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164.21999999999997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293.02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293</v>
      </c>
      <c r="AD1633" s="48">
        <f>(ROUND(AC1633-AC1629,1)/AC1629)</f>
        <v>-6.6878980891719744E-2</v>
      </c>
      <c r="AE1633" s="113"/>
      <c r="AF1633" s="60"/>
      <c r="AH1633" s="20"/>
    </row>
    <row r="1634" spans="1:34">
      <c r="A1634" s="99" t="s">
        <v>667</v>
      </c>
      <c r="B1634" s="87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128.79999999999998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164.21999999999997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293.02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293</v>
      </c>
      <c r="AD1634" s="48">
        <f>(ROUND(AC1634-AC1629,1)/AC1629)</f>
        <v>-6.6878980891719744E-2</v>
      </c>
      <c r="AE1634" s="113"/>
      <c r="AF1634" s="60"/>
      <c r="AH1634" s="20"/>
    </row>
    <row r="1635" spans="1:34">
      <c r="A1635" s="99" t="s">
        <v>606</v>
      </c>
      <c r="B1635" s="87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55.199999999999996</v>
      </c>
      <c r="O1635" s="14">
        <f>E1635*$E$9</f>
        <v>119.60000000000001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70.38</v>
      </c>
      <c r="T1635" s="14">
        <f>(O1635/100)*(K1635*$K$9)</f>
        <v>161.46000000000004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125.57999999999998</v>
      </c>
      <c r="Y1635" s="14">
        <f t="shared" si="530"/>
        <v>281.06000000000006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406.6</v>
      </c>
      <c r="AD1635" s="48">
        <f>(ROUND(AC1635-AC1629,1)/AC1629)</f>
        <v>0.2949044585987261</v>
      </c>
      <c r="AE1635" s="113"/>
      <c r="AF1635" s="60"/>
      <c r="AH1635" s="20"/>
    </row>
    <row r="1636" spans="1:34">
      <c r="A1636" s="99" t="s">
        <v>845</v>
      </c>
      <c r="B1636" s="87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55.199999999999996</v>
      </c>
      <c r="O1636" s="14">
        <f>E1636*$E$10</f>
        <v>0</v>
      </c>
      <c r="P1636" s="14">
        <f>F1636*$F$10</f>
        <v>119.60000000000001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70.38</v>
      </c>
      <c r="T1636" s="14">
        <f>(O1636/100)*(K1636*$J$10)</f>
        <v>0</v>
      </c>
      <c r="U1636" s="14">
        <f>(P1636/100)*(K1636*$K$10)+(P1636/100)*(L1636*$L$10)</f>
        <v>161.46000000000004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125.57999999999998</v>
      </c>
      <c r="Y1636" s="14">
        <f t="shared" si="530"/>
        <v>0</v>
      </c>
      <c r="Z1636" s="14">
        <f t="shared" si="531"/>
        <v>281.06000000000006</v>
      </c>
      <c r="AA1636" s="14">
        <f t="shared" si="532"/>
        <v>0</v>
      </c>
      <c r="AB1636" s="14">
        <f t="shared" si="534"/>
        <v>0</v>
      </c>
      <c r="AC1636" s="15">
        <f t="shared" si="533"/>
        <v>406.6</v>
      </c>
      <c r="AD1636" s="48">
        <f>(ROUND(AC1636-AC1629,1)/AC1629)</f>
        <v>0.2949044585987261</v>
      </c>
      <c r="AE1636" s="113"/>
      <c r="AF1636" s="60"/>
      <c r="AH1636" s="20"/>
    </row>
    <row r="1637" spans="1:34">
      <c r="A1637" s="99" t="s">
        <v>846</v>
      </c>
      <c r="B1637" s="87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55.199999999999996</v>
      </c>
      <c r="O1637" s="14">
        <f>E1637*$E$11</f>
        <v>0</v>
      </c>
      <c r="P1637" s="14">
        <f>F1637*$F$11</f>
        <v>0</v>
      </c>
      <c r="Q1637" s="14">
        <f>G1637*$G$11</f>
        <v>119.60000000000001</v>
      </c>
      <c r="R1637" s="14">
        <f>H1637*$H$11</f>
        <v>0</v>
      </c>
      <c r="S1637" s="14">
        <f>(N1637/100)*(I1637*$I$11)+(N1637/100)*(J1637*$J$11)</f>
        <v>70.38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161.46000000000004</v>
      </c>
      <c r="W1637" s="14">
        <f>(R1637/100)*(K1637*$K$11)+(R1637/100)*(L1637*$L$11)</f>
        <v>0</v>
      </c>
      <c r="X1637" s="14">
        <f t="shared" si="529"/>
        <v>125.57999999999998</v>
      </c>
      <c r="Y1637" s="14">
        <f t="shared" si="530"/>
        <v>0</v>
      </c>
      <c r="Z1637" s="14">
        <f t="shared" si="531"/>
        <v>0</v>
      </c>
      <c r="AA1637" s="14">
        <f t="shared" si="532"/>
        <v>281.06000000000006</v>
      </c>
      <c r="AB1637" s="14">
        <f t="shared" si="534"/>
        <v>0</v>
      </c>
      <c r="AC1637" s="15">
        <f t="shared" si="533"/>
        <v>406.6</v>
      </c>
      <c r="AD1637" s="48">
        <f>(ROUND(AC1637-AC1629,1)/AC1629)</f>
        <v>0.2949044585987261</v>
      </c>
      <c r="AE1637" s="113"/>
      <c r="AF1637" s="60"/>
      <c r="AH1637" s="20"/>
    </row>
    <row r="1638" spans="1:34">
      <c r="A1638" s="99" t="s">
        <v>847</v>
      </c>
      <c r="B1638" s="87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55.199999999999996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119.60000000000001</v>
      </c>
      <c r="S1638" s="14">
        <f>(N1638/100)*(I1638*$I$12)+(N1638/100)*(J1638*$J$12)</f>
        <v>70.38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161.46000000000004</v>
      </c>
      <c r="X1638" s="14">
        <f t="shared" si="529"/>
        <v>125.57999999999998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281.06000000000006</v>
      </c>
      <c r="AC1638" s="15">
        <f t="shared" si="533"/>
        <v>406.6</v>
      </c>
      <c r="AD1638" s="48">
        <f>(ROUND(AC1638-AC1629,1)/AC1629)</f>
        <v>0.2949044585987261</v>
      </c>
      <c r="AE1638" s="113"/>
      <c r="AF1638" s="60"/>
      <c r="AH1638" s="20"/>
    </row>
    <row r="1639" spans="1:34">
      <c r="A1639" s="99" t="s">
        <v>848</v>
      </c>
      <c r="B1639" s="87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119.60000000000001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281.65800000000002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401.25800000000004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401.3</v>
      </c>
      <c r="AD1639" s="48">
        <f>(ROUND(AC1639-AC1629,1)/AC1629)</f>
        <v>0.27802547770700636</v>
      </c>
      <c r="AE1639" s="113"/>
      <c r="AF1639" s="60"/>
      <c r="AH1639" s="20"/>
    </row>
    <row r="1640" spans="1:34">
      <c r="A1640" s="99" t="s">
        <v>849</v>
      </c>
      <c r="B1640" s="87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119.60000000000001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281.65800000000002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401.25800000000004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401.3</v>
      </c>
      <c r="AD1640" s="48">
        <f>(ROUND(AC1640-AC1629,1)/AC1629)</f>
        <v>0.27802547770700636</v>
      </c>
      <c r="AE1640" s="113"/>
      <c r="AF1640" s="60"/>
      <c r="AH1640" s="20"/>
    </row>
    <row r="1641" spans="1:34">
      <c r="A1641" s="99"/>
      <c r="B1641" s="87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119.60000000000001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281.65800000000002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401.25800000000004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401.3</v>
      </c>
      <c r="AD1641" s="48">
        <f>(ROUND(AC1641-AC1629,1)/AC1629)</f>
        <v>0.27802547770700636</v>
      </c>
      <c r="AE1641" s="113"/>
      <c r="AF1641" s="60"/>
      <c r="AH1641" s="20"/>
    </row>
    <row r="1642" spans="1:34">
      <c r="A1642" s="99"/>
      <c r="B1642" s="87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119.60000000000001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234.05720000000002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353.65720000000005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353.7</v>
      </c>
      <c r="AD1642" s="48">
        <f>(ROUND(AC1642-AC1629,1)/AC1629)</f>
        <v>0.12643312101910828</v>
      </c>
      <c r="AE1642" s="113"/>
      <c r="AF1642" s="60"/>
      <c r="AH1642" s="20"/>
    </row>
    <row r="1643" spans="1:34">
      <c r="A1643" s="99"/>
      <c r="B1643" s="87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119.60000000000001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266.46879999999999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386.06880000000001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386.1</v>
      </c>
      <c r="AD1643" s="48">
        <f>(ROUND(AC1643-AC1629,1)/AC1629)</f>
        <v>0.22961783439490444</v>
      </c>
      <c r="AE1643" s="113"/>
      <c r="AF1643" s="60"/>
      <c r="AH1643" s="20"/>
    </row>
    <row r="1644" spans="1:34">
      <c r="A1644" s="106" t="s">
        <v>0</v>
      </c>
      <c r="B1644" s="90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135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202.5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337.5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337.5</v>
      </c>
      <c r="AD1644" s="58"/>
      <c r="AE1644" s="113" t="s">
        <v>814</v>
      </c>
      <c r="AF1644" s="60"/>
      <c r="AH1644" s="20"/>
    </row>
    <row r="1645" spans="1:34">
      <c r="A1645" s="99" t="s">
        <v>815</v>
      </c>
      <c r="B1645" s="91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117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280.09800000000001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397.09800000000001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397.1</v>
      </c>
      <c r="AD1645" s="48">
        <f>(ROUND(AC1645-AC1644,1)/AC1644)</f>
        <v>0.17659259259259261</v>
      </c>
      <c r="AE1645" s="113"/>
      <c r="AF1645" s="60"/>
      <c r="AH1645" s="20"/>
    </row>
    <row r="1646" spans="1:34">
      <c r="A1646" s="99" t="s">
        <v>816</v>
      </c>
      <c r="B1646" s="91">
        <v>18</v>
      </c>
      <c r="C1646" s="21" t="s">
        <v>850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125.99999999999999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189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315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315</v>
      </c>
      <c r="AD1646" s="48">
        <f>(ROUND(AC1646-AC1644,1)/AC1644)</f>
        <v>-6.6666666666666666E-2</v>
      </c>
      <c r="AE1646" s="113"/>
      <c r="AF1646" s="60"/>
      <c r="AH1646" s="20"/>
    </row>
    <row r="1647" spans="1:34">
      <c r="A1647" s="99" t="s">
        <v>817</v>
      </c>
      <c r="B1647" s="91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125.99999999999999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189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315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315</v>
      </c>
      <c r="AD1647" s="48">
        <f>(ROUND(AC1647-AC1644,1)/AC1644)</f>
        <v>-6.6666666666666666E-2</v>
      </c>
      <c r="AE1647" s="113"/>
      <c r="AF1647" s="60"/>
      <c r="AH1647" s="20"/>
    </row>
    <row r="1648" spans="1:34">
      <c r="A1648" s="99" t="s">
        <v>818</v>
      </c>
      <c r="B1648" s="91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125.99999999999999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189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315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315</v>
      </c>
      <c r="AD1648" s="48">
        <f>(ROUND(AC1648-AC1644,1)/AC1644)</f>
        <v>-6.6666666666666666E-2</v>
      </c>
      <c r="AE1648" s="113"/>
      <c r="AF1648" s="60"/>
      <c r="AH1648" s="20"/>
    </row>
    <row r="1649" spans="1:34">
      <c r="A1649" s="99" t="s">
        <v>667</v>
      </c>
      <c r="B1649" s="91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125.99999999999999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189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315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315</v>
      </c>
      <c r="AD1649" s="48">
        <f>(ROUND(AC1649-AC1644,1)/AC1644)</f>
        <v>-6.6666666666666666E-2</v>
      </c>
      <c r="AE1649" s="113"/>
      <c r="AF1649" s="60"/>
      <c r="AH1649" s="20"/>
    </row>
    <row r="1650" spans="1:34">
      <c r="A1650" s="99" t="s">
        <v>606</v>
      </c>
      <c r="B1650" s="91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54</v>
      </c>
      <c r="O1650" s="14">
        <f>E1650*$E$9</f>
        <v>117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81.000000000000014</v>
      </c>
      <c r="T1650" s="14">
        <f>(O1650/100)*(K1650*$K$9)</f>
        <v>184.27499999999998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135</v>
      </c>
      <c r="Y1650" s="14">
        <f t="shared" si="520"/>
        <v>301.27499999999998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436.3</v>
      </c>
      <c r="AD1650" s="48">
        <f>(ROUND(AC1650-AC1644,1)/AC1644)</f>
        <v>0.29274074074074075</v>
      </c>
      <c r="AE1650" s="113"/>
      <c r="AF1650" s="60"/>
      <c r="AH1650" s="20"/>
    </row>
    <row r="1651" spans="1:34">
      <c r="A1651" s="99" t="s">
        <v>845</v>
      </c>
      <c r="B1651" s="91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54</v>
      </c>
      <c r="O1651" s="14">
        <f>E1651*$E$10</f>
        <v>0</v>
      </c>
      <c r="P1651" s="14">
        <f>F1651*$F$10</f>
        <v>117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81.000000000000014</v>
      </c>
      <c r="T1651" s="14">
        <f>(O1651/100)*(K1651*$J$10)</f>
        <v>0</v>
      </c>
      <c r="U1651" s="14">
        <f>(P1651/100)*(K1651*$K$10)+(P1651/100)*(L1651*$L$10)</f>
        <v>184.27499999999998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135</v>
      </c>
      <c r="Y1651" s="14">
        <f t="shared" si="520"/>
        <v>0</v>
      </c>
      <c r="Z1651" s="14">
        <f t="shared" si="521"/>
        <v>301.27499999999998</v>
      </c>
      <c r="AA1651" s="14">
        <f t="shared" si="522"/>
        <v>0</v>
      </c>
      <c r="AB1651" s="14">
        <f t="shared" si="536"/>
        <v>0</v>
      </c>
      <c r="AC1651" s="15">
        <f t="shared" si="535"/>
        <v>436.3</v>
      </c>
      <c r="AD1651" s="48">
        <f>(ROUND(AC1651-AC1644,1)/AC1644)</f>
        <v>0.29274074074074075</v>
      </c>
      <c r="AE1651" s="113"/>
      <c r="AF1651" s="60"/>
      <c r="AH1651" s="20"/>
    </row>
    <row r="1652" spans="1:34">
      <c r="A1652" s="99" t="s">
        <v>846</v>
      </c>
      <c r="B1652" s="91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54</v>
      </c>
      <c r="O1652" s="14">
        <f>E1652*$E$11</f>
        <v>0</v>
      </c>
      <c r="P1652" s="14">
        <f>F1652*$F$11</f>
        <v>0</v>
      </c>
      <c r="Q1652" s="14">
        <f>G1652*$G$11</f>
        <v>117</v>
      </c>
      <c r="R1652" s="14">
        <f>H1652*$H$11</f>
        <v>0</v>
      </c>
      <c r="S1652" s="14">
        <f>(N1652/100)*(I1652*$I$11)+(N1652/100)*(J1652*$J$11)</f>
        <v>81.000000000000014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184.27499999999998</v>
      </c>
      <c r="W1652" s="14">
        <f>(R1652/100)*(K1652*$K$11)+(R1652/100)*(L1652*$L$11)</f>
        <v>0</v>
      </c>
      <c r="X1652" s="14">
        <f t="shared" si="519"/>
        <v>135</v>
      </c>
      <c r="Y1652" s="14">
        <f t="shared" si="520"/>
        <v>0</v>
      </c>
      <c r="Z1652" s="14">
        <f t="shared" si="521"/>
        <v>0</v>
      </c>
      <c r="AA1652" s="14">
        <f t="shared" si="522"/>
        <v>301.27499999999998</v>
      </c>
      <c r="AB1652" s="14">
        <f t="shared" si="536"/>
        <v>0</v>
      </c>
      <c r="AC1652" s="15">
        <f t="shared" si="535"/>
        <v>436.3</v>
      </c>
      <c r="AD1652" s="48">
        <f>(ROUND(AC1652-AC1644,1)/AC1644)</f>
        <v>0.29274074074074075</v>
      </c>
      <c r="AE1652" s="113"/>
      <c r="AF1652" s="60"/>
      <c r="AH1652" s="20"/>
    </row>
    <row r="1653" spans="1:34">
      <c r="A1653" s="99" t="s">
        <v>847</v>
      </c>
      <c r="B1653" s="91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54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117</v>
      </c>
      <c r="S1653" s="14">
        <f>(N1653/100)*(I1653*$I$12)+(N1653/100)*(J1653*$J$12)</f>
        <v>81.000000000000014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184.27499999999998</v>
      </c>
      <c r="X1653" s="14">
        <f t="shared" si="519"/>
        <v>135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301.27499999999998</v>
      </c>
      <c r="AC1653" s="15">
        <f t="shared" si="535"/>
        <v>436.3</v>
      </c>
      <c r="AD1653" s="48">
        <f>(ROUND(AC1653-AC1644,1)/AC1644)</f>
        <v>0.29274074074074075</v>
      </c>
      <c r="AE1653" s="113"/>
      <c r="AF1653" s="60"/>
      <c r="AH1653" s="20"/>
    </row>
    <row r="1654" spans="1:34">
      <c r="A1654" s="99" t="s">
        <v>848</v>
      </c>
      <c r="B1654" s="91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117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315.89999999999998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432.9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432.9</v>
      </c>
      <c r="AD1654" s="48">
        <f>(ROUND(AC1654-AC1644,1)/AC1644)</f>
        <v>0.28266666666666668</v>
      </c>
      <c r="AE1654" s="113"/>
      <c r="AF1654" s="60"/>
      <c r="AH1654" s="20"/>
    </row>
    <row r="1655" spans="1:34">
      <c r="A1655" s="99" t="s">
        <v>849</v>
      </c>
      <c r="B1655" s="91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117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315.89999999999998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432.9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432.9</v>
      </c>
      <c r="AD1655" s="48">
        <f>(ROUND(AC1655-AC1644,1)/AC1644)</f>
        <v>0.28266666666666668</v>
      </c>
      <c r="AE1655" s="113"/>
      <c r="AF1655" s="60"/>
      <c r="AH1655" s="20"/>
    </row>
    <row r="1656" spans="1:34">
      <c r="A1656" s="99"/>
      <c r="B1656" s="91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117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315.89999999999998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432.9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432.9</v>
      </c>
      <c r="AD1656" s="48">
        <f>(ROUND(AC1656-AC1644,1)/AC1644)</f>
        <v>0.28266666666666668</v>
      </c>
      <c r="AE1656" s="113"/>
      <c r="AF1656" s="60"/>
      <c r="AH1656" s="20"/>
    </row>
    <row r="1657" spans="1:34">
      <c r="A1657" s="99"/>
      <c r="B1657" s="91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117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297.88199999999995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414.88199999999995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414.9</v>
      </c>
      <c r="AD1657" s="48">
        <f>(ROUND(AC1657-AC1644,1)/AC1644)</f>
        <v>0.22933333333333336</v>
      </c>
      <c r="AE1657" s="113"/>
      <c r="AF1657" s="60"/>
      <c r="AH1657" s="20"/>
    </row>
    <row r="1658" spans="1:34">
      <c r="A1658" s="99"/>
      <c r="B1658" s="91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117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263.13299999999992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380.13299999999992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380.1</v>
      </c>
      <c r="AD1658" s="48">
        <f>(ROUND(AC1658-AC1644,1)/AC1644)</f>
        <v>0.12622222222222224</v>
      </c>
      <c r="AE1658" s="113"/>
      <c r="AF1658" s="60"/>
      <c r="AH1658" s="20"/>
    </row>
    <row r="1659" spans="1:34">
      <c r="A1659" s="106" t="s">
        <v>0</v>
      </c>
      <c r="B1659" s="92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144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172.79999999999998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316.79999999999995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316.8</v>
      </c>
      <c r="AD1659" s="58"/>
      <c r="AE1659" s="113" t="s">
        <v>814</v>
      </c>
      <c r="AF1659" s="60"/>
      <c r="AH1659" s="20"/>
    </row>
    <row r="1660" spans="1:34">
      <c r="A1660" s="99" t="s">
        <v>815</v>
      </c>
      <c r="B1660" s="93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124.80000000000001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247.10400000000004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371.90400000000005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371.9</v>
      </c>
      <c r="AD1660" s="48">
        <f>(ROUND(AC1660-AC1659,1)/AC1659)</f>
        <v>0.17392676767676768</v>
      </c>
      <c r="AE1660" s="113"/>
      <c r="AF1660" s="60"/>
      <c r="AH1660" s="20"/>
    </row>
    <row r="1661" spans="1:34">
      <c r="A1661" s="99" t="s">
        <v>816</v>
      </c>
      <c r="B1661" s="93">
        <v>24</v>
      </c>
      <c r="C1661" s="21" t="s">
        <v>850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134.39999999999998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161.27999999999997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295.67999999999995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295.7</v>
      </c>
      <c r="AD1661" s="48">
        <f>(ROUND(AC1661-AC1659,1)/AC1659)</f>
        <v>-6.6603535353535359E-2</v>
      </c>
      <c r="AE1661" s="113"/>
      <c r="AF1661" s="60"/>
      <c r="AH1661" s="20"/>
    </row>
    <row r="1662" spans="1:34">
      <c r="A1662" s="99" t="s">
        <v>817</v>
      </c>
      <c r="B1662" s="93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134.39999999999998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161.27999999999997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295.67999999999995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295.7</v>
      </c>
      <c r="AD1662" s="48">
        <f>(ROUND(AC1662-AC1659,1)/AC1659)</f>
        <v>-6.6603535353535359E-2</v>
      </c>
      <c r="AE1662" s="113"/>
      <c r="AF1662" s="60"/>
      <c r="AH1662" s="20"/>
    </row>
    <row r="1663" spans="1:34">
      <c r="A1663" s="99" t="s">
        <v>818</v>
      </c>
      <c r="B1663" s="93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134.39999999999998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161.27999999999997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295.67999999999995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295.7</v>
      </c>
      <c r="AD1663" s="48">
        <f>(ROUND(AC1663-AC1659,1)/AC1659)</f>
        <v>-6.6603535353535359E-2</v>
      </c>
      <c r="AE1663" s="113"/>
      <c r="AF1663" s="60"/>
      <c r="AH1663" s="20"/>
    </row>
    <row r="1664" spans="1:34">
      <c r="A1664" s="99" t="s">
        <v>667</v>
      </c>
      <c r="B1664" s="93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134.39999999999998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161.27999999999997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295.67999999999995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295.7</v>
      </c>
      <c r="AD1664" s="48">
        <f>(ROUND(AC1664-AC1659,1)/AC1659)</f>
        <v>-6.6603535353535359E-2</v>
      </c>
      <c r="AE1664" s="113"/>
      <c r="AF1664" s="60"/>
      <c r="AH1664" s="20"/>
    </row>
    <row r="1665" spans="1:34">
      <c r="A1665" s="99" t="s">
        <v>606</v>
      </c>
      <c r="B1665" s="93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57.599999999999994</v>
      </c>
      <c r="O1665" s="14">
        <f>E1665*$E$9</f>
        <v>124.80000000000001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69.11999999999999</v>
      </c>
      <c r="T1665" s="14">
        <f>(O1665/100)*(K1665*$K$9)</f>
        <v>159.12000000000003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126.71999999999998</v>
      </c>
      <c r="Y1665" s="14">
        <f t="shared" si="538"/>
        <v>283.92000000000007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410.6</v>
      </c>
      <c r="AD1665" s="48">
        <f>(ROUND(AC1665-AC1659,1)/AC1659)</f>
        <v>0.29608585858585856</v>
      </c>
      <c r="AE1665" s="113"/>
      <c r="AF1665" s="60"/>
      <c r="AH1665" s="20"/>
    </row>
    <row r="1666" spans="1:34">
      <c r="A1666" s="99" t="s">
        <v>845</v>
      </c>
      <c r="B1666" s="93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57.599999999999994</v>
      </c>
      <c r="O1666" s="14">
        <f>E1666*$E$10</f>
        <v>0</v>
      </c>
      <c r="P1666" s="14">
        <f>F1666*$F$10</f>
        <v>124.80000000000001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69.11999999999999</v>
      </c>
      <c r="T1666" s="14">
        <f>(O1666/100)*(K1666*$J$10)</f>
        <v>0</v>
      </c>
      <c r="U1666" s="14">
        <f>(P1666/100)*(K1666*$K$10)+(P1666/100)*(L1666*$L$10)</f>
        <v>159.12000000000003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126.71999999999998</v>
      </c>
      <c r="Y1666" s="14">
        <f t="shared" si="538"/>
        <v>0</v>
      </c>
      <c r="Z1666" s="14">
        <f t="shared" si="539"/>
        <v>283.92000000000007</v>
      </c>
      <c r="AA1666" s="14">
        <f t="shared" si="540"/>
        <v>0</v>
      </c>
      <c r="AB1666" s="14">
        <f t="shared" si="542"/>
        <v>0</v>
      </c>
      <c r="AC1666" s="15">
        <f t="shared" si="541"/>
        <v>410.6</v>
      </c>
      <c r="AD1666" s="48">
        <f>(ROUND(AC1666-AC1659,1)/AC1659)</f>
        <v>0.29608585858585856</v>
      </c>
      <c r="AE1666" s="113"/>
      <c r="AF1666" s="60"/>
      <c r="AH1666" s="20"/>
    </row>
    <row r="1667" spans="1:34">
      <c r="A1667" s="99" t="s">
        <v>846</v>
      </c>
      <c r="B1667" s="93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57.599999999999994</v>
      </c>
      <c r="O1667" s="14">
        <f>E1667*$E$11</f>
        <v>0</v>
      </c>
      <c r="P1667" s="14">
        <f>F1667*$F$11</f>
        <v>0</v>
      </c>
      <c r="Q1667" s="14">
        <f>G1667*$G$11</f>
        <v>124.80000000000001</v>
      </c>
      <c r="R1667" s="14">
        <f>H1667*$H$11</f>
        <v>0</v>
      </c>
      <c r="S1667" s="14">
        <f>(N1667/100)*(I1667*$I$11)+(N1667/100)*(J1667*$J$11)</f>
        <v>69.11999999999999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159.12000000000003</v>
      </c>
      <c r="W1667" s="14">
        <f>(R1667/100)*(K1667*$K$11)+(R1667/100)*(L1667*$L$11)</f>
        <v>0</v>
      </c>
      <c r="X1667" s="14">
        <f t="shared" si="537"/>
        <v>126.71999999999998</v>
      </c>
      <c r="Y1667" s="14">
        <f t="shared" si="538"/>
        <v>0</v>
      </c>
      <c r="Z1667" s="14">
        <f t="shared" si="539"/>
        <v>0</v>
      </c>
      <c r="AA1667" s="14">
        <f t="shared" si="540"/>
        <v>283.92000000000007</v>
      </c>
      <c r="AB1667" s="14">
        <f t="shared" si="542"/>
        <v>0</v>
      </c>
      <c r="AC1667" s="15">
        <f t="shared" si="541"/>
        <v>410.6</v>
      </c>
      <c r="AD1667" s="48">
        <f>(ROUND(AC1667-AC1659,1)/AC1659)</f>
        <v>0.29608585858585856</v>
      </c>
      <c r="AE1667" s="113"/>
      <c r="AF1667" s="60"/>
      <c r="AH1667" s="20"/>
    </row>
    <row r="1668" spans="1:34">
      <c r="A1668" s="99" t="s">
        <v>847</v>
      </c>
      <c r="B1668" s="93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57.599999999999994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124.80000000000001</v>
      </c>
      <c r="S1668" s="14">
        <f>(N1668/100)*(I1668*$I$12)+(N1668/100)*(J1668*$J$12)</f>
        <v>69.11999999999999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159.12000000000003</v>
      </c>
      <c r="X1668" s="14">
        <f t="shared" si="537"/>
        <v>126.71999999999998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283.92000000000007</v>
      </c>
      <c r="AC1668" s="15">
        <f t="shared" si="541"/>
        <v>410.6</v>
      </c>
      <c r="AD1668" s="48">
        <f>(ROUND(AC1668-AC1659,1)/AC1659)</f>
        <v>0.29608585858585856</v>
      </c>
      <c r="AE1668" s="113"/>
      <c r="AF1668" s="60"/>
      <c r="AH1668" s="20"/>
    </row>
    <row r="1669" spans="1:34">
      <c r="A1669" s="99" t="s">
        <v>848</v>
      </c>
      <c r="B1669" s="93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124.80000000000001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280.80000000000007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405.60000000000008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405.6</v>
      </c>
      <c r="AD1669" s="48">
        <f>(ROUND(AC1669-AC1659,1)/AC1659)</f>
        <v>0.28030303030303028</v>
      </c>
      <c r="AE1669" s="113"/>
      <c r="AF1669" s="60"/>
      <c r="AH1669" s="20"/>
    </row>
    <row r="1670" spans="1:34">
      <c r="A1670" s="99" t="s">
        <v>849</v>
      </c>
      <c r="B1670" s="93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124.80000000000001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280.80000000000007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405.60000000000008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405.6</v>
      </c>
      <c r="AD1670" s="48">
        <f>(ROUND(AC1670-AC1659,1)/AC1659)</f>
        <v>0.28030303030303028</v>
      </c>
      <c r="AE1670" s="113"/>
      <c r="AF1670" s="60"/>
      <c r="AH1670" s="20"/>
    </row>
    <row r="1671" spans="1:34">
      <c r="A1671" s="99"/>
      <c r="B1671" s="93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124.80000000000001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280.80000000000007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405.60000000000008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405.6</v>
      </c>
      <c r="AD1671" s="48">
        <f>(ROUND(AC1671-AC1659,1)/AC1659)</f>
        <v>0.28030303030303028</v>
      </c>
      <c r="AE1671" s="113"/>
      <c r="AF1671" s="60"/>
      <c r="AH1671" s="20"/>
    </row>
    <row r="1672" spans="1:34">
      <c r="A1672" s="99"/>
      <c r="B1672" s="93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124.80000000000001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263.20319999999998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388.00319999999999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388</v>
      </c>
      <c r="AD1672" s="48">
        <f>(ROUND(AC1672-AC1659,1)/AC1659)</f>
        <v>0.22474747474747475</v>
      </c>
      <c r="AE1672" s="113"/>
      <c r="AF1672" s="60"/>
      <c r="AH1672" s="20"/>
    </row>
    <row r="1673" spans="1:34">
      <c r="A1673" s="99"/>
      <c r="B1673" s="93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124.80000000000001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232.75200000000001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357.55200000000002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357.6</v>
      </c>
      <c r="AD1673" s="48">
        <f>(ROUND(AC1673-AC1659,1)/AC1659)</f>
        <v>0.12878787878787878</v>
      </c>
      <c r="AE1673" s="113"/>
      <c r="AF1673" s="60"/>
      <c r="AH1673" s="20"/>
    </row>
    <row r="1674" spans="1:34">
      <c r="A1674" s="106" t="s">
        <v>0</v>
      </c>
      <c r="B1674" s="90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120</v>
      </c>
      <c r="O1674" s="52">
        <f>E1674*$E$3</f>
        <v>75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90</v>
      </c>
      <c r="T1674" s="52">
        <f>(O1674/100)*(K1674*$K$3)</f>
        <v>56.25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210</v>
      </c>
      <c r="Y1674" s="52">
        <f t="shared" si="538"/>
        <v>131.25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341.3</v>
      </c>
      <c r="AD1674" s="58"/>
      <c r="AE1674" s="113" t="s">
        <v>814</v>
      </c>
      <c r="AF1674" s="60"/>
      <c r="AH1674" s="20"/>
    </row>
    <row r="1675" spans="1:34">
      <c r="A1675" s="99" t="s">
        <v>815</v>
      </c>
      <c r="B1675" s="91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104</v>
      </c>
      <c r="O1675" s="14">
        <f>E1675*$E$4</f>
        <v>65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185.32800000000003</v>
      </c>
      <c r="T1675" s="14">
        <f>(O1675/100)*(K1675*$K$4)</f>
        <v>48.75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289.32800000000003</v>
      </c>
      <c r="Y1675" s="14">
        <f t="shared" ref="Y1675:Y1688" si="544">O1675+T1675</f>
        <v>113.75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403.1</v>
      </c>
      <c r="AD1675" s="48">
        <f>(ROUND(AC1675-AC1674,1)/AC1674)</f>
        <v>0.18107237034866686</v>
      </c>
      <c r="AE1675" s="113"/>
      <c r="AF1675" s="60"/>
      <c r="AH1675" s="20"/>
    </row>
    <row r="1676" spans="1:34">
      <c r="A1676" s="99" t="s">
        <v>816</v>
      </c>
      <c r="B1676" s="91">
        <v>16</v>
      </c>
      <c r="C1676" s="21" t="s">
        <v>850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112</v>
      </c>
      <c r="O1676" s="14">
        <f>E1676*$E$5</f>
        <v>70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84</v>
      </c>
      <c r="T1676" s="14">
        <f>(O1676/100)*(K1676*$K$5)</f>
        <v>52.5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196</v>
      </c>
      <c r="Y1676" s="14">
        <f t="shared" si="544"/>
        <v>122.5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318.5</v>
      </c>
      <c r="AD1676" s="48">
        <f>(ROUND(AC1676-AC1674,1)/AC1674)</f>
        <v>-6.6803398769411076E-2</v>
      </c>
      <c r="AE1676" s="113"/>
      <c r="AF1676" s="60"/>
      <c r="AH1676" s="20"/>
    </row>
    <row r="1677" spans="1:34">
      <c r="A1677" s="99" t="s">
        <v>817</v>
      </c>
      <c r="B1677" s="91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112</v>
      </c>
      <c r="O1677" s="14">
        <f>E1677*$E$6</f>
        <v>70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84</v>
      </c>
      <c r="T1677" s="14">
        <f>(O1677/100)*(K1677*$K$6)</f>
        <v>52.5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196</v>
      </c>
      <c r="Y1677" s="14">
        <f t="shared" si="544"/>
        <v>122.5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318.5</v>
      </c>
      <c r="AD1677" s="48">
        <f>(ROUND(AC1677-AC1674,1)/AC1674)</f>
        <v>-6.6803398769411076E-2</v>
      </c>
      <c r="AE1677" s="113"/>
      <c r="AF1677" s="60"/>
      <c r="AH1677" s="20"/>
    </row>
    <row r="1678" spans="1:34">
      <c r="A1678" s="99" t="s">
        <v>818</v>
      </c>
      <c r="B1678" s="91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112</v>
      </c>
      <c r="O1678" s="14">
        <f>E1678*$E$7</f>
        <v>70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84</v>
      </c>
      <c r="T1678" s="14">
        <f>(O1678/100)*(K1678*$K$7)</f>
        <v>52.5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196</v>
      </c>
      <c r="Y1678" s="14">
        <f t="shared" si="544"/>
        <v>122.5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318.5</v>
      </c>
      <c r="AD1678" s="48">
        <f>(ROUND(AC1678-AC1674,1)/AC1674)</f>
        <v>-6.6803398769411076E-2</v>
      </c>
      <c r="AE1678" s="113"/>
      <c r="AF1678" s="60"/>
      <c r="AH1678" s="20"/>
    </row>
    <row r="1679" spans="1:34">
      <c r="A1679" s="99" t="s">
        <v>667</v>
      </c>
      <c r="B1679" s="91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112</v>
      </c>
      <c r="O1679" s="14">
        <f>E1679*$E$8</f>
        <v>70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84</v>
      </c>
      <c r="T1679" s="14">
        <f>(O1679/100)*(K1679*$K$8)</f>
        <v>52.5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196</v>
      </c>
      <c r="Y1679" s="14">
        <f t="shared" si="544"/>
        <v>122.5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318.5</v>
      </c>
      <c r="AD1679" s="48">
        <f>(ROUND(AC1679-AC1674,1)/AC1674)</f>
        <v>-6.6803398769411076E-2</v>
      </c>
      <c r="AE1679" s="113"/>
      <c r="AF1679" s="60"/>
      <c r="AH1679" s="20"/>
    </row>
    <row r="1680" spans="1:34">
      <c r="A1680" s="99" t="s">
        <v>606</v>
      </c>
      <c r="B1680" s="91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48</v>
      </c>
      <c r="O1680" s="14">
        <f>E1680*$E$9</f>
        <v>169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36</v>
      </c>
      <c r="T1680" s="14">
        <f>(O1680/100)*(K1680*$K$9)</f>
        <v>187.59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84</v>
      </c>
      <c r="Y1680" s="14">
        <f t="shared" si="544"/>
        <v>356.59000000000003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440.6</v>
      </c>
      <c r="AD1680" s="48">
        <f>(ROUND(AC1680-AC1674,1)/AC1674)</f>
        <v>0.29094638148256663</v>
      </c>
      <c r="AE1680" s="113"/>
      <c r="AF1680" s="60"/>
      <c r="AH1680" s="20"/>
    </row>
    <row r="1681" spans="1:34">
      <c r="A1681" s="99" t="s">
        <v>845</v>
      </c>
      <c r="B1681" s="91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169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36</v>
      </c>
      <c r="T1681" s="14">
        <f>(O1681/100)*(K1681*$J$10)</f>
        <v>0</v>
      </c>
      <c r="U1681" s="14">
        <f>(P1681/100)*(K1681*$K$10)+(P1681/100)*(L1681*$L$10)</f>
        <v>187.59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84</v>
      </c>
      <c r="Y1681" s="14">
        <f t="shared" si="544"/>
        <v>0</v>
      </c>
      <c r="Z1681" s="14">
        <f t="shared" si="545"/>
        <v>356.59000000000003</v>
      </c>
      <c r="AA1681" s="14">
        <f t="shared" si="546"/>
        <v>0</v>
      </c>
      <c r="AB1681" s="14">
        <f t="shared" si="548"/>
        <v>0</v>
      </c>
      <c r="AC1681" s="15">
        <f t="shared" si="547"/>
        <v>440.6</v>
      </c>
      <c r="AD1681" s="48">
        <f>(ROUND(AC1681-AC1674,1)/AC1674)</f>
        <v>0.29094638148256663</v>
      </c>
      <c r="AE1681" s="113"/>
      <c r="AF1681" s="60"/>
      <c r="AH1681" s="20"/>
    </row>
    <row r="1682" spans="1:34">
      <c r="A1682" s="99" t="s">
        <v>846</v>
      </c>
      <c r="B1682" s="91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169</v>
      </c>
      <c r="R1682" s="14">
        <f>H1682*$H$11</f>
        <v>0</v>
      </c>
      <c r="S1682" s="14">
        <f>(N1682/100)*(I1682*$I$11)+(N1682/100)*(J1682*$J$11)</f>
        <v>36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187.59</v>
      </c>
      <c r="W1682" s="14">
        <f>(R1682/100)*(K1682*$K$11)+(R1682/100)*(L1682*$L$11)</f>
        <v>0</v>
      </c>
      <c r="X1682" s="14">
        <f t="shared" si="543"/>
        <v>84</v>
      </c>
      <c r="Y1682" s="14">
        <f t="shared" si="544"/>
        <v>0</v>
      </c>
      <c r="Z1682" s="14">
        <f t="shared" si="545"/>
        <v>0</v>
      </c>
      <c r="AA1682" s="14">
        <f t="shared" si="546"/>
        <v>356.59000000000003</v>
      </c>
      <c r="AB1682" s="14">
        <f t="shared" si="548"/>
        <v>0</v>
      </c>
      <c r="AC1682" s="15">
        <f t="shared" si="547"/>
        <v>440.6</v>
      </c>
      <c r="AD1682" s="48">
        <f>(ROUND(AC1682-AC1674,1)/AC1674)</f>
        <v>0.29094638148256663</v>
      </c>
      <c r="AE1682" s="113"/>
      <c r="AF1682" s="60"/>
      <c r="AH1682" s="20"/>
    </row>
    <row r="1683" spans="1:34">
      <c r="A1683" s="99" t="s">
        <v>847</v>
      </c>
      <c r="B1683" s="91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169</v>
      </c>
      <c r="S1683" s="14">
        <f>(N1683/100)*(I1683*$I$12)+(N1683/100)*(J1683*$J$12)</f>
        <v>36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187.59</v>
      </c>
      <c r="X1683" s="14">
        <f t="shared" si="543"/>
        <v>84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356.59000000000003</v>
      </c>
      <c r="AC1683" s="15">
        <f t="shared" si="547"/>
        <v>440.6</v>
      </c>
      <c r="AD1683" s="48">
        <f>(ROUND(AC1683-AC1674,1)/AC1674)</f>
        <v>0.29094638148256663</v>
      </c>
      <c r="AE1683" s="113"/>
      <c r="AF1683" s="60"/>
      <c r="AH1683" s="20"/>
    </row>
    <row r="1684" spans="1:34">
      <c r="A1684" s="99" t="s">
        <v>848</v>
      </c>
      <c r="B1684" s="91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104</v>
      </c>
      <c r="O1684" s="14">
        <f>E1684*$E$13</f>
        <v>65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163.80000000000001</v>
      </c>
      <c r="T1684" s="14">
        <f>(O1684/100)*(K1684*$K$13)+(O1684/100)*(M1684*$M$13)</f>
        <v>102.375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267.8</v>
      </c>
      <c r="Y1684" s="14">
        <f t="shared" si="544"/>
        <v>167.375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435.2</v>
      </c>
      <c r="AD1684" s="48">
        <f>(ROUND(AC1684-AC1674,1)/AC1674)</f>
        <v>0.2751245238792851</v>
      </c>
      <c r="AE1684" s="113"/>
      <c r="AF1684" s="60"/>
      <c r="AH1684" s="20"/>
    </row>
    <row r="1685" spans="1:34">
      <c r="A1685" s="99" t="s">
        <v>849</v>
      </c>
      <c r="B1685" s="91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156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280.8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436.8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436.8</v>
      </c>
      <c r="AD1685" s="48">
        <f>(ROUND(AC1685-AC1674,1)/AC1674)</f>
        <v>0.27981248168766482</v>
      </c>
      <c r="AE1685" s="113"/>
      <c r="AF1685" s="60"/>
      <c r="AH1685" s="20"/>
    </row>
    <row r="1686" spans="1:34">
      <c r="A1686" s="99"/>
      <c r="B1686" s="91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156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280.8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436.8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436.8</v>
      </c>
      <c r="AD1686" s="48">
        <f>(ROUND(AC1686-AC1674,1)/AC1674)</f>
        <v>0.27981248168766482</v>
      </c>
      <c r="AE1686" s="113"/>
      <c r="AF1686" s="60"/>
      <c r="AH1686" s="20"/>
    </row>
    <row r="1687" spans="1:34">
      <c r="A1687" s="99"/>
      <c r="B1687" s="91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104</v>
      </c>
      <c r="O1687" s="14">
        <f>E1687*$E$16</f>
        <v>65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200.20000000000002</v>
      </c>
      <c r="T1687" s="14">
        <f>(O1687/100)*(K1687*$K$16)</f>
        <v>48.75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304.20000000000005</v>
      </c>
      <c r="Y1687" s="14">
        <f t="shared" si="544"/>
        <v>113.75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418</v>
      </c>
      <c r="AD1687" s="48">
        <f>(ROUND(AC1687-AC1674,1)/AC1674)</f>
        <v>0.22472897743920306</v>
      </c>
      <c r="AE1687" s="113"/>
      <c r="AF1687" s="60"/>
      <c r="AH1687" s="20"/>
    </row>
    <row r="1688" spans="1:34">
      <c r="A1688" s="99"/>
      <c r="B1688" s="91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104</v>
      </c>
      <c r="O1688" s="14">
        <f>E1688*$E$17</f>
        <v>65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165.15199999999999</v>
      </c>
      <c r="T1688" s="14">
        <f>(O1688/100)*(K1688*$K$17)</f>
        <v>48.75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269.15199999999999</v>
      </c>
      <c r="Y1688" s="14">
        <f t="shared" si="544"/>
        <v>113.75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382.9</v>
      </c>
      <c r="AD1688" s="48">
        <f>(ROUND(AC1688-AC1674,1)/AC1674)</f>
        <v>0.12188690301787283</v>
      </c>
      <c r="AE1688" s="113"/>
      <c r="AF1688" s="60"/>
      <c r="AH1688" s="20"/>
    </row>
    <row r="1689" spans="1:34">
      <c r="A1689" s="106" t="s">
        <v>0</v>
      </c>
      <c r="B1689" s="92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120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75</v>
      </c>
      <c r="S1689" s="52">
        <f>(N1689/100)*(I1689*$I$3)+(N1689/100)*(J1689*$J$3)</f>
        <v>162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282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75</v>
      </c>
      <c r="AC1689" s="53">
        <f>ROUND(X1689+Y1689+Z1689+AA1689+AB1689,1)</f>
        <v>357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3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104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65</v>
      </c>
      <c r="S1690" s="14">
        <f>(N1690/100)*(I1690*$I$4)+(N1690/100)*(J1690*$J$4)</f>
        <v>250.84800000000001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354.84800000000001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65</v>
      </c>
      <c r="AC1690" s="15">
        <f>ROUND(X1690+Y1690+Z1690+AA1690+AB1690,1)</f>
        <v>419.8</v>
      </c>
      <c r="AD1690" s="48">
        <f>(ROUND(AC1690-AC1689,1)/AC1689)</f>
        <v>0.17591036414565825</v>
      </c>
      <c r="AE1690" s="113"/>
      <c r="AF1690" s="60"/>
      <c r="AH1690" s="20"/>
    </row>
    <row r="1691" spans="1:34">
      <c r="A1691" s="99" t="s">
        <v>816</v>
      </c>
      <c r="B1691" s="93">
        <v>20</v>
      </c>
      <c r="C1691" s="21" t="s">
        <v>850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112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70</v>
      </c>
      <c r="S1691" s="14">
        <f>(N1691/100)*(I1691*$I$5)+(N1691/100)*(J1691*$J$5)</f>
        <v>151.20000000000002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263.20000000000005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70</v>
      </c>
      <c r="AC1691" s="15">
        <f t="shared" ref="AC1691:AC1703" si="553">ROUND(X1691+Y1691+Z1691+AA1691+AB1691,1)</f>
        <v>333.2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817</v>
      </c>
      <c r="B1692" s="93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112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70</v>
      </c>
      <c r="S1692" s="14">
        <f>(N1692/100)*(I1692*$I$6)+(N1692/100)*(J1692*$J$6)</f>
        <v>151.20000000000002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263.20000000000005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70</v>
      </c>
      <c r="AC1692" s="15">
        <f t="shared" si="553"/>
        <v>333.2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818</v>
      </c>
      <c r="B1693" s="93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112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70</v>
      </c>
      <c r="S1693" s="14">
        <f>(N1693/100)*(I1693*$I$7)+(N1693/100)*(J1693*$J$7)</f>
        <v>151.20000000000002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263.20000000000005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70</v>
      </c>
      <c r="AC1693" s="15">
        <f t="shared" si="553"/>
        <v>333.2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667</v>
      </c>
      <c r="B1694" s="93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112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70</v>
      </c>
      <c r="S1694" s="14">
        <f>(N1694/100)*(I1694*$I$8)+(N1694/100)*(J1694*$J$8)</f>
        <v>151.20000000000002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263.20000000000005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70</v>
      </c>
      <c r="AC1694" s="15">
        <f t="shared" si="553"/>
        <v>333.2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606</v>
      </c>
      <c r="B1695" s="93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48</v>
      </c>
      <c r="O1695" s="14">
        <f>E1695*$E$9</f>
        <v>169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64.8</v>
      </c>
      <c r="T1695" s="14">
        <f>(O1695/100)*(K1695*$K$9)</f>
        <v>179.98499999999999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112.8</v>
      </c>
      <c r="Y1695" s="14">
        <f t="shared" si="550"/>
        <v>348.98500000000001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461.8</v>
      </c>
      <c r="AD1695" s="48">
        <f>(ROUND(AC1695-AC1689,1)/AC1689)</f>
        <v>0.29355742296918769</v>
      </c>
      <c r="AE1695" s="113"/>
      <c r="AF1695" s="60"/>
      <c r="AH1695" s="20"/>
    </row>
    <row r="1696" spans="1:34">
      <c r="A1696" s="99" t="s">
        <v>845</v>
      </c>
      <c r="B1696" s="93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48</v>
      </c>
      <c r="O1696" s="14">
        <f>E1696*$E$10</f>
        <v>0</v>
      </c>
      <c r="P1696" s="14">
        <f>F1696*$F$10</f>
        <v>169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64.8</v>
      </c>
      <c r="T1696" s="14">
        <f>(O1696/100)*(K1696*$J$10)</f>
        <v>0</v>
      </c>
      <c r="U1696" s="14">
        <f>(P1696/100)*(K1696*$K$10)+(P1696/100)*(L1696*$L$10)</f>
        <v>179.98499999999999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112.8</v>
      </c>
      <c r="Y1696" s="14">
        <f t="shared" si="550"/>
        <v>0</v>
      </c>
      <c r="Z1696" s="14">
        <f t="shared" si="551"/>
        <v>348.98500000000001</v>
      </c>
      <c r="AA1696" s="14">
        <f t="shared" si="552"/>
        <v>0</v>
      </c>
      <c r="AB1696" s="14">
        <f t="shared" si="554"/>
        <v>0</v>
      </c>
      <c r="AC1696" s="15">
        <f t="shared" si="553"/>
        <v>461.8</v>
      </c>
      <c r="AD1696" s="48">
        <f>(ROUND(AC1696-AC1689,1)/AC1689)</f>
        <v>0.29355742296918769</v>
      </c>
      <c r="AE1696" s="113"/>
      <c r="AF1696" s="60"/>
      <c r="AH1696" s="20"/>
    </row>
    <row r="1697" spans="1:34">
      <c r="A1697" s="99" t="s">
        <v>846</v>
      </c>
      <c r="B1697" s="93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48</v>
      </c>
      <c r="O1697" s="14">
        <f>E1697*$E$11</f>
        <v>0</v>
      </c>
      <c r="P1697" s="14">
        <f>F1697*$F$11</f>
        <v>0</v>
      </c>
      <c r="Q1697" s="14">
        <f>G1697*$G$11</f>
        <v>169</v>
      </c>
      <c r="R1697" s="14">
        <f>H1697*$H$11</f>
        <v>0</v>
      </c>
      <c r="S1697" s="14">
        <f>(N1697/100)*(I1697*$I$11)+(N1697/100)*(J1697*$J$11)</f>
        <v>64.8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179.98499999999999</v>
      </c>
      <c r="W1697" s="14">
        <f>(R1697/100)*(K1697*$K$11)+(R1697/100)*(L1697*$L$11)</f>
        <v>0</v>
      </c>
      <c r="X1697" s="14">
        <f t="shared" si="549"/>
        <v>112.8</v>
      </c>
      <c r="Y1697" s="14">
        <f t="shared" si="550"/>
        <v>0</v>
      </c>
      <c r="Z1697" s="14">
        <f t="shared" si="551"/>
        <v>0</v>
      </c>
      <c r="AA1697" s="14">
        <f t="shared" si="552"/>
        <v>348.98500000000001</v>
      </c>
      <c r="AB1697" s="14">
        <f t="shared" si="554"/>
        <v>0</v>
      </c>
      <c r="AC1697" s="15">
        <f t="shared" si="553"/>
        <v>461.8</v>
      </c>
      <c r="AD1697" s="48">
        <f>(ROUND(AC1697-AC1689,1)/AC1689)</f>
        <v>0.29355742296918769</v>
      </c>
      <c r="AE1697" s="113"/>
      <c r="AF1697" s="60"/>
      <c r="AH1697" s="20"/>
    </row>
    <row r="1698" spans="1:34">
      <c r="A1698" s="99" t="s">
        <v>847</v>
      </c>
      <c r="B1698" s="93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48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169</v>
      </c>
      <c r="S1698" s="14">
        <f>(N1698/100)*(I1698*$I$12)+(N1698/100)*(J1698*$J$12)</f>
        <v>64.8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179.98499999999999</v>
      </c>
      <c r="X1698" s="14">
        <f t="shared" si="549"/>
        <v>112.8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348.98500000000001</v>
      </c>
      <c r="AC1698" s="15">
        <f t="shared" si="553"/>
        <v>461.8</v>
      </c>
      <c r="AD1698" s="48">
        <f>(ROUND(AC1698-AC1689,1)/AC1689)</f>
        <v>0.29355742296918769</v>
      </c>
      <c r="AE1698" s="113"/>
      <c r="AF1698" s="60"/>
      <c r="AH1698" s="20"/>
    </row>
    <row r="1699" spans="1:34">
      <c r="A1699" s="99" t="s">
        <v>848</v>
      </c>
      <c r="B1699" s="93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104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65</v>
      </c>
      <c r="S1699" s="14">
        <f>(N1699/100)*(I1699*$I$14)+(N1699/100)*(J1699*$J$14)+(N1699/100)*(M1699*$M$14)</f>
        <v>230.88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56.550000000000004</v>
      </c>
      <c r="X1699" s="14">
        <f t="shared" si="549"/>
        <v>334.88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121.55000000000001</v>
      </c>
      <c r="AC1699" s="15">
        <f t="shared" si="553"/>
        <v>456.4</v>
      </c>
      <c r="AD1699" s="48">
        <f>(ROUND(AC1699-AC1689,1)/AC1689)</f>
        <v>0.27843137254901962</v>
      </c>
      <c r="AE1699" s="113"/>
      <c r="AF1699" s="60"/>
      <c r="AH1699" s="20"/>
    </row>
    <row r="1700" spans="1:34">
      <c r="A1700" s="99" t="s">
        <v>849</v>
      </c>
      <c r="B1700" s="93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143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313.16999999999996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456.16999999999996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456.2</v>
      </c>
      <c r="AD1700" s="48">
        <f>(ROUND(AC1700-AC1689,1)/AC1689)</f>
        <v>0.27787114845938377</v>
      </c>
      <c r="AE1700" s="113"/>
      <c r="AF1700" s="60"/>
      <c r="AH1700" s="20"/>
    </row>
    <row r="1701" spans="1:34">
      <c r="A1701" s="99"/>
      <c r="B1701" s="93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143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313.16999999999996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456.16999999999996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456.2</v>
      </c>
      <c r="AD1701" s="48">
        <f>(ROUND(AC1701-AC1689,1)/AC1689)</f>
        <v>0.27787114845938377</v>
      </c>
      <c r="AE1701" s="113"/>
      <c r="AF1701" s="60"/>
      <c r="AH1701" s="20"/>
    </row>
    <row r="1702" spans="1:34">
      <c r="A1702" s="99"/>
      <c r="B1702" s="93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104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65</v>
      </c>
      <c r="S1702" s="14">
        <f>(N1702/100)*(I1702*$I$16)+(N1702/100)*(J1702*$J$16)</f>
        <v>270.39999999999998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374.4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65</v>
      </c>
      <c r="AC1702" s="15">
        <f t="shared" si="553"/>
        <v>439.4</v>
      </c>
      <c r="AD1702" s="48">
        <f>(ROUND(AC1702-AC1689,1)/AC1689)</f>
        <v>0.230812324929972</v>
      </c>
      <c r="AE1702" s="113"/>
      <c r="AF1702" s="60"/>
      <c r="AH1702" s="20"/>
    </row>
    <row r="1703" spans="1:34">
      <c r="A1703" s="99"/>
      <c r="B1703" s="93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104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65</v>
      </c>
      <c r="S1703" s="14">
        <f>(N1703/100)*(I1703*$I$17)+(N1703/100)*(J1703*$J$17)</f>
        <v>232.232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336.23199999999997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65</v>
      </c>
      <c r="AC1703" s="15">
        <f t="shared" si="553"/>
        <v>401.2</v>
      </c>
      <c r="AD1703" s="48">
        <f>(ROUND(AC1703-AC1689,1)/AC1689)</f>
        <v>0.12380952380952381</v>
      </c>
      <c r="AE1703" s="113"/>
      <c r="AF1703" s="60"/>
      <c r="AH1703" s="20"/>
    </row>
    <row r="1704" spans="1:34">
      <c r="A1704" s="106" t="s">
        <v>0</v>
      </c>
      <c r="B1704" s="90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135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202.5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337.5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337.5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1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117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280.09800000000001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397.09800000000001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397.1</v>
      </c>
      <c r="AD1705" s="48">
        <f>(ROUND(AC1705-AC1704,1)/AC1704)</f>
        <v>0.17659259259259261</v>
      </c>
      <c r="AE1705" s="113"/>
      <c r="AF1705" s="60"/>
      <c r="AH1705" s="20"/>
    </row>
    <row r="1706" spans="1:34">
      <c r="A1706" s="99" t="s">
        <v>816</v>
      </c>
      <c r="B1706" s="91">
        <v>25</v>
      </c>
      <c r="C1706" s="21" t="s">
        <v>850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125.99999999999999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189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315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315</v>
      </c>
      <c r="AD1706" s="48">
        <f>(ROUND(AC1706-AC1704,1)/AC1704)</f>
        <v>-6.6666666666666666E-2</v>
      </c>
      <c r="AE1706" s="113"/>
      <c r="AF1706" s="60"/>
      <c r="AH1706" s="20"/>
    </row>
    <row r="1707" spans="1:34">
      <c r="A1707" s="99" t="s">
        <v>817</v>
      </c>
      <c r="B1707" s="91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125.99999999999999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189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315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315</v>
      </c>
      <c r="AD1707" s="48">
        <f>(ROUND(AC1707-AC1704,1)/AC1704)</f>
        <v>-6.6666666666666666E-2</v>
      </c>
      <c r="AE1707" s="113"/>
      <c r="AF1707" s="60"/>
      <c r="AH1707" s="20"/>
    </row>
    <row r="1708" spans="1:34">
      <c r="A1708" s="99" t="s">
        <v>818</v>
      </c>
      <c r="B1708" s="91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125.99999999999999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189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315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315</v>
      </c>
      <c r="AD1708" s="48">
        <f>(ROUND(AC1708-AC1704,1)/AC1704)</f>
        <v>-6.6666666666666666E-2</v>
      </c>
      <c r="AE1708" s="113"/>
      <c r="AF1708" s="60"/>
      <c r="AH1708" s="20"/>
    </row>
    <row r="1709" spans="1:34">
      <c r="A1709" s="99" t="s">
        <v>667</v>
      </c>
      <c r="B1709" s="91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125.99999999999999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189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315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315</v>
      </c>
      <c r="AD1709" s="48">
        <f>(ROUND(AC1709-AC1704,1)/AC1704)</f>
        <v>-6.6666666666666666E-2</v>
      </c>
      <c r="AE1709" s="113"/>
      <c r="AF1709" s="60"/>
      <c r="AH1709" s="20"/>
    </row>
    <row r="1710" spans="1:34">
      <c r="A1710" s="99" t="s">
        <v>606</v>
      </c>
      <c r="B1710" s="91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54</v>
      </c>
      <c r="O1710" s="14">
        <f>E1710*$E$9</f>
        <v>117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81.000000000000014</v>
      </c>
      <c r="T1710" s="14">
        <f>(O1710/100)*(K1710*$K$9)</f>
        <v>184.27499999999998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135</v>
      </c>
      <c r="Y1710" s="14">
        <f t="shared" si="556"/>
        <v>301.27499999999998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436.3</v>
      </c>
      <c r="AD1710" s="48">
        <f>(ROUND(AC1710-AC1704,1)/AC1704)</f>
        <v>0.29274074074074075</v>
      </c>
      <c r="AE1710" s="113"/>
      <c r="AF1710" s="60"/>
      <c r="AH1710" s="20"/>
    </row>
    <row r="1711" spans="1:34">
      <c r="A1711" s="99" t="s">
        <v>845</v>
      </c>
      <c r="B1711" s="91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54</v>
      </c>
      <c r="O1711" s="14">
        <f>E1711*$E$10</f>
        <v>0</v>
      </c>
      <c r="P1711" s="14">
        <f>F1711*$F$10</f>
        <v>117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81.000000000000014</v>
      </c>
      <c r="T1711" s="14">
        <f>(O1711/100)*(K1711*$J$10)</f>
        <v>0</v>
      </c>
      <c r="U1711" s="14">
        <f>(P1711/100)*(K1711*$K$10)+(P1711/100)*(L1711*$L$10)</f>
        <v>184.27499999999998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135</v>
      </c>
      <c r="Y1711" s="14">
        <f t="shared" si="556"/>
        <v>0</v>
      </c>
      <c r="Z1711" s="14">
        <f t="shared" si="557"/>
        <v>301.27499999999998</v>
      </c>
      <c r="AA1711" s="14">
        <f t="shared" si="558"/>
        <v>0</v>
      </c>
      <c r="AB1711" s="14">
        <f t="shared" si="560"/>
        <v>0</v>
      </c>
      <c r="AC1711" s="15">
        <f t="shared" si="559"/>
        <v>436.3</v>
      </c>
      <c r="AD1711" s="48">
        <f>(ROUND(AC1711-AC1704,1)/AC1704)</f>
        <v>0.29274074074074075</v>
      </c>
      <c r="AE1711" s="113"/>
      <c r="AF1711" s="60"/>
      <c r="AH1711" s="20"/>
    </row>
    <row r="1712" spans="1:34">
      <c r="A1712" s="99" t="s">
        <v>846</v>
      </c>
      <c r="B1712" s="91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54</v>
      </c>
      <c r="O1712" s="14">
        <f>E1712*$E$11</f>
        <v>0</v>
      </c>
      <c r="P1712" s="14">
        <f>F1712*$F$11</f>
        <v>0</v>
      </c>
      <c r="Q1712" s="14">
        <f>G1712*$G$11</f>
        <v>117</v>
      </c>
      <c r="R1712" s="14">
        <f>H1712*$H$11</f>
        <v>0</v>
      </c>
      <c r="S1712" s="14">
        <f>(N1712/100)*(I1712*$I$11)+(N1712/100)*(J1712*$J$11)</f>
        <v>81.000000000000014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184.27499999999998</v>
      </c>
      <c r="W1712" s="14">
        <f>(R1712/100)*(K1712*$K$11)+(R1712/100)*(L1712*$L$11)</f>
        <v>0</v>
      </c>
      <c r="X1712" s="14">
        <f t="shared" si="555"/>
        <v>135</v>
      </c>
      <c r="Y1712" s="14">
        <f t="shared" si="556"/>
        <v>0</v>
      </c>
      <c r="Z1712" s="14">
        <f t="shared" si="557"/>
        <v>0</v>
      </c>
      <c r="AA1712" s="14">
        <f t="shared" si="558"/>
        <v>301.27499999999998</v>
      </c>
      <c r="AB1712" s="14">
        <f t="shared" si="560"/>
        <v>0</v>
      </c>
      <c r="AC1712" s="15">
        <f t="shared" si="559"/>
        <v>436.3</v>
      </c>
      <c r="AD1712" s="48">
        <f>(ROUND(AC1712-AC1704,1)/AC1704)</f>
        <v>0.29274074074074075</v>
      </c>
      <c r="AE1712" s="113"/>
      <c r="AF1712" s="60"/>
      <c r="AH1712" s="20"/>
    </row>
    <row r="1713" spans="1:34">
      <c r="A1713" s="99" t="s">
        <v>847</v>
      </c>
      <c r="B1713" s="91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54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117</v>
      </c>
      <c r="S1713" s="14">
        <f>(N1713/100)*(I1713*$I$12)+(N1713/100)*(J1713*$J$12)</f>
        <v>81.000000000000014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184.27499999999998</v>
      </c>
      <c r="X1713" s="14">
        <f t="shared" si="555"/>
        <v>135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301.27499999999998</v>
      </c>
      <c r="AC1713" s="15">
        <f t="shared" si="559"/>
        <v>436.3</v>
      </c>
      <c r="AD1713" s="48">
        <f>(ROUND(AC1713-AC1704,1)/AC1704)</f>
        <v>0.29274074074074075</v>
      </c>
      <c r="AE1713" s="113"/>
      <c r="AF1713" s="60"/>
      <c r="AH1713" s="20"/>
    </row>
    <row r="1714" spans="1:34">
      <c r="A1714" s="99" t="s">
        <v>848</v>
      </c>
      <c r="B1714" s="91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117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315.89999999999998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432.9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432.9</v>
      </c>
      <c r="AD1714" s="48">
        <f>(ROUND(AC1714-AC1704,1)/AC1704)</f>
        <v>0.28266666666666668</v>
      </c>
      <c r="AE1714" s="113"/>
      <c r="AF1714" s="60"/>
      <c r="AH1714" s="20"/>
    </row>
    <row r="1715" spans="1:34">
      <c r="A1715" s="99" t="s">
        <v>849</v>
      </c>
      <c r="B1715" s="91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117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315.89999999999998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432.9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432.9</v>
      </c>
      <c r="AD1715" s="48">
        <f>(ROUND(AC1715-AC1704,1)/AC1704)</f>
        <v>0.28266666666666668</v>
      </c>
      <c r="AE1715" s="113"/>
      <c r="AF1715" s="60"/>
      <c r="AH1715" s="20"/>
    </row>
    <row r="1716" spans="1:34">
      <c r="A1716" s="99"/>
      <c r="B1716" s="91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117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315.89999999999998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432.9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432.9</v>
      </c>
      <c r="AD1716" s="48">
        <f>(ROUND(AC1716-AC1704,1)/AC1704)</f>
        <v>0.28266666666666668</v>
      </c>
      <c r="AE1716" s="113"/>
      <c r="AF1716" s="60"/>
      <c r="AH1716" s="20"/>
    </row>
    <row r="1717" spans="1:34">
      <c r="A1717" s="99"/>
      <c r="B1717" s="91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117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297.88199999999995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414.88199999999995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414.9</v>
      </c>
      <c r="AD1717" s="48">
        <f>(ROUND(AC1717-AC1704,1)/AC1704)</f>
        <v>0.22933333333333336</v>
      </c>
      <c r="AE1717" s="113"/>
      <c r="AF1717" s="60"/>
      <c r="AH1717" s="20"/>
    </row>
    <row r="1718" spans="1:34">
      <c r="A1718" s="99"/>
      <c r="B1718" s="91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117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263.13299999999992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380.13299999999992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380.1</v>
      </c>
      <c r="AD1718" s="48">
        <f>(ROUND(AC1718-AC1704,1)/AC1704)</f>
        <v>0.12622222222222224</v>
      </c>
      <c r="AE1718" s="113"/>
      <c r="AF1718" s="60"/>
      <c r="AH1718" s="20"/>
    </row>
    <row r="1719" spans="1:34">
      <c r="A1719" s="106" t="s">
        <v>0</v>
      </c>
      <c r="B1719" s="92" t="s">
        <v>593</v>
      </c>
      <c r="C1719" s="50" t="s">
        <v>242</v>
      </c>
      <c r="D1719" s="11">
        <v>60</v>
      </c>
      <c r="E1719" s="11">
        <v>0</v>
      </c>
      <c r="F1719" s="11">
        <v>90</v>
      </c>
      <c r="G1719" s="11">
        <v>0</v>
      </c>
      <c r="H1719" s="11">
        <v>0</v>
      </c>
      <c r="I1719" s="51">
        <v>10</v>
      </c>
      <c r="J1719" s="51">
        <v>30</v>
      </c>
      <c r="K1719" s="51">
        <v>20</v>
      </c>
      <c r="L1719" s="51">
        <v>20</v>
      </c>
      <c r="M1719" s="51">
        <v>0</v>
      </c>
      <c r="N1719" s="52">
        <f>D1719*$D$3</f>
        <v>90</v>
      </c>
      <c r="O1719" s="52">
        <f>E1719*$E$3</f>
        <v>0</v>
      </c>
      <c r="P1719" s="52">
        <f>F1719*$F$3</f>
        <v>135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54</v>
      </c>
      <c r="T1719" s="52">
        <f>(O1719/100)*(K1719*$K$3)</f>
        <v>0</v>
      </c>
      <c r="U1719" s="52">
        <f>(P1719/100)*(K1719*$K$3)+(P1719/100)*(L1719*$L$3)</f>
        <v>81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144</v>
      </c>
      <c r="Y1719" s="52">
        <f>O1719+T1719</f>
        <v>0</v>
      </c>
      <c r="Z1719" s="52">
        <f>P1719+U1719</f>
        <v>216</v>
      </c>
      <c r="AA1719" s="52">
        <f>Q1719+V1719</f>
        <v>0</v>
      </c>
      <c r="AB1719" s="52">
        <f>R1719+W1719</f>
        <v>0</v>
      </c>
      <c r="AC1719" s="53">
        <f>ROUND(X1719+Y1719+Z1719+AA1719+AB1719,1)</f>
        <v>360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3">
        <v>14</v>
      </c>
      <c r="C1720" s="21" t="s">
        <v>325</v>
      </c>
      <c r="D1720" s="12">
        <v>60</v>
      </c>
      <c r="E1720" s="12">
        <v>0</v>
      </c>
      <c r="F1720" s="12">
        <v>90</v>
      </c>
      <c r="G1720" s="12">
        <v>0</v>
      </c>
      <c r="H1720" s="12">
        <v>0</v>
      </c>
      <c r="I1720" s="13">
        <v>38</v>
      </c>
      <c r="J1720" s="13">
        <v>58</v>
      </c>
      <c r="K1720" s="13">
        <v>20</v>
      </c>
      <c r="L1720" s="13">
        <v>20</v>
      </c>
      <c r="M1720" s="13">
        <v>0</v>
      </c>
      <c r="N1720" s="14">
        <f>D1720*$D$4</f>
        <v>78</v>
      </c>
      <c r="O1720" s="14">
        <f>E1720*$E$4</f>
        <v>0</v>
      </c>
      <c r="P1720" s="14">
        <f>F1720*$F$4</f>
        <v>117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134.78399999999999</v>
      </c>
      <c r="T1720" s="14">
        <f>(O1720/100)*(K1720*$K$4)</f>
        <v>0</v>
      </c>
      <c r="U1720" s="14">
        <f>(P1720/100)*(K1720*$K$4)+(P1720/100)*(L1720*$L$4)</f>
        <v>70.199999999999989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212.78399999999999</v>
      </c>
      <c r="Y1720" s="14">
        <f t="shared" ref="Y1720:Y1733" si="562">O1720+T1720</f>
        <v>0</v>
      </c>
      <c r="Z1720" s="14">
        <f t="shared" ref="Z1720:Z1733" si="563">P1720+U1720</f>
        <v>187.2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400</v>
      </c>
      <c r="AD1720" s="48">
        <f>(ROUND(AC1720-AC1719,1)/AC1719)</f>
        <v>0.1111111111111111</v>
      </c>
      <c r="AE1720" s="113"/>
      <c r="AF1720" s="60"/>
      <c r="AH1720" s="20"/>
    </row>
    <row r="1721" spans="1:34">
      <c r="A1721" s="99" t="s">
        <v>816</v>
      </c>
      <c r="B1721" s="93">
        <v>18</v>
      </c>
      <c r="C1721" s="21" t="s">
        <v>850</v>
      </c>
      <c r="D1721" s="12">
        <v>60</v>
      </c>
      <c r="E1721" s="12">
        <v>0</v>
      </c>
      <c r="F1721" s="12">
        <v>90</v>
      </c>
      <c r="G1721" s="12">
        <v>0</v>
      </c>
      <c r="H1721" s="12">
        <v>0</v>
      </c>
      <c r="I1721" s="13">
        <v>10</v>
      </c>
      <c r="J1721" s="13">
        <v>30</v>
      </c>
      <c r="K1721" s="13">
        <v>20</v>
      </c>
      <c r="L1721" s="13">
        <v>20</v>
      </c>
      <c r="M1721" s="13">
        <v>0</v>
      </c>
      <c r="N1721" s="14">
        <f>D1721*$D$5</f>
        <v>84</v>
      </c>
      <c r="O1721" s="14">
        <f>E1721*$E$5</f>
        <v>0</v>
      </c>
      <c r="P1721" s="14">
        <f>F1721*$F$5</f>
        <v>125.99999999999999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50.4</v>
      </c>
      <c r="T1721" s="14">
        <f>(O1721/100)*(K1721*$K$5)</f>
        <v>0</v>
      </c>
      <c r="U1721" s="14">
        <f>(P1721/100)*(K1721*$K$5)+(P1721/100)*(L1721*$L$5)</f>
        <v>75.599999999999994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134.4</v>
      </c>
      <c r="Y1721" s="14">
        <f t="shared" si="562"/>
        <v>0</v>
      </c>
      <c r="Z1721" s="14">
        <f t="shared" si="563"/>
        <v>201.59999999999997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336</v>
      </c>
      <c r="AD1721" s="48">
        <f>(ROUND(AC1721-AC1719,1)/AC1719)</f>
        <v>-6.6666666666666666E-2</v>
      </c>
      <c r="AE1721" s="113"/>
      <c r="AF1721" s="60"/>
      <c r="AH1721" s="20"/>
    </row>
    <row r="1722" spans="1:34">
      <c r="A1722" s="99" t="s">
        <v>817</v>
      </c>
      <c r="B1722" s="93">
        <v>0</v>
      </c>
      <c r="C1722" s="21" t="s">
        <v>338</v>
      </c>
      <c r="D1722" s="12">
        <v>60</v>
      </c>
      <c r="E1722" s="12">
        <v>0</v>
      </c>
      <c r="F1722" s="12">
        <v>90</v>
      </c>
      <c r="G1722" s="12">
        <v>0</v>
      </c>
      <c r="H1722" s="12">
        <v>0</v>
      </c>
      <c r="I1722" s="13">
        <v>10</v>
      </c>
      <c r="J1722" s="13">
        <v>30</v>
      </c>
      <c r="K1722" s="13">
        <v>20</v>
      </c>
      <c r="L1722" s="13">
        <v>20</v>
      </c>
      <c r="M1722" s="13">
        <v>0</v>
      </c>
      <c r="N1722" s="14">
        <f>D1722*$D$6</f>
        <v>84</v>
      </c>
      <c r="O1722" s="14">
        <f>E1722*$E$6</f>
        <v>0</v>
      </c>
      <c r="P1722" s="14">
        <f>F1722*$F$6</f>
        <v>125.99999999999999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50.4</v>
      </c>
      <c r="T1722" s="14">
        <f>(O1722/100)*(K1722*$K$6)</f>
        <v>0</v>
      </c>
      <c r="U1722" s="14">
        <f>(P1722/100)*(K1722*$K$6)+(P1722/100)*(L1722*$L$6)</f>
        <v>75.599999999999994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134.4</v>
      </c>
      <c r="Y1722" s="14">
        <f t="shared" si="562"/>
        <v>0</v>
      </c>
      <c r="Z1722" s="14">
        <f t="shared" si="563"/>
        <v>201.59999999999997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336</v>
      </c>
      <c r="AD1722" s="48">
        <f>(ROUND(AC1722-AC1719,1)/AC1719)</f>
        <v>-6.6666666666666666E-2</v>
      </c>
      <c r="AE1722" s="113"/>
      <c r="AF1722" s="60"/>
      <c r="AH1722" s="20"/>
    </row>
    <row r="1723" spans="1:34">
      <c r="A1723" s="99" t="s">
        <v>818</v>
      </c>
      <c r="B1723" s="93">
        <v>0</v>
      </c>
      <c r="C1723" s="21" t="s">
        <v>339</v>
      </c>
      <c r="D1723" s="12">
        <v>60</v>
      </c>
      <c r="E1723" s="12">
        <v>0</v>
      </c>
      <c r="F1723" s="12">
        <v>90</v>
      </c>
      <c r="G1723" s="12">
        <v>0</v>
      </c>
      <c r="H1723" s="12">
        <v>0</v>
      </c>
      <c r="I1723" s="13">
        <v>10</v>
      </c>
      <c r="J1723" s="13">
        <v>30</v>
      </c>
      <c r="K1723" s="13">
        <v>20</v>
      </c>
      <c r="L1723" s="13">
        <v>20</v>
      </c>
      <c r="M1723" s="13">
        <v>0</v>
      </c>
      <c r="N1723" s="14">
        <f>D1723*$D$7</f>
        <v>84</v>
      </c>
      <c r="O1723" s="14">
        <f>E1723*$E$7</f>
        <v>0</v>
      </c>
      <c r="P1723" s="14">
        <f>F1723*$F$7</f>
        <v>125.99999999999999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50.4</v>
      </c>
      <c r="T1723" s="14">
        <f>(O1723/100)*(K1723*$K$7)</f>
        <v>0</v>
      </c>
      <c r="U1723" s="14">
        <f>(P1723/100)*(K1723*$K$7)+(P1723/100)*(L1723*$L$7)</f>
        <v>75.599999999999994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134.4</v>
      </c>
      <c r="Y1723" s="14">
        <f t="shared" si="562"/>
        <v>0</v>
      </c>
      <c r="Z1723" s="14">
        <f t="shared" si="563"/>
        <v>201.59999999999997</v>
      </c>
      <c r="AA1723" s="14">
        <f t="shared" si="564"/>
        <v>0</v>
      </c>
      <c r="AB1723" s="14">
        <f t="shared" si="566"/>
        <v>0</v>
      </c>
      <c r="AC1723" s="15">
        <f t="shared" si="565"/>
        <v>336</v>
      </c>
      <c r="AD1723" s="48">
        <f>(ROUND(AC1723-AC1719,1)/AC1719)</f>
        <v>-6.6666666666666666E-2</v>
      </c>
      <c r="AE1723" s="113"/>
      <c r="AF1723" s="60"/>
      <c r="AH1723" s="20"/>
    </row>
    <row r="1724" spans="1:34">
      <c r="A1724" s="99" t="s">
        <v>667</v>
      </c>
      <c r="B1724" s="93"/>
      <c r="C1724" s="21" t="s">
        <v>340</v>
      </c>
      <c r="D1724" s="12">
        <v>60</v>
      </c>
      <c r="E1724" s="12">
        <v>0</v>
      </c>
      <c r="F1724" s="12">
        <v>90</v>
      </c>
      <c r="G1724" s="12">
        <v>0</v>
      </c>
      <c r="H1724" s="12">
        <v>0</v>
      </c>
      <c r="I1724" s="13">
        <v>10</v>
      </c>
      <c r="J1724" s="13">
        <v>30</v>
      </c>
      <c r="K1724" s="13">
        <v>20</v>
      </c>
      <c r="L1724" s="13">
        <v>20</v>
      </c>
      <c r="M1724" s="13">
        <v>0</v>
      </c>
      <c r="N1724" s="14">
        <f>D1724*$D$8</f>
        <v>84</v>
      </c>
      <c r="O1724" s="14">
        <f>E1724*$E$8</f>
        <v>0</v>
      </c>
      <c r="P1724" s="14">
        <f>F1724*$F$8</f>
        <v>125.99999999999999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50.4</v>
      </c>
      <c r="T1724" s="14">
        <f>(O1724/100)*(K1724*$K$8)</f>
        <v>0</v>
      </c>
      <c r="U1724" s="14">
        <f>(P1724/100)*(K1724*$K$8)+(P1724/100)*(L1724*$L$8)</f>
        <v>75.599999999999994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134.4</v>
      </c>
      <c r="Y1724" s="14">
        <f t="shared" si="562"/>
        <v>0</v>
      </c>
      <c r="Z1724" s="14">
        <f t="shared" si="563"/>
        <v>201.59999999999997</v>
      </c>
      <c r="AA1724" s="14">
        <f t="shared" si="564"/>
        <v>0</v>
      </c>
      <c r="AB1724" s="14">
        <f t="shared" si="566"/>
        <v>0</v>
      </c>
      <c r="AC1724" s="15">
        <f t="shared" si="565"/>
        <v>336</v>
      </c>
      <c r="AD1724" s="48">
        <f>(ROUND(AC1724-AC1719,1)/AC1719)</f>
        <v>-6.6666666666666666E-2</v>
      </c>
      <c r="AE1724" s="113"/>
      <c r="AF1724" s="60"/>
      <c r="AH1724" s="20"/>
    </row>
    <row r="1725" spans="1:34">
      <c r="A1725" s="99" t="s">
        <v>606</v>
      </c>
      <c r="B1725" s="93"/>
      <c r="C1725" s="21" t="s">
        <v>1</v>
      </c>
      <c r="D1725" s="12">
        <v>30</v>
      </c>
      <c r="E1725" s="12">
        <v>150</v>
      </c>
      <c r="F1725" s="12">
        <v>0</v>
      </c>
      <c r="G1725" s="12">
        <v>0</v>
      </c>
      <c r="H1725" s="12">
        <v>0</v>
      </c>
      <c r="I1725" s="13">
        <v>10</v>
      </c>
      <c r="J1725" s="13">
        <v>30</v>
      </c>
      <c r="K1725" s="13">
        <v>70</v>
      </c>
      <c r="L1725" s="13">
        <v>0</v>
      </c>
      <c r="M1725" s="13">
        <v>0</v>
      </c>
      <c r="N1725" s="14">
        <f>D1725*$D$9</f>
        <v>36</v>
      </c>
      <c r="O1725" s="14">
        <f>E1725*$E$9</f>
        <v>195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21.599999999999998</v>
      </c>
      <c r="T1725" s="14">
        <f>(O1725/100)*(K1725*$K$9)</f>
        <v>204.75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57.599999999999994</v>
      </c>
      <c r="Y1725" s="14">
        <f t="shared" si="562"/>
        <v>399.75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457.4</v>
      </c>
      <c r="AD1725" s="48">
        <f>(ROUND(AC1725-AC1719,1)/AC1719)</f>
        <v>0.27055555555555555</v>
      </c>
      <c r="AE1725" s="113"/>
      <c r="AF1725" s="60"/>
      <c r="AH1725" s="20"/>
    </row>
    <row r="1726" spans="1:34">
      <c r="A1726" s="99" t="s">
        <v>845</v>
      </c>
      <c r="B1726" s="93"/>
      <c r="C1726" s="21" t="s">
        <v>2</v>
      </c>
      <c r="D1726" s="12">
        <v>30</v>
      </c>
      <c r="E1726" s="12">
        <v>0</v>
      </c>
      <c r="F1726" s="12">
        <v>150</v>
      </c>
      <c r="G1726" s="12">
        <v>0</v>
      </c>
      <c r="H1726" s="12">
        <v>0</v>
      </c>
      <c r="I1726" s="13">
        <v>10</v>
      </c>
      <c r="J1726" s="13">
        <v>30</v>
      </c>
      <c r="K1726" s="13">
        <v>35</v>
      </c>
      <c r="L1726" s="13">
        <v>35</v>
      </c>
      <c r="M1726" s="13">
        <v>0</v>
      </c>
      <c r="N1726" s="14">
        <f>D1726*$D$10</f>
        <v>36</v>
      </c>
      <c r="O1726" s="14">
        <f>E1726*$E$10</f>
        <v>0</v>
      </c>
      <c r="P1726" s="14">
        <f>F1726*$F$10</f>
        <v>195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21.599999999999998</v>
      </c>
      <c r="T1726" s="14">
        <f>(O1726/100)*(K1726*$J$10)</f>
        <v>0</v>
      </c>
      <c r="U1726" s="14">
        <f>(P1726/100)*(K1726*$K$10)+(P1726/100)*(L1726*$L$10)</f>
        <v>204.75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57.599999999999994</v>
      </c>
      <c r="Y1726" s="14">
        <f t="shared" si="562"/>
        <v>0</v>
      </c>
      <c r="Z1726" s="14">
        <f t="shared" si="563"/>
        <v>399.75</v>
      </c>
      <c r="AA1726" s="14">
        <f t="shared" si="564"/>
        <v>0</v>
      </c>
      <c r="AB1726" s="14">
        <f t="shared" si="566"/>
        <v>0</v>
      </c>
      <c r="AC1726" s="15">
        <f t="shared" si="565"/>
        <v>457.4</v>
      </c>
      <c r="AD1726" s="48">
        <f>(ROUND(AC1726-AC1719,1)/AC1719)</f>
        <v>0.27055555555555555</v>
      </c>
      <c r="AE1726" s="113"/>
      <c r="AF1726" s="60"/>
      <c r="AH1726" s="20"/>
    </row>
    <row r="1727" spans="1:34">
      <c r="A1727" s="99" t="s">
        <v>846</v>
      </c>
      <c r="B1727" s="93"/>
      <c r="C1727" s="21" t="s">
        <v>3</v>
      </c>
      <c r="D1727" s="12">
        <v>30</v>
      </c>
      <c r="E1727" s="12">
        <v>0</v>
      </c>
      <c r="F1727" s="12">
        <v>0</v>
      </c>
      <c r="G1727" s="12">
        <v>150</v>
      </c>
      <c r="H1727" s="12">
        <v>0</v>
      </c>
      <c r="I1727" s="13">
        <v>10</v>
      </c>
      <c r="J1727" s="13">
        <v>30</v>
      </c>
      <c r="K1727" s="13">
        <v>0</v>
      </c>
      <c r="L1727" s="13">
        <v>70</v>
      </c>
      <c r="M1727" s="13">
        <v>0</v>
      </c>
      <c r="N1727" s="14">
        <f>D1727*$D$11</f>
        <v>36</v>
      </c>
      <c r="O1727" s="14">
        <f>E1727*$E$11</f>
        <v>0</v>
      </c>
      <c r="P1727" s="14">
        <f>F1727*$F$11</f>
        <v>0</v>
      </c>
      <c r="Q1727" s="14">
        <f>G1727*$G$11</f>
        <v>195</v>
      </c>
      <c r="R1727" s="14">
        <f>H1727*$H$11</f>
        <v>0</v>
      </c>
      <c r="S1727" s="14">
        <f>(N1727/100)*(I1727*$I$11)+(N1727/100)*(J1727*$J$11)</f>
        <v>21.599999999999998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204.75</v>
      </c>
      <c r="W1727" s="14">
        <f>(R1727/100)*(K1727*$K$11)+(R1727/100)*(L1727*$L$11)</f>
        <v>0</v>
      </c>
      <c r="X1727" s="14">
        <f t="shared" si="561"/>
        <v>57.599999999999994</v>
      </c>
      <c r="Y1727" s="14">
        <f t="shared" si="562"/>
        <v>0</v>
      </c>
      <c r="Z1727" s="14">
        <f t="shared" si="563"/>
        <v>0</v>
      </c>
      <c r="AA1727" s="14">
        <f t="shared" si="564"/>
        <v>399.75</v>
      </c>
      <c r="AB1727" s="14">
        <f t="shared" si="566"/>
        <v>0</v>
      </c>
      <c r="AC1727" s="15">
        <f t="shared" si="565"/>
        <v>457.4</v>
      </c>
      <c r="AD1727" s="48">
        <f>(ROUND(AC1727-AC1719,1)/AC1719)</f>
        <v>0.27055555555555555</v>
      </c>
      <c r="AE1727" s="113"/>
      <c r="AF1727" s="60"/>
      <c r="AH1727" s="20"/>
    </row>
    <row r="1728" spans="1:34">
      <c r="A1728" s="99" t="s">
        <v>847</v>
      </c>
      <c r="B1728" s="93"/>
      <c r="C1728" s="21" t="s">
        <v>4</v>
      </c>
      <c r="D1728" s="12">
        <v>30</v>
      </c>
      <c r="E1728" s="12">
        <v>0</v>
      </c>
      <c r="F1728" s="12">
        <v>0</v>
      </c>
      <c r="G1728" s="12">
        <v>0</v>
      </c>
      <c r="H1728" s="12">
        <v>150</v>
      </c>
      <c r="I1728" s="13">
        <v>10</v>
      </c>
      <c r="J1728" s="13">
        <v>30</v>
      </c>
      <c r="K1728" s="13">
        <v>35</v>
      </c>
      <c r="L1728" s="13">
        <v>35</v>
      </c>
      <c r="M1728" s="13">
        <v>0</v>
      </c>
      <c r="N1728" s="14">
        <f>D1728*$D$12</f>
        <v>36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195</v>
      </c>
      <c r="S1728" s="14">
        <f>(N1728/100)*(I1728*$I$12)+(N1728/100)*(J1728*$J$12)</f>
        <v>21.599999999999998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204.75</v>
      </c>
      <c r="X1728" s="14">
        <f t="shared" si="561"/>
        <v>57.599999999999994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399.75</v>
      </c>
      <c r="AC1728" s="15">
        <f t="shared" si="565"/>
        <v>457.4</v>
      </c>
      <c r="AD1728" s="48">
        <f>(ROUND(AC1728-AC1719,1)/AC1719)</f>
        <v>0.27055555555555555</v>
      </c>
      <c r="AE1728" s="113"/>
      <c r="AF1728" s="60"/>
      <c r="AH1728" s="20"/>
    </row>
    <row r="1729" spans="1:34">
      <c r="A1729" s="99" t="s">
        <v>848</v>
      </c>
      <c r="B1729" s="93"/>
      <c r="C1729" s="21" t="s">
        <v>328</v>
      </c>
      <c r="D1729" s="12">
        <v>60</v>
      </c>
      <c r="E1729" s="12">
        <v>0</v>
      </c>
      <c r="F1729" s="12">
        <v>90</v>
      </c>
      <c r="G1729" s="12">
        <v>0</v>
      </c>
      <c r="H1729" s="12">
        <v>0</v>
      </c>
      <c r="I1729" s="13">
        <v>10</v>
      </c>
      <c r="J1729" s="13">
        <v>30</v>
      </c>
      <c r="K1729" s="13">
        <v>10</v>
      </c>
      <c r="L1729" s="13">
        <v>10</v>
      </c>
      <c r="M1729" s="13">
        <v>60</v>
      </c>
      <c r="N1729" s="14">
        <f>D1729*$D$13</f>
        <v>78</v>
      </c>
      <c r="O1729" s="14">
        <f>E1729*$E$13</f>
        <v>0</v>
      </c>
      <c r="P1729" s="14">
        <f>F1729*$F$13</f>
        <v>117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117</v>
      </c>
      <c r="T1729" s="14">
        <f>(O1729/100)*(K1729*$K$13)+(O1729/100)*(M1729*$M$13)</f>
        <v>0</v>
      </c>
      <c r="U1729" s="14">
        <f>(P1729/100)*(K1729*$K$13)+(P1729/100)*(L1729*$L$13)+(P1729/100)*(M1729*$M$13)</f>
        <v>140.39999999999998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195</v>
      </c>
      <c r="Y1729" s="14">
        <f t="shared" si="562"/>
        <v>0</v>
      </c>
      <c r="Z1729" s="14">
        <f t="shared" si="563"/>
        <v>257.39999999999998</v>
      </c>
      <c r="AA1729" s="14">
        <f t="shared" si="564"/>
        <v>0</v>
      </c>
      <c r="AB1729" s="14">
        <f t="shared" si="566"/>
        <v>0</v>
      </c>
      <c r="AC1729" s="15">
        <f t="shared" si="565"/>
        <v>452.4</v>
      </c>
      <c r="AD1729" s="48">
        <f>(ROUND(AC1729-AC1719,1)/AC1719)</f>
        <v>0.25666666666666671</v>
      </c>
      <c r="AE1729" s="113"/>
      <c r="AF1729" s="60"/>
      <c r="AH1729" s="20"/>
    </row>
    <row r="1730" spans="1:34">
      <c r="A1730" s="99" t="s">
        <v>849</v>
      </c>
      <c r="B1730" s="93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10</v>
      </c>
      <c r="J1730" s="13">
        <v>30</v>
      </c>
      <c r="K1730" s="13">
        <v>80</v>
      </c>
      <c r="L1730" s="13">
        <v>0</v>
      </c>
      <c r="M1730" s="13">
        <v>0</v>
      </c>
      <c r="N1730" s="14">
        <f>D1730*$D$14</f>
        <v>156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436.8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436.8</v>
      </c>
      <c r="AD1730" s="48">
        <f>(ROUND(AC1730-AC1719,1)/AC1719)</f>
        <v>0.21333333333333332</v>
      </c>
      <c r="AE1730" s="113"/>
      <c r="AF1730" s="60"/>
      <c r="AH1730" s="20"/>
    </row>
    <row r="1731" spans="1:34">
      <c r="A1731" s="99"/>
      <c r="B1731" s="93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10</v>
      </c>
      <c r="J1731" s="13">
        <v>30</v>
      </c>
      <c r="K1731" s="13">
        <v>0</v>
      </c>
      <c r="L1731" s="13">
        <v>80</v>
      </c>
      <c r="M1731" s="13">
        <v>0</v>
      </c>
      <c r="N1731" s="14">
        <f>D1731*$D$15</f>
        <v>156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436.8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436.8</v>
      </c>
      <c r="AD1731" s="48">
        <f>(ROUND(AC1731-AC1719,1)/AC1719)</f>
        <v>0.21333333333333332</v>
      </c>
      <c r="AE1731" s="113"/>
      <c r="AF1731" s="60"/>
      <c r="AH1731" s="20"/>
    </row>
    <row r="1732" spans="1:34">
      <c r="A1732" s="99"/>
      <c r="B1732" s="93"/>
      <c r="C1732" s="21" t="s">
        <v>326</v>
      </c>
      <c r="D1732" s="12">
        <v>60</v>
      </c>
      <c r="E1732" s="12">
        <v>0</v>
      </c>
      <c r="F1732" s="12">
        <v>90</v>
      </c>
      <c r="G1732" s="12">
        <v>0</v>
      </c>
      <c r="H1732" s="12">
        <v>0</v>
      </c>
      <c r="I1732" s="13">
        <v>10</v>
      </c>
      <c r="J1732" s="13">
        <v>80</v>
      </c>
      <c r="K1732" s="13">
        <v>20</v>
      </c>
      <c r="L1732" s="13">
        <v>20</v>
      </c>
      <c r="M1732" s="13">
        <v>0</v>
      </c>
      <c r="N1732" s="14">
        <f>D1732*$D$16</f>
        <v>78</v>
      </c>
      <c r="O1732" s="14">
        <f>E1732*$E$16</f>
        <v>0</v>
      </c>
      <c r="P1732" s="14">
        <f>F1732*$F$16</f>
        <v>117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151.32000000000002</v>
      </c>
      <c r="T1732" s="14">
        <f>(O1732/100)*(K1732*$K$16)</f>
        <v>0</v>
      </c>
      <c r="U1732" s="14">
        <f>(P1732/100)*(K1732*$K$16)+(P1732/100)*(L1732*$L$16)</f>
        <v>70.199999999999989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229.32000000000002</v>
      </c>
      <c r="Y1732" s="14">
        <f t="shared" si="562"/>
        <v>0</v>
      </c>
      <c r="Z1732" s="14">
        <f t="shared" si="563"/>
        <v>187.2</v>
      </c>
      <c r="AA1732" s="14">
        <f t="shared" si="564"/>
        <v>0</v>
      </c>
      <c r="AB1732" s="14">
        <f t="shared" si="566"/>
        <v>0</v>
      </c>
      <c r="AC1732" s="15">
        <f t="shared" si="565"/>
        <v>416.5</v>
      </c>
      <c r="AD1732" s="48">
        <f>(ROUND(AC1732-AC1719,1)/AC1719)</f>
        <v>0.15694444444444444</v>
      </c>
      <c r="AE1732" s="113"/>
      <c r="AF1732" s="60"/>
      <c r="AH1732" s="20"/>
    </row>
    <row r="1733" spans="1:34">
      <c r="A1733" s="99"/>
      <c r="B1733" s="93"/>
      <c r="C1733" s="21" t="s">
        <v>327</v>
      </c>
      <c r="D1733" s="12">
        <v>60</v>
      </c>
      <c r="E1733" s="12">
        <v>0</v>
      </c>
      <c r="F1733" s="12">
        <v>90</v>
      </c>
      <c r="G1733" s="12">
        <v>0</v>
      </c>
      <c r="H1733" s="12">
        <v>0</v>
      </c>
      <c r="I1733" s="13">
        <v>55</v>
      </c>
      <c r="J1733" s="13">
        <v>30</v>
      </c>
      <c r="K1733" s="13">
        <v>20</v>
      </c>
      <c r="L1733" s="13">
        <v>20</v>
      </c>
      <c r="M1733" s="13">
        <v>0</v>
      </c>
      <c r="N1733" s="14">
        <f>D1733*$D$17</f>
        <v>78</v>
      </c>
      <c r="O1733" s="14">
        <f>E1733*$E$17</f>
        <v>0</v>
      </c>
      <c r="P1733" s="14">
        <f>F1733*$F$17</f>
        <v>117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122.07</v>
      </c>
      <c r="T1733" s="14">
        <f>(O1733/100)*(K1733*$K$17)</f>
        <v>0</v>
      </c>
      <c r="U1733" s="14">
        <f>(P1733/100)*(K1733*$K$17)+(P1733/100)*(L1733*$L$17)</f>
        <v>70.199999999999989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200.07</v>
      </c>
      <c r="Y1733" s="14">
        <f t="shared" si="562"/>
        <v>0</v>
      </c>
      <c r="Z1733" s="14">
        <f t="shared" si="563"/>
        <v>187.2</v>
      </c>
      <c r="AA1733" s="14">
        <f t="shared" si="564"/>
        <v>0</v>
      </c>
      <c r="AB1733" s="14">
        <f t="shared" si="566"/>
        <v>0</v>
      </c>
      <c r="AC1733" s="15">
        <f t="shared" si="565"/>
        <v>387.3</v>
      </c>
      <c r="AD1733" s="48">
        <f>(ROUND(AC1733-AC1719,1)/AC1719)</f>
        <v>7.5833333333333336E-2</v>
      </c>
      <c r="AE1733" s="113"/>
      <c r="AF1733" s="60"/>
      <c r="AH1733" s="20"/>
    </row>
    <row r="1734" spans="1:34">
      <c r="A1734" s="106" t="s">
        <v>0</v>
      </c>
      <c r="B1734" s="90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171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179.55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350.55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350.6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1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148.20000000000002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266.76000000000005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414.96000000000004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415</v>
      </c>
      <c r="AD1735" s="48">
        <f>(ROUND(AC1735-AC1734,1)/AC1734)</f>
        <v>0.18368511123787792</v>
      </c>
      <c r="AE1735" s="113"/>
      <c r="AF1735" s="60"/>
      <c r="AH1735" s="20"/>
    </row>
    <row r="1736" spans="1:34">
      <c r="A1736" s="99" t="s">
        <v>816</v>
      </c>
      <c r="B1736" s="91">
        <v>25</v>
      </c>
      <c r="C1736" s="21" t="s">
        <v>850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159.6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167.57999999999998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327.17999999999995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327.2</v>
      </c>
      <c r="AD1736" s="48">
        <f>(ROUND(AC1736-AC1734,1)/AC1734)</f>
        <v>-6.6742726754135756E-2</v>
      </c>
      <c r="AE1736" s="113"/>
      <c r="AF1736" s="60"/>
      <c r="AH1736" s="20"/>
    </row>
    <row r="1737" spans="1:34">
      <c r="A1737" s="99" t="s">
        <v>817</v>
      </c>
      <c r="B1737" s="91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159.6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167.57999999999998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327.17999999999995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327.2</v>
      </c>
      <c r="AD1737" s="48">
        <f>(ROUND(AC1737-AC1734,1)/AC1734)</f>
        <v>-6.6742726754135756E-2</v>
      </c>
      <c r="AE1737" s="113"/>
      <c r="AF1737" s="60"/>
      <c r="AH1737" s="20"/>
    </row>
    <row r="1738" spans="1:34">
      <c r="A1738" s="99" t="s">
        <v>818</v>
      </c>
      <c r="B1738" s="91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159.6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167.57999999999998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327.17999999999995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327.2</v>
      </c>
      <c r="AD1738" s="48">
        <f>(ROUND(AC1738-AC1734,1)/AC1734)</f>
        <v>-6.6742726754135756E-2</v>
      </c>
      <c r="AE1738" s="113"/>
      <c r="AF1738" s="60"/>
      <c r="AH1738" s="20"/>
    </row>
    <row r="1739" spans="1:34">
      <c r="A1739" s="99" t="s">
        <v>667</v>
      </c>
      <c r="B1739" s="91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159.6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167.57999999999998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327.17999999999995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327.2</v>
      </c>
      <c r="AD1739" s="48">
        <f>(ROUND(AC1739-AC1734,1)/AC1734)</f>
        <v>-6.6742726754135756E-2</v>
      </c>
      <c r="AE1739" s="113"/>
      <c r="AF1739" s="60"/>
      <c r="AH1739" s="20"/>
    </row>
    <row r="1740" spans="1:34">
      <c r="A1740" s="99" t="s">
        <v>606</v>
      </c>
      <c r="B1740" s="91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68.399999999999991</v>
      </c>
      <c r="O1740" s="14">
        <f>E1740*$E$9</f>
        <v>148.20000000000002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71.819999999999993</v>
      </c>
      <c r="T1740" s="14">
        <f>(O1740/100)*(K1740*$K$9)</f>
        <v>166.72500000000002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140.21999999999997</v>
      </c>
      <c r="Y1740" s="14">
        <f t="shared" si="568"/>
        <v>314.92500000000007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455.1</v>
      </c>
      <c r="AD1740" s="48">
        <f>(ROUND(AC1740-AC1734,1)/AC1734)</f>
        <v>0.29806046776953793</v>
      </c>
      <c r="AE1740" s="113"/>
      <c r="AF1740" s="60"/>
      <c r="AH1740" s="20"/>
    </row>
    <row r="1741" spans="1:34">
      <c r="A1741" s="99" t="s">
        <v>845</v>
      </c>
      <c r="B1741" s="91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68.399999999999991</v>
      </c>
      <c r="O1741" s="14">
        <f>E1741*$E$10</f>
        <v>0</v>
      </c>
      <c r="P1741" s="14">
        <f>F1741*$F$10</f>
        <v>148.20000000000002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71.819999999999993</v>
      </c>
      <c r="T1741" s="14">
        <f>(O1741/100)*(K1741*$J$10)</f>
        <v>0</v>
      </c>
      <c r="U1741" s="14">
        <f>(P1741/100)*(K1741*$K$10)+(P1741/100)*(L1741*$L$10)</f>
        <v>166.72500000000002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140.21999999999997</v>
      </c>
      <c r="Y1741" s="14">
        <f t="shared" si="568"/>
        <v>0</v>
      </c>
      <c r="Z1741" s="14">
        <f t="shared" si="569"/>
        <v>314.92500000000007</v>
      </c>
      <c r="AA1741" s="14">
        <f t="shared" si="570"/>
        <v>0</v>
      </c>
      <c r="AB1741" s="14">
        <f t="shared" si="572"/>
        <v>0</v>
      </c>
      <c r="AC1741" s="15">
        <f t="shared" si="571"/>
        <v>455.1</v>
      </c>
      <c r="AD1741" s="48">
        <f>(ROUND(AC1741-AC1734,1)/AC1734)</f>
        <v>0.29806046776953793</v>
      </c>
      <c r="AE1741" s="113"/>
      <c r="AF1741" s="60"/>
      <c r="AH1741" s="20"/>
    </row>
    <row r="1742" spans="1:34">
      <c r="A1742" s="99" t="s">
        <v>846</v>
      </c>
      <c r="B1742" s="91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68.399999999999991</v>
      </c>
      <c r="O1742" s="14">
        <f>E1742*$E$11</f>
        <v>0</v>
      </c>
      <c r="P1742" s="14">
        <f>F1742*$F$11</f>
        <v>0</v>
      </c>
      <c r="Q1742" s="14">
        <f>G1742*$G$11</f>
        <v>148.20000000000002</v>
      </c>
      <c r="R1742" s="14">
        <f>H1742*$H$11</f>
        <v>0</v>
      </c>
      <c r="S1742" s="14">
        <f>(N1742/100)*(I1742*$I$11)+(N1742/100)*(J1742*$J$11)</f>
        <v>71.819999999999993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166.72500000000002</v>
      </c>
      <c r="W1742" s="14">
        <f>(R1742/100)*(K1742*$K$11)+(R1742/100)*(L1742*$L$11)</f>
        <v>0</v>
      </c>
      <c r="X1742" s="14">
        <f t="shared" si="567"/>
        <v>140.21999999999997</v>
      </c>
      <c r="Y1742" s="14">
        <f t="shared" si="568"/>
        <v>0</v>
      </c>
      <c r="Z1742" s="14">
        <f t="shared" si="569"/>
        <v>0</v>
      </c>
      <c r="AA1742" s="14">
        <f t="shared" si="570"/>
        <v>314.92500000000007</v>
      </c>
      <c r="AB1742" s="14">
        <f t="shared" si="572"/>
        <v>0</v>
      </c>
      <c r="AC1742" s="15">
        <f t="shared" si="571"/>
        <v>455.1</v>
      </c>
      <c r="AD1742" s="48">
        <f>(ROUND(AC1742-AC1734,1)/AC1734)</f>
        <v>0.29806046776953793</v>
      </c>
      <c r="AE1742" s="113"/>
      <c r="AF1742" s="60"/>
      <c r="AH1742" s="20"/>
    </row>
    <row r="1743" spans="1:34">
      <c r="A1743" s="99" t="s">
        <v>847</v>
      </c>
      <c r="B1743" s="91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68.399999999999991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148.20000000000002</v>
      </c>
      <c r="S1743" s="14">
        <f>(N1743/100)*(I1743*$I$12)+(N1743/100)*(J1743*$J$12)</f>
        <v>71.819999999999993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166.72500000000002</v>
      </c>
      <c r="X1743" s="14">
        <f t="shared" si="567"/>
        <v>140.21999999999997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314.92500000000007</v>
      </c>
      <c r="AC1743" s="15">
        <f t="shared" si="571"/>
        <v>455.1</v>
      </c>
      <c r="AD1743" s="48">
        <f>(ROUND(AC1743-AC1734,1)/AC1734)</f>
        <v>0.29806046776953793</v>
      </c>
      <c r="AE1743" s="113"/>
      <c r="AF1743" s="60"/>
      <c r="AH1743" s="20"/>
    </row>
    <row r="1744" spans="1:34">
      <c r="A1744" s="99" t="s">
        <v>848</v>
      </c>
      <c r="B1744" s="91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148.20000000000002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311.22000000000003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459.42000000000007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459.4</v>
      </c>
      <c r="AD1744" s="48">
        <f>(ROUND(AC1744-AC1734,1)/AC1734)</f>
        <v>0.31032515687393036</v>
      </c>
      <c r="AE1744" s="113"/>
      <c r="AF1744" s="60"/>
      <c r="AH1744" s="20"/>
    </row>
    <row r="1745" spans="1:34">
      <c r="A1745" s="99" t="s">
        <v>849</v>
      </c>
      <c r="B1745" s="91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148.20000000000002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311.22000000000003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459.42000000000007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459.4</v>
      </c>
      <c r="AD1745" s="48">
        <f>(ROUND(AC1745-AC1734,1)/AC1734)</f>
        <v>0.31032515687393036</v>
      </c>
      <c r="AE1745" s="113"/>
      <c r="AF1745" s="60"/>
      <c r="AH1745" s="20"/>
    </row>
    <row r="1746" spans="1:34">
      <c r="A1746" s="99"/>
      <c r="B1746" s="91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148.20000000000002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311.22000000000003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459.42000000000007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459.4</v>
      </c>
      <c r="AD1746" s="48">
        <f>(ROUND(AC1746-AC1734,1)/AC1734)</f>
        <v>0.31032515687393036</v>
      </c>
      <c r="AE1746" s="113"/>
      <c r="AF1746" s="60"/>
      <c r="AH1746" s="20"/>
    </row>
    <row r="1747" spans="1:34">
      <c r="A1747" s="99"/>
      <c r="B1747" s="91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148.20000000000002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280.69080000000002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428.89080000000001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428.9</v>
      </c>
      <c r="AD1747" s="48">
        <f>(ROUND(AC1747-AC1734,1)/AC1734)</f>
        <v>0.22333143183114659</v>
      </c>
      <c r="AE1747" s="111"/>
      <c r="AF1747" s="63"/>
      <c r="AH1747" s="20"/>
    </row>
    <row r="1748" spans="1:34">
      <c r="A1748" s="99"/>
      <c r="B1748" s="91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148.20000000000002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242.30700000000002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390.50700000000006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390.5</v>
      </c>
      <c r="AD1748" s="48">
        <f>(ROUND(AC1748-AC1734,1)/AC1734)</f>
        <v>0.11380490587564175</v>
      </c>
      <c r="AE1748" s="113"/>
      <c r="AF1748" s="60"/>
      <c r="AH1748" s="20"/>
    </row>
    <row r="1749" spans="1:34">
      <c r="A1749" s="106" t="s">
        <v>0</v>
      </c>
      <c r="B1749" s="92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192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144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336</v>
      </c>
      <c r="AA1749" s="52">
        <f>Q1749+V1749</f>
        <v>0</v>
      </c>
      <c r="AB1749" s="52">
        <f>R1749+W1749</f>
        <v>0</v>
      </c>
      <c r="AC1749" s="53">
        <f>ROUND(X1749+Y1749+Z1749+AA1749+AB1749,1)</f>
        <v>336</v>
      </c>
      <c r="AD1749" s="58"/>
      <c r="AE1749" s="113"/>
      <c r="AF1749" s="60"/>
      <c r="AH1749" s="20"/>
    </row>
    <row r="1750" spans="1:34">
      <c r="A1750" s="99" t="s">
        <v>815</v>
      </c>
      <c r="B1750" s="92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215.8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161.85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377.65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377.7</v>
      </c>
      <c r="AD1750" s="48">
        <f>(ROUND(AC1750-AC1749,1)/AC1749)</f>
        <v>0.12410714285714286</v>
      </c>
      <c r="AE1750" s="113" t="s">
        <v>814</v>
      </c>
      <c r="AF1750" s="60"/>
      <c r="AH1750" s="20"/>
    </row>
    <row r="1751" spans="1:34">
      <c r="A1751" s="99" t="s">
        <v>816</v>
      </c>
      <c r="B1751" s="93">
        <v>15</v>
      </c>
      <c r="C1751" s="21" t="s">
        <v>850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179.2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134.39999999999998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313.59999999999997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313.60000000000002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3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179.2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134.39999999999998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313.59999999999997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313.60000000000002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3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179.2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134.39999999999998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313.59999999999997</v>
      </c>
      <c r="AA1753" s="14">
        <f t="shared" si="576"/>
        <v>0</v>
      </c>
      <c r="AB1753" s="14">
        <f t="shared" si="578"/>
        <v>0</v>
      </c>
      <c r="AC1753" s="15">
        <f t="shared" si="577"/>
        <v>313.60000000000002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3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179.2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134.39999999999998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313.59999999999997</v>
      </c>
      <c r="AA1754" s="14">
        <f t="shared" si="576"/>
        <v>0</v>
      </c>
      <c r="AB1754" s="14">
        <f t="shared" si="578"/>
        <v>0</v>
      </c>
      <c r="AC1754" s="15">
        <f t="shared" si="577"/>
        <v>313.60000000000002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3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215.8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161.85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377.65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377.7</v>
      </c>
      <c r="AD1755" s="48">
        <f>(ROUND(AC1755-AC1749,1)/AC1749)</f>
        <v>0.12410714285714286</v>
      </c>
      <c r="AE1755" s="113"/>
      <c r="AF1755" s="60"/>
      <c r="AH1755" s="20"/>
    </row>
    <row r="1756" spans="1:34">
      <c r="A1756" s="99" t="s">
        <v>845</v>
      </c>
      <c r="B1756" s="93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215.8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161.85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377.65</v>
      </c>
      <c r="AA1756" s="14">
        <f t="shared" si="576"/>
        <v>0</v>
      </c>
      <c r="AB1756" s="14">
        <f t="shared" si="578"/>
        <v>0</v>
      </c>
      <c r="AC1756" s="15">
        <f t="shared" si="577"/>
        <v>377.7</v>
      </c>
      <c r="AD1756" s="48">
        <f>(ROUND(AC1756-AC1749,1)/AC1749)</f>
        <v>0.12410714285714286</v>
      </c>
      <c r="AE1756" s="113"/>
      <c r="AF1756" s="60"/>
      <c r="AH1756" s="20"/>
    </row>
    <row r="1757" spans="1:34">
      <c r="A1757" s="99" t="s">
        <v>846</v>
      </c>
      <c r="B1757" s="93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215.8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161.85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377.65</v>
      </c>
      <c r="AB1757" s="14">
        <f t="shared" si="578"/>
        <v>0</v>
      </c>
      <c r="AC1757" s="15">
        <f t="shared" si="577"/>
        <v>377.7</v>
      </c>
      <c r="AD1757" s="48">
        <f>(ROUND(AC1757-AC1749,1)/AC1749)</f>
        <v>0.12410714285714286</v>
      </c>
      <c r="AE1757" s="113"/>
      <c r="AF1757" s="60"/>
      <c r="AH1757" s="20"/>
    </row>
    <row r="1758" spans="1:34">
      <c r="A1758" s="99" t="s">
        <v>847</v>
      </c>
      <c r="B1758" s="93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215.8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161.85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377.65</v>
      </c>
      <c r="AC1758" s="15">
        <f t="shared" si="577"/>
        <v>377.7</v>
      </c>
      <c r="AD1758" s="48">
        <f>(ROUND(AC1758-AC1749,1)/AC1749)</f>
        <v>0.12410714285714286</v>
      </c>
      <c r="AE1758" s="113"/>
      <c r="AF1758" s="60"/>
      <c r="AH1758" s="20"/>
    </row>
    <row r="1759" spans="1:34">
      <c r="A1759" s="99" t="s">
        <v>848</v>
      </c>
      <c r="B1759" s="93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166.4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262.08000000000004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428.48</v>
      </c>
      <c r="AA1759" s="14">
        <f t="shared" si="576"/>
        <v>0</v>
      </c>
      <c r="AB1759" s="14">
        <f t="shared" si="578"/>
        <v>0</v>
      </c>
      <c r="AC1759" s="15">
        <f t="shared" si="577"/>
        <v>428.5</v>
      </c>
      <c r="AD1759" s="48">
        <f>(ROUND(AC1759-AC1749,1)/AC1749)</f>
        <v>0.27529761904761907</v>
      </c>
      <c r="AE1759" s="113"/>
      <c r="AF1759" s="60"/>
      <c r="AH1759" s="20"/>
    </row>
    <row r="1760" spans="1:34">
      <c r="A1760" s="99" t="s">
        <v>849</v>
      </c>
      <c r="B1760" s="93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245.70000000000002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184.27500000000003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429.97500000000002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430</v>
      </c>
      <c r="AD1760" s="48">
        <f>(ROUND(AC1760-AC1749,1)/AC1749)</f>
        <v>0.27976190476190477</v>
      </c>
      <c r="AE1760" s="113"/>
      <c r="AF1760" s="60"/>
      <c r="AH1760" s="20"/>
    </row>
    <row r="1761" spans="1:34">
      <c r="A1761" s="99"/>
      <c r="B1761" s="93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245.70000000000002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184.27500000000003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429.97500000000002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430</v>
      </c>
      <c r="AD1761" s="48">
        <f>(ROUND(AC1761-AC1749,1)/AC1749)</f>
        <v>0.27976190476190477</v>
      </c>
      <c r="AE1761" s="113"/>
      <c r="AF1761" s="60"/>
      <c r="AH1761" s="20"/>
    </row>
    <row r="1762" spans="1:34">
      <c r="A1762" s="99"/>
      <c r="B1762" s="93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215.8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161.85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377.65</v>
      </c>
      <c r="AA1762" s="14">
        <f t="shared" si="576"/>
        <v>0</v>
      </c>
      <c r="AB1762" s="14">
        <f t="shared" si="578"/>
        <v>0</v>
      </c>
      <c r="AC1762" s="15">
        <f t="shared" si="577"/>
        <v>377.7</v>
      </c>
      <c r="AD1762" s="48">
        <f>(ROUND(AC1762-AC1749,1)/AC1749)</f>
        <v>0.12410714285714286</v>
      </c>
      <c r="AE1762" s="113"/>
      <c r="AF1762" s="60"/>
      <c r="AH1762" s="20"/>
    </row>
    <row r="1763" spans="1:34">
      <c r="A1763" s="99"/>
      <c r="B1763" s="93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215.8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161.85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377.65</v>
      </c>
      <c r="AA1763" s="14">
        <f t="shared" si="576"/>
        <v>0</v>
      </c>
      <c r="AB1763" s="14">
        <f t="shared" si="578"/>
        <v>0</v>
      </c>
      <c r="AC1763" s="15">
        <f t="shared" si="577"/>
        <v>377.7</v>
      </c>
      <c r="AD1763" s="48">
        <f>(ROUND(AC1763-AC1749,1)/AC1749)</f>
        <v>0.12410714285714286</v>
      </c>
      <c r="AE1763" s="113"/>
      <c r="AF1763" s="60"/>
      <c r="AH1763" s="20"/>
    </row>
    <row r="1764" spans="1:34">
      <c r="A1764" s="107"/>
      <c r="B1764" s="156" t="s">
        <v>432</v>
      </c>
      <c r="C1764" s="156"/>
      <c r="D1764" s="156"/>
      <c r="E1764" s="156"/>
      <c r="F1764" s="156"/>
      <c r="G1764" s="156"/>
      <c r="H1764" s="156"/>
      <c r="I1764" s="156"/>
      <c r="J1764" s="156"/>
      <c r="K1764" s="156"/>
      <c r="L1764" s="156"/>
      <c r="M1764" s="156"/>
      <c r="N1764" s="156"/>
      <c r="O1764" s="156"/>
      <c r="P1764" s="156"/>
      <c r="Q1764" s="156"/>
      <c r="R1764" s="156"/>
      <c r="S1764" s="156"/>
      <c r="T1764" s="156"/>
      <c r="U1764" s="156"/>
      <c r="V1764" s="156"/>
      <c r="W1764" s="156"/>
      <c r="X1764" s="156"/>
      <c r="Y1764" s="156"/>
      <c r="Z1764" s="156"/>
      <c r="AA1764" s="156"/>
      <c r="AB1764" s="156"/>
      <c r="AC1764" s="18">
        <v>400</v>
      </c>
      <c r="AD1764" s="18"/>
      <c r="AE1764" s="113"/>
      <c r="AF1764" s="60"/>
      <c r="AH1764" s="20"/>
    </row>
    <row r="1765" spans="1:34">
      <c r="A1765" s="106" t="s">
        <v>0</v>
      </c>
      <c r="B1765" s="89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129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174.15000000000003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303.15000000000003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303.2</v>
      </c>
      <c r="AD1765" s="48">
        <v>0</v>
      </c>
      <c r="AE1765" s="113" t="s">
        <v>814</v>
      </c>
      <c r="AF1765" s="60"/>
      <c r="AH1765" s="20"/>
    </row>
    <row r="1766" spans="1:34">
      <c r="A1766" s="99" t="s">
        <v>815</v>
      </c>
      <c r="B1766" s="89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111.8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245.51279999999997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357.31279999999998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357.3</v>
      </c>
      <c r="AD1766" s="48">
        <f>(ROUND(AC1766-AC1765,1)/AC1765)</f>
        <v>0.17843007915567283</v>
      </c>
      <c r="AE1766" s="113"/>
      <c r="AF1766" s="60"/>
      <c r="AH1766" s="20"/>
    </row>
    <row r="1767" spans="1:34">
      <c r="A1767" s="99" t="s">
        <v>816</v>
      </c>
      <c r="B1767" s="89">
        <v>18</v>
      </c>
      <c r="C1767" s="21" t="s">
        <v>850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120.39999999999999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162.54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282.94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282.89999999999998</v>
      </c>
      <c r="AD1767" s="48">
        <f>(ROUND(AC1767-AC1765,1)/AC1765)</f>
        <v>-6.6952506596306069E-2</v>
      </c>
      <c r="AE1767" s="113"/>
      <c r="AF1767" s="60"/>
      <c r="AH1767" s="20"/>
    </row>
    <row r="1768" spans="1:34">
      <c r="A1768" s="99" t="s">
        <v>817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120.39999999999999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162.54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282.94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282.89999999999998</v>
      </c>
      <c r="AD1768" s="48">
        <f>(ROUND(AC1768-AC1765,1)/AC1765)</f>
        <v>-6.6952506596306069E-2</v>
      </c>
      <c r="AE1768" s="113"/>
      <c r="AF1768" s="60"/>
      <c r="AH1768" s="20"/>
    </row>
    <row r="1769" spans="1:34">
      <c r="A1769" s="99" t="s">
        <v>818</v>
      </c>
      <c r="B1769" s="89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120.39999999999999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162.54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282.94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282.89999999999998</v>
      </c>
      <c r="AD1769" s="48">
        <f>(ROUND(AC1769-AC1765,1)/AC1765)</f>
        <v>-6.6952506596306069E-2</v>
      </c>
      <c r="AE1769" s="113"/>
      <c r="AF1769" s="60"/>
      <c r="AH1769" s="20"/>
    </row>
    <row r="1770" spans="1:34">
      <c r="A1770" s="99" t="s">
        <v>667</v>
      </c>
      <c r="B1770" s="89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120.39999999999999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162.54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282.94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282.89999999999998</v>
      </c>
      <c r="AD1770" s="48">
        <f>(ROUND(AC1770-AC1765,1)/AC1765)</f>
        <v>-6.6952506596306069E-2</v>
      </c>
      <c r="AE1770" s="113"/>
      <c r="AF1770" s="60"/>
      <c r="AH1770" s="20"/>
    </row>
    <row r="1771" spans="1:34">
      <c r="A1771" s="99" t="s">
        <v>606</v>
      </c>
      <c r="B1771" s="89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51.6</v>
      </c>
      <c r="O1771" s="14">
        <f>E1771*$E$9</f>
        <v>111.8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69.66</v>
      </c>
      <c r="T1771" s="14">
        <f>(O1771/100)*(K1771*$K$9)</f>
        <v>159.31499999999997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121.25999999999999</v>
      </c>
      <c r="Y1771" s="14">
        <f t="shared" si="580"/>
        <v>271.11499999999995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392.4</v>
      </c>
      <c r="AD1771" s="48">
        <f>(ROUND(AC1771-AC1765,1)/AC1765)</f>
        <v>0.29419525065963065</v>
      </c>
      <c r="AE1771" s="113"/>
      <c r="AF1771" s="60"/>
      <c r="AH1771" s="20"/>
    </row>
    <row r="1772" spans="1:34">
      <c r="A1772" s="99" t="s">
        <v>845</v>
      </c>
      <c r="B1772" s="89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51.6</v>
      </c>
      <c r="O1772" s="14">
        <f>E1772*$E$10</f>
        <v>0</v>
      </c>
      <c r="P1772" s="14">
        <f>F1772*$F$10</f>
        <v>111.8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69.66</v>
      </c>
      <c r="T1772" s="14">
        <f>(O1772/100)*(K1772*$J$10)</f>
        <v>0</v>
      </c>
      <c r="U1772" s="14">
        <f>(P1772/100)*(K1772*$K$10)+(P1772/100)*(L1772*$L$10)</f>
        <v>159.31499999999997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121.25999999999999</v>
      </c>
      <c r="Y1772" s="14">
        <f t="shared" si="580"/>
        <v>0</v>
      </c>
      <c r="Z1772" s="14">
        <f t="shared" si="581"/>
        <v>271.11499999999995</v>
      </c>
      <c r="AA1772" s="14">
        <f t="shared" si="582"/>
        <v>0</v>
      </c>
      <c r="AB1772" s="14">
        <f t="shared" si="584"/>
        <v>0</v>
      </c>
      <c r="AC1772" s="15">
        <f t="shared" si="583"/>
        <v>392.4</v>
      </c>
      <c r="AD1772" s="48">
        <f>(ROUND(AC1772-AC1765,1)/AC1765)</f>
        <v>0.29419525065963065</v>
      </c>
      <c r="AE1772" s="113"/>
      <c r="AF1772" s="60"/>
      <c r="AH1772" s="20"/>
    </row>
    <row r="1773" spans="1:34">
      <c r="A1773" s="99" t="s">
        <v>846</v>
      </c>
      <c r="B1773" s="89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51.6</v>
      </c>
      <c r="O1773" s="14">
        <f>E1773*$E$11</f>
        <v>0</v>
      </c>
      <c r="P1773" s="14">
        <f>F1773*$F$11</f>
        <v>0</v>
      </c>
      <c r="Q1773" s="14">
        <f>G1773*$G$11</f>
        <v>111.8</v>
      </c>
      <c r="R1773" s="14">
        <f>H1773*$H$11</f>
        <v>0</v>
      </c>
      <c r="S1773" s="14">
        <f>(N1773/100)*(I1773*$I$11)+(N1773/100)*(J1773*$J$11)</f>
        <v>69.66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159.31499999999997</v>
      </c>
      <c r="W1773" s="14">
        <f>(R1773/100)*(K1773*$K$11)+(R1773/100)*(L1773*$L$11)</f>
        <v>0</v>
      </c>
      <c r="X1773" s="14">
        <f t="shared" si="579"/>
        <v>121.25999999999999</v>
      </c>
      <c r="Y1773" s="14">
        <f t="shared" si="580"/>
        <v>0</v>
      </c>
      <c r="Z1773" s="14">
        <f t="shared" si="581"/>
        <v>0</v>
      </c>
      <c r="AA1773" s="14">
        <f t="shared" si="582"/>
        <v>271.11499999999995</v>
      </c>
      <c r="AB1773" s="14">
        <f t="shared" si="584"/>
        <v>0</v>
      </c>
      <c r="AC1773" s="15">
        <f t="shared" si="583"/>
        <v>392.4</v>
      </c>
      <c r="AD1773" s="48">
        <f>(ROUND(AC1773-AC1765,1)/AC1765)</f>
        <v>0.29419525065963065</v>
      </c>
      <c r="AE1773" s="113"/>
      <c r="AF1773" s="60"/>
      <c r="AH1773" s="20"/>
    </row>
    <row r="1774" spans="1:34">
      <c r="A1774" s="99" t="s">
        <v>847</v>
      </c>
      <c r="B1774" s="89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51.6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111.8</v>
      </c>
      <c r="S1774" s="14">
        <f>(N1774/100)*(I1774*$I$12)+(N1774/100)*(J1774*$J$12)</f>
        <v>69.66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159.31499999999997</v>
      </c>
      <c r="X1774" s="14">
        <f t="shared" si="579"/>
        <v>121.25999999999999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271.11499999999995</v>
      </c>
      <c r="AC1774" s="15">
        <f t="shared" si="583"/>
        <v>392.4</v>
      </c>
      <c r="AD1774" s="48">
        <f>(ROUND(AC1774-AC1765,1)/AC1765)</f>
        <v>0.29419525065963065</v>
      </c>
      <c r="AE1774" s="113"/>
      <c r="AF1774" s="60"/>
      <c r="AH1774" s="20"/>
    </row>
    <row r="1775" spans="1:34">
      <c r="A1775" s="99" t="s">
        <v>848</v>
      </c>
      <c r="B1775" s="89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111.8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276.70499999999998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388.505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388.5</v>
      </c>
      <c r="AD1775" s="48">
        <f>(ROUND(AC1775-AC1765,1)/AC1765)</f>
        <v>0.28133245382585753</v>
      </c>
      <c r="AE1775" s="113"/>
      <c r="AF1775" s="60"/>
      <c r="AH1775" s="20"/>
    </row>
    <row r="1776" spans="1:34">
      <c r="A1776" s="99" t="s">
        <v>849</v>
      </c>
      <c r="B1776" s="89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111.8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276.70499999999998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388.505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388.5</v>
      </c>
      <c r="AD1776" s="48">
        <f>(ROUND(AC1776-AC1765,1)/AC1765)</f>
        <v>0.28133245382585753</v>
      </c>
      <c r="AE1776" s="113"/>
      <c r="AF1776" s="60"/>
      <c r="AH1776" s="20"/>
    </row>
    <row r="1777" spans="1:34">
      <c r="A1777" s="99"/>
      <c r="B1777" s="89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111.8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276.70499999999998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388.505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388.5</v>
      </c>
      <c r="AD1777" s="48">
        <f>(ROUND(AC1777-AC1765,1)/AC1765)</f>
        <v>0.28133245382585753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111.8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261.50019999999995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373.30019999999996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373.3</v>
      </c>
      <c r="AD1778" s="48">
        <f>(ROUND(AC1778-AC1765,1)/AC1765)</f>
        <v>0.23120052770448549</v>
      </c>
      <c r="AE1778" s="113"/>
      <c r="AF1778" s="60"/>
      <c r="AH1778" s="20"/>
    </row>
    <row r="1779" spans="1:34">
      <c r="A1779" s="99"/>
      <c r="B1779" s="89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111.8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229.97259999999997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341.77259999999995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341.8</v>
      </c>
      <c r="AD1779" s="48">
        <f>(ROUND(AC1779-AC1765,1)/AC1765)</f>
        <v>0.12730870712401057</v>
      </c>
      <c r="AE1779" s="113"/>
      <c r="AF1779" s="60"/>
      <c r="AH1779" s="20"/>
    </row>
    <row r="1780" spans="1:34">
      <c r="A1780" s="106" t="s">
        <v>0</v>
      </c>
      <c r="B1780" s="86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138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165.59999999999997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303.59999999999997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303.60000000000002</v>
      </c>
      <c r="AD1780" s="58">
        <v>0</v>
      </c>
      <c r="AE1780" s="113" t="s">
        <v>814</v>
      </c>
      <c r="AF1780" s="60"/>
      <c r="AH1780" s="20"/>
    </row>
    <row r="1781" spans="1:34">
      <c r="A1781" s="99" t="s">
        <v>815</v>
      </c>
      <c r="B1781" s="87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119.60000000000001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236.80800000000005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356.40800000000007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356.4</v>
      </c>
      <c r="AD1781" s="48">
        <f>(ROUND(AC1781-AC1780,1)/AC1780)</f>
        <v>0.17391304347826084</v>
      </c>
      <c r="AE1781" s="113"/>
      <c r="AF1781" s="60"/>
      <c r="AH1781" s="20"/>
    </row>
    <row r="1782" spans="1:34">
      <c r="A1782" s="99" t="s">
        <v>816</v>
      </c>
      <c r="B1782" s="87">
        <v>20</v>
      </c>
      <c r="C1782" s="21" t="s">
        <v>850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128.79999999999998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154.55999999999997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283.35999999999996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283.39999999999998</v>
      </c>
      <c r="AD1782" s="48">
        <f>(ROUND(AC1782-AC1780,1)/AC1780)</f>
        <v>-6.6534914361001313E-2</v>
      </c>
      <c r="AE1782" s="113"/>
      <c r="AF1782" s="60"/>
      <c r="AH1782" s="20"/>
    </row>
    <row r="1783" spans="1:34">
      <c r="A1783" s="99" t="s">
        <v>817</v>
      </c>
      <c r="B1783" s="87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128.79999999999998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154.55999999999997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283.35999999999996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283.39999999999998</v>
      </c>
      <c r="AD1783" s="48">
        <f>(ROUND(AC1783-AC1780,1)/AC1780)</f>
        <v>-6.6534914361001313E-2</v>
      </c>
      <c r="AE1783" s="113"/>
      <c r="AF1783" s="60"/>
      <c r="AH1783" s="20"/>
    </row>
    <row r="1784" spans="1:34">
      <c r="A1784" s="99" t="s">
        <v>818</v>
      </c>
      <c r="B1784" s="87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128.79999999999998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154.55999999999997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283.35999999999996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283.39999999999998</v>
      </c>
      <c r="AD1784" s="48">
        <f>(ROUND(AC1784-AC1780,1)/AC1780)</f>
        <v>-6.6534914361001313E-2</v>
      </c>
      <c r="AE1784" s="113"/>
      <c r="AF1784" s="60"/>
      <c r="AH1784" s="20"/>
    </row>
    <row r="1785" spans="1:34">
      <c r="A1785" s="99" t="s">
        <v>667</v>
      </c>
      <c r="B1785" s="87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128.79999999999998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154.55999999999997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283.35999999999996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283.39999999999998</v>
      </c>
      <c r="AD1785" s="48">
        <f>(ROUND(AC1785-AC1780,1)/AC1780)</f>
        <v>-6.6534914361001313E-2</v>
      </c>
      <c r="AE1785" s="113"/>
      <c r="AF1785" s="60"/>
      <c r="AH1785" s="20"/>
    </row>
    <row r="1786" spans="1:34">
      <c r="A1786" s="99" t="s">
        <v>606</v>
      </c>
      <c r="B1786" s="87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55.199999999999996</v>
      </c>
      <c r="O1786" s="14">
        <f>E1786*$E$9</f>
        <v>119.60000000000001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66.239999999999995</v>
      </c>
      <c r="T1786" s="14">
        <f>(O1786/100)*(K1786*$K$9)</f>
        <v>152.49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121.44</v>
      </c>
      <c r="Y1786" s="14">
        <f t="shared" si="580"/>
        <v>272.09000000000003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393.5</v>
      </c>
      <c r="AD1786" s="48">
        <f>(ROUND(AC1786-AC1780,1)/AC1780)</f>
        <v>0.29611330698287219</v>
      </c>
      <c r="AE1786" s="113"/>
      <c r="AF1786" s="60"/>
      <c r="AH1786" s="20"/>
    </row>
    <row r="1787" spans="1:34">
      <c r="A1787" s="99" t="s">
        <v>845</v>
      </c>
      <c r="B1787" s="87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55.199999999999996</v>
      </c>
      <c r="O1787" s="14">
        <f>E1787*$E$10</f>
        <v>0</v>
      </c>
      <c r="P1787" s="14">
        <f>F1787*$F$10</f>
        <v>119.60000000000001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66.239999999999995</v>
      </c>
      <c r="T1787" s="14">
        <f>(O1787/100)*(K1787*$J$10)</f>
        <v>0</v>
      </c>
      <c r="U1787" s="14">
        <f>(P1787/100)*(K1787*$K$10)+(P1787/100)*(L1787*$L$10)</f>
        <v>152.49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121.44</v>
      </c>
      <c r="Y1787" s="14">
        <f t="shared" si="580"/>
        <v>0</v>
      </c>
      <c r="Z1787" s="14">
        <f t="shared" si="581"/>
        <v>272.09000000000003</v>
      </c>
      <c r="AA1787" s="14">
        <f t="shared" si="582"/>
        <v>0</v>
      </c>
      <c r="AB1787" s="14">
        <f t="shared" si="586"/>
        <v>0</v>
      </c>
      <c r="AC1787" s="15">
        <f t="shared" si="585"/>
        <v>393.5</v>
      </c>
      <c r="AD1787" s="48">
        <f>(ROUND(AC1787-AC1780,1)/AC1780)</f>
        <v>0.29611330698287219</v>
      </c>
      <c r="AE1787" s="113"/>
      <c r="AF1787" s="60"/>
      <c r="AH1787" s="20"/>
    </row>
    <row r="1788" spans="1:34">
      <c r="A1788" s="99" t="s">
        <v>846</v>
      </c>
      <c r="B1788" s="87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55.199999999999996</v>
      </c>
      <c r="O1788" s="14">
        <f>E1788*$E$11</f>
        <v>0</v>
      </c>
      <c r="P1788" s="14">
        <f>F1788*$F$11</f>
        <v>0</v>
      </c>
      <c r="Q1788" s="14">
        <f>G1788*$G$11</f>
        <v>119.60000000000001</v>
      </c>
      <c r="R1788" s="14">
        <f>H1788*$H$11</f>
        <v>0</v>
      </c>
      <c r="S1788" s="14">
        <f>(N1788/100)*(I1788*$I$11)+(N1788/100)*(J1788*$J$11)</f>
        <v>66.239999999999995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152.49</v>
      </c>
      <c r="W1788" s="14">
        <f>(R1788/100)*(K1788*$K$11)+(R1788/100)*(L1788*$L$11)</f>
        <v>0</v>
      </c>
      <c r="X1788" s="14">
        <f t="shared" si="579"/>
        <v>121.44</v>
      </c>
      <c r="Y1788" s="14">
        <f t="shared" si="580"/>
        <v>0</v>
      </c>
      <c r="Z1788" s="14">
        <f t="shared" si="581"/>
        <v>0</v>
      </c>
      <c r="AA1788" s="14">
        <f t="shared" si="582"/>
        <v>272.09000000000003</v>
      </c>
      <c r="AB1788" s="14">
        <f t="shared" si="586"/>
        <v>0</v>
      </c>
      <c r="AC1788" s="15">
        <f t="shared" si="585"/>
        <v>393.5</v>
      </c>
      <c r="AD1788" s="48">
        <f>(ROUND(AC1788-AC1780,1)/AC1780)</f>
        <v>0.29611330698287219</v>
      </c>
      <c r="AE1788" s="113"/>
      <c r="AF1788" s="60"/>
      <c r="AH1788" s="20"/>
    </row>
    <row r="1789" spans="1:34">
      <c r="A1789" s="99" t="s">
        <v>847</v>
      </c>
      <c r="B1789" s="87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55.199999999999996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119.60000000000001</v>
      </c>
      <c r="S1789" s="14">
        <f>(N1789/100)*(I1789*$I$12)+(N1789/100)*(J1789*$J$12)</f>
        <v>66.239999999999995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152.49</v>
      </c>
      <c r="X1789" s="14">
        <f t="shared" si="579"/>
        <v>121.44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272.09000000000003</v>
      </c>
      <c r="AC1789" s="15">
        <f t="shared" si="585"/>
        <v>393.5</v>
      </c>
      <c r="AD1789" s="48">
        <f>(ROUND(AC1789-AC1780,1)/AC1780)</f>
        <v>0.29611330698287219</v>
      </c>
      <c r="AE1789" s="113"/>
      <c r="AF1789" s="60"/>
      <c r="AH1789" s="20"/>
    </row>
    <row r="1790" spans="1:34">
      <c r="A1790" s="99" t="s">
        <v>848</v>
      </c>
      <c r="B1790" s="87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119.60000000000001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269.10000000000002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388.70000000000005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388.7</v>
      </c>
      <c r="AD1790" s="48">
        <f>(ROUND(AC1790-AC1780,1)/AC1780)</f>
        <v>0.28030303030303028</v>
      </c>
      <c r="AE1790" s="113"/>
      <c r="AF1790" s="60"/>
      <c r="AH1790" s="20"/>
    </row>
    <row r="1791" spans="1:34">
      <c r="A1791" s="99" t="s">
        <v>849</v>
      </c>
      <c r="B1791" s="87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119.60000000000001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269.10000000000002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388.70000000000005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388.7</v>
      </c>
      <c r="AD1791" s="48">
        <f>(ROUND(AC1791-AC1780,1)/AC1780)</f>
        <v>0.28030303030303028</v>
      </c>
      <c r="AE1791" s="113"/>
      <c r="AF1791" s="60"/>
      <c r="AH1791" s="20"/>
    </row>
    <row r="1792" spans="1:34">
      <c r="A1792" s="99"/>
      <c r="B1792" s="87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119.60000000000001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269.10000000000002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388.70000000000005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388.7</v>
      </c>
      <c r="AD1792" s="48">
        <f>(ROUND(AC1792-AC1780,1)/AC1780)</f>
        <v>0.28030303030303028</v>
      </c>
      <c r="AE1792" s="113"/>
      <c r="AF1792" s="60"/>
      <c r="AH1792" s="20"/>
    </row>
    <row r="1793" spans="1:34">
      <c r="A1793" s="99"/>
      <c r="B1793" s="87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119.60000000000001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253.19320000000002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372.79320000000001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372.8</v>
      </c>
      <c r="AD1793" s="48">
        <f>(ROUND(AC1793-AC1780,1)/AC1780)</f>
        <v>0.22793148880105402</v>
      </c>
      <c r="AE1793" s="113"/>
      <c r="AF1793" s="60"/>
      <c r="AH1793" s="20"/>
    </row>
    <row r="1794" spans="1:34">
      <c r="A1794" s="99"/>
      <c r="B1794" s="87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119.60000000000001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222.09720000000002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341.69720000000001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341.7</v>
      </c>
      <c r="AD1794" s="48">
        <f>(ROUND(AC1794-AC1780,1)/AC1780)</f>
        <v>0.12549407114624506</v>
      </c>
      <c r="AE1794" s="113"/>
      <c r="AF1794" s="60"/>
      <c r="AH1794" s="20"/>
    </row>
    <row r="1795" spans="1:34">
      <c r="A1795" s="106" t="s">
        <v>0</v>
      </c>
      <c r="B1795" s="90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112.5</v>
      </c>
      <c r="O1795" s="52">
        <f>E1795*$E$3</f>
        <v>45</v>
      </c>
      <c r="P1795" s="52">
        <f>F1795*$F$3</f>
        <v>45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101.25</v>
      </c>
      <c r="T1795" s="52">
        <f>(O1795/100)*(K1795*$K$3)</f>
        <v>13.5</v>
      </c>
      <c r="U1795" s="52">
        <f>(P1795/100)*(K1795*$K$3)+(P1795/100)*(L1795*$L$3)</f>
        <v>27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213.75</v>
      </c>
      <c r="Y1795" s="52">
        <f t="shared" si="580"/>
        <v>58.5</v>
      </c>
      <c r="Z1795" s="52">
        <f t="shared" si="581"/>
        <v>72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344.3</v>
      </c>
      <c r="AD1795" s="58"/>
      <c r="AE1795" s="113" t="s">
        <v>814</v>
      </c>
      <c r="AF1795" s="60"/>
      <c r="AH1795" s="20"/>
    </row>
    <row r="1796" spans="1:34">
      <c r="A1796" s="99" t="s">
        <v>815</v>
      </c>
      <c r="B1796" s="91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97.5</v>
      </c>
      <c r="O1796" s="14">
        <f>E1796*$E$4</f>
        <v>39</v>
      </c>
      <c r="P1796" s="14">
        <f>F1796*$F$4</f>
        <v>39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193.05</v>
      </c>
      <c r="T1796" s="14">
        <f>(O1796/100)*(K1796*$K$4)</f>
        <v>11.700000000000001</v>
      </c>
      <c r="U1796" s="14">
        <f>(P1796/100)*(K1796*$K$4)+(P1796/100)*(L1796*$L$4)</f>
        <v>23.400000000000002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290.55</v>
      </c>
      <c r="Y1796" s="14">
        <f t="shared" si="580"/>
        <v>50.7</v>
      </c>
      <c r="Z1796" s="14">
        <f t="shared" si="581"/>
        <v>62.400000000000006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403.7</v>
      </c>
      <c r="AD1796" s="48">
        <f>(ROUND(AC1796-AC1795,1)/AC1795)</f>
        <v>0.17252396166134185</v>
      </c>
      <c r="AE1796" s="113"/>
      <c r="AF1796" s="60"/>
      <c r="AH1796" s="20"/>
    </row>
    <row r="1797" spans="1:34">
      <c r="A1797" s="99" t="s">
        <v>816</v>
      </c>
      <c r="B1797" s="91">
        <v>26</v>
      </c>
      <c r="C1797" s="21" t="s">
        <v>850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105</v>
      </c>
      <c r="O1797" s="14">
        <f>E1797*$E$5</f>
        <v>42</v>
      </c>
      <c r="P1797" s="14">
        <f>F1797*$F$5</f>
        <v>42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94.5</v>
      </c>
      <c r="T1797" s="14">
        <f>(O1797/100)*(K1797*$K$5)</f>
        <v>12.6</v>
      </c>
      <c r="U1797" s="14">
        <f>(P1797/100)*(K1797*$K$5)+(P1797/100)*(L1797*$L$5)</f>
        <v>25.2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199.5</v>
      </c>
      <c r="Y1797" s="14">
        <f t="shared" si="580"/>
        <v>54.6</v>
      </c>
      <c r="Z1797" s="14">
        <f t="shared" si="581"/>
        <v>67.2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321.3</v>
      </c>
      <c r="AD1797" s="48">
        <f>(ROUND(AC1797-AC1795,1)/AC1795)</f>
        <v>-6.6802207377287245E-2</v>
      </c>
      <c r="AE1797" s="113"/>
      <c r="AF1797" s="60"/>
      <c r="AH1797" s="20"/>
    </row>
    <row r="1798" spans="1:34">
      <c r="A1798" s="99" t="s">
        <v>817</v>
      </c>
      <c r="B1798" s="91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105</v>
      </c>
      <c r="O1798" s="14">
        <f>E1798*$E$6</f>
        <v>42</v>
      </c>
      <c r="P1798" s="14">
        <f>F1798*$F$6</f>
        <v>42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94.5</v>
      </c>
      <c r="T1798" s="14">
        <f>(O1798/100)*(K1798*$K$6)</f>
        <v>12.6</v>
      </c>
      <c r="U1798" s="14">
        <f>(P1798/100)*(K1798*$K$6)+(P1798/100)*(L1798*$L$6)</f>
        <v>25.2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199.5</v>
      </c>
      <c r="Y1798" s="14">
        <f t="shared" si="580"/>
        <v>54.6</v>
      </c>
      <c r="Z1798" s="14">
        <f t="shared" si="581"/>
        <v>67.2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321.3</v>
      </c>
      <c r="AD1798" s="48">
        <f>(ROUND(AC1798-AC1795,1)/AC1795)</f>
        <v>-6.6802207377287245E-2</v>
      </c>
      <c r="AE1798" s="113"/>
      <c r="AF1798" s="60"/>
      <c r="AH1798" s="20"/>
    </row>
    <row r="1799" spans="1:34">
      <c r="A1799" s="99" t="s">
        <v>818</v>
      </c>
      <c r="B1799" s="91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105</v>
      </c>
      <c r="O1799" s="14">
        <f>E1799*$E$7</f>
        <v>42</v>
      </c>
      <c r="P1799" s="14">
        <f>F1799*$F$7</f>
        <v>42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94.5</v>
      </c>
      <c r="T1799" s="14">
        <f>(O1799/100)*(K1799*$K$7)</f>
        <v>12.6</v>
      </c>
      <c r="U1799" s="14">
        <f>(P1799/100)*(K1799*$K$7)+(P1799/100)*(L1799*$L$7)</f>
        <v>25.2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199.5</v>
      </c>
      <c r="Y1799" s="14">
        <f t="shared" si="580"/>
        <v>54.6</v>
      </c>
      <c r="Z1799" s="14">
        <f t="shared" si="581"/>
        <v>67.2</v>
      </c>
      <c r="AA1799" s="14">
        <f t="shared" si="582"/>
        <v>0</v>
      </c>
      <c r="AB1799" s="14">
        <f t="shared" si="588"/>
        <v>0</v>
      </c>
      <c r="AC1799" s="15">
        <f t="shared" si="587"/>
        <v>321.3</v>
      </c>
      <c r="AD1799" s="48">
        <f>(ROUND(AC1799-AC1795,1)/AC1795)</f>
        <v>-6.6802207377287245E-2</v>
      </c>
      <c r="AE1799" s="113"/>
      <c r="AF1799" s="60"/>
      <c r="AH1799" s="20"/>
    </row>
    <row r="1800" spans="1:34">
      <c r="A1800" s="99" t="s">
        <v>667</v>
      </c>
      <c r="B1800" s="91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105</v>
      </c>
      <c r="O1800" s="14">
        <f>E1800*$E$8</f>
        <v>42</v>
      </c>
      <c r="P1800" s="14">
        <f>F1800*$F$8</f>
        <v>42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94.5</v>
      </c>
      <c r="T1800" s="14">
        <f>(O1800/100)*(K1800*$K$8)</f>
        <v>12.6</v>
      </c>
      <c r="U1800" s="14">
        <f>(P1800/100)*(K1800*$K$8)+(P1800/100)*(L1800*$L$8)</f>
        <v>25.2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199.5</v>
      </c>
      <c r="Y1800" s="14">
        <f t="shared" si="580"/>
        <v>54.6</v>
      </c>
      <c r="Z1800" s="14">
        <f t="shared" si="581"/>
        <v>67.2</v>
      </c>
      <c r="AA1800" s="14">
        <f t="shared" si="582"/>
        <v>0</v>
      </c>
      <c r="AB1800" s="14">
        <f t="shared" si="588"/>
        <v>0</v>
      </c>
      <c r="AC1800" s="15">
        <f t="shared" si="587"/>
        <v>321.3</v>
      </c>
      <c r="AD1800" s="48">
        <f>(ROUND(AC1800-AC1795,1)/AC1795)</f>
        <v>-6.6802207377287245E-2</v>
      </c>
      <c r="AE1800" s="113"/>
      <c r="AF1800" s="60"/>
      <c r="AH1800" s="20"/>
    </row>
    <row r="1801" spans="1:34">
      <c r="A1801" s="99" t="s">
        <v>606</v>
      </c>
      <c r="B1801" s="91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44.4</v>
      </c>
      <c r="O1801" s="14">
        <f>E1801*$E$9</f>
        <v>175.5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39.959999999999994</v>
      </c>
      <c r="T1801" s="14">
        <f>(O1801/100)*(K1801*$K$9)</f>
        <v>184.27499999999998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84.359999999999985</v>
      </c>
      <c r="Y1801" s="14">
        <f t="shared" si="580"/>
        <v>359.77499999999998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444.1</v>
      </c>
      <c r="AD1801" s="48">
        <f>(ROUND(AC1801-AC1795,1)/AC1795)</f>
        <v>0.28986349114144638</v>
      </c>
      <c r="AE1801" s="113"/>
      <c r="AF1801" s="60"/>
      <c r="AH1801" s="20"/>
    </row>
    <row r="1802" spans="1:34">
      <c r="A1802" s="99" t="s">
        <v>845</v>
      </c>
      <c r="B1802" s="91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44.4</v>
      </c>
      <c r="O1802" s="14">
        <f>E1802*$E$10</f>
        <v>0</v>
      </c>
      <c r="P1802" s="14">
        <f>F1802*$F$10</f>
        <v>175.5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39.959999999999994</v>
      </c>
      <c r="T1802" s="14">
        <f>(O1802/100)*(K1802*$J$10)</f>
        <v>0</v>
      </c>
      <c r="U1802" s="14">
        <f>(P1802/100)*(K1802*$K$10)+(P1802/100)*(L1802*$L$10)</f>
        <v>184.27499999999998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84.359999999999985</v>
      </c>
      <c r="Y1802" s="14">
        <f t="shared" si="580"/>
        <v>0</v>
      </c>
      <c r="Z1802" s="14">
        <f t="shared" si="581"/>
        <v>359.77499999999998</v>
      </c>
      <c r="AA1802" s="14">
        <f t="shared" si="582"/>
        <v>0</v>
      </c>
      <c r="AB1802" s="14">
        <f t="shared" si="588"/>
        <v>0</v>
      </c>
      <c r="AC1802" s="15">
        <f t="shared" si="587"/>
        <v>444.1</v>
      </c>
      <c r="AD1802" s="48">
        <f>(ROUND(AC1802-AC1795,1)/AC1795)</f>
        <v>0.28986349114144638</v>
      </c>
      <c r="AE1802" s="113"/>
      <c r="AF1802" s="60"/>
      <c r="AH1802" s="20"/>
    </row>
    <row r="1803" spans="1:34">
      <c r="A1803" s="99" t="s">
        <v>846</v>
      </c>
      <c r="B1803" s="91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44.4</v>
      </c>
      <c r="O1803" s="14">
        <f>E1803*$E$11</f>
        <v>0</v>
      </c>
      <c r="P1803" s="14">
        <f>F1803*$F$11</f>
        <v>0</v>
      </c>
      <c r="Q1803" s="14">
        <f>G1803*$G$11</f>
        <v>175.5</v>
      </c>
      <c r="R1803" s="14">
        <f>H1803*$H$11</f>
        <v>0</v>
      </c>
      <c r="S1803" s="14">
        <f>(N1803/100)*(I1803*$I$11)+(N1803/100)*(J1803*$J$11)</f>
        <v>39.959999999999994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184.27499999999998</v>
      </c>
      <c r="W1803" s="14">
        <f>(R1803/100)*(K1803*$K$11)+(R1803/100)*(L1803*$L$11)</f>
        <v>0</v>
      </c>
      <c r="X1803" s="14">
        <f t="shared" si="579"/>
        <v>84.359999999999985</v>
      </c>
      <c r="Y1803" s="14">
        <f t="shared" si="580"/>
        <v>0</v>
      </c>
      <c r="Z1803" s="14">
        <f t="shared" si="581"/>
        <v>0</v>
      </c>
      <c r="AA1803" s="14">
        <f t="shared" si="582"/>
        <v>359.77499999999998</v>
      </c>
      <c r="AB1803" s="14">
        <f t="shared" si="588"/>
        <v>0</v>
      </c>
      <c r="AC1803" s="15">
        <f t="shared" si="587"/>
        <v>444.1</v>
      </c>
      <c r="AD1803" s="48">
        <f>(ROUND(AC1803-AC1795,1)/AC1795)</f>
        <v>0.28986349114144638</v>
      </c>
      <c r="AE1803" s="113"/>
      <c r="AF1803" s="60"/>
      <c r="AH1803" s="20"/>
    </row>
    <row r="1804" spans="1:34">
      <c r="A1804" s="99" t="s">
        <v>847</v>
      </c>
      <c r="B1804" s="91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44.4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175.5</v>
      </c>
      <c r="S1804" s="14">
        <f>(N1804/100)*(I1804*$I$12)+(N1804/100)*(J1804*$J$12)</f>
        <v>39.959999999999994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184.27499999999998</v>
      </c>
      <c r="X1804" s="14">
        <f t="shared" si="579"/>
        <v>84.359999999999985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359.77499999999998</v>
      </c>
      <c r="AC1804" s="15">
        <f t="shared" si="587"/>
        <v>444.1</v>
      </c>
      <c r="AD1804" s="48">
        <f>(ROUND(AC1804-AC1795,1)/AC1795)</f>
        <v>0.28986349114144638</v>
      </c>
      <c r="AE1804" s="113"/>
      <c r="AF1804" s="60"/>
      <c r="AH1804" s="20"/>
    </row>
    <row r="1805" spans="1:34">
      <c r="A1805" s="99" t="s">
        <v>848</v>
      </c>
      <c r="B1805" s="91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97.5</v>
      </c>
      <c r="O1805" s="14">
        <f>E1805*$E$13</f>
        <v>39</v>
      </c>
      <c r="P1805" s="14">
        <f>F1805*$F$13</f>
        <v>39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166.72499999999999</v>
      </c>
      <c r="T1805" s="14">
        <f>(O1805/100)*(K1805*$K$13)+(O1805/100)*(M1805*$M$13)</f>
        <v>43.29</v>
      </c>
      <c r="U1805" s="14">
        <f>(P1805/100)*(K1805*$K$13)+(P1805/100)*(L1805*$L$13)+(P1805/100)*(M1805*$M$13)</f>
        <v>54.99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264.22500000000002</v>
      </c>
      <c r="Y1805" s="14">
        <f t="shared" si="580"/>
        <v>82.289999999999992</v>
      </c>
      <c r="Z1805" s="14">
        <f t="shared" si="581"/>
        <v>93.990000000000009</v>
      </c>
      <c r="AA1805" s="14">
        <f t="shared" si="582"/>
        <v>0</v>
      </c>
      <c r="AB1805" s="14">
        <f t="shared" si="588"/>
        <v>0</v>
      </c>
      <c r="AC1805" s="15">
        <f t="shared" si="587"/>
        <v>440.5</v>
      </c>
      <c r="AD1805" s="48">
        <f>(ROUND(AC1805-AC1795,1)/AC1795)</f>
        <v>0.27940749346500143</v>
      </c>
      <c r="AE1805" s="113"/>
      <c r="AF1805" s="60"/>
      <c r="AH1805" s="20"/>
    </row>
    <row r="1806" spans="1:34">
      <c r="A1806" s="99" t="s">
        <v>849</v>
      </c>
      <c r="B1806" s="91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141.70000000000002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297.57000000000005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439.2700000000001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439.3</v>
      </c>
      <c r="AD1806" s="48">
        <f>(ROUND(AC1806-AC1795,1)/AC1795)</f>
        <v>0.27592216090618643</v>
      </c>
      <c r="AE1806" s="113"/>
      <c r="AF1806" s="60"/>
      <c r="AH1806" s="20"/>
    </row>
    <row r="1807" spans="1:34">
      <c r="A1807" s="99"/>
      <c r="B1807" s="91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141.70000000000002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297.57000000000005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439.2700000000001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439.3</v>
      </c>
      <c r="AD1807" s="48">
        <f>(ROUND(AC1807-AC1795,1)/AC1795)</f>
        <v>0.27592216090618643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97.5</v>
      </c>
      <c r="O1808" s="14">
        <f>E1808*$E$16</f>
        <v>39</v>
      </c>
      <c r="P1808" s="14">
        <f>F1808*$F$16</f>
        <v>39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229.51499999999999</v>
      </c>
      <c r="T1808" s="14">
        <f>(O1808/100)*(K1808*$K$16)</f>
        <v>11.700000000000001</v>
      </c>
      <c r="U1808" s="14">
        <f>(P1808/100)*(K1808*$K$16)+(P1808/100)*(L1808*$L$16)</f>
        <v>23.400000000000002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327.01499999999999</v>
      </c>
      <c r="Y1808" s="14">
        <f t="shared" si="580"/>
        <v>50.7</v>
      </c>
      <c r="Z1808" s="14">
        <f t="shared" si="581"/>
        <v>62.400000000000006</v>
      </c>
      <c r="AA1808" s="14">
        <f t="shared" si="582"/>
        <v>0</v>
      </c>
      <c r="AB1808" s="14">
        <f t="shared" si="588"/>
        <v>0</v>
      </c>
      <c r="AC1808" s="15">
        <f t="shared" si="587"/>
        <v>440.1</v>
      </c>
      <c r="AD1808" s="48">
        <f>(ROUND(AC1808-AC1795,1)/AC1795)</f>
        <v>0.27824571594539643</v>
      </c>
      <c r="AE1808" s="111"/>
      <c r="AF1808" s="63"/>
      <c r="AH1808" s="20"/>
    </row>
    <row r="1809" spans="1:34" ht="15.75" customHeight="1">
      <c r="A1809" s="99"/>
      <c r="B1809" s="91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97.5</v>
      </c>
      <c r="O1809" s="14">
        <f>E1809*$E$17</f>
        <v>39</v>
      </c>
      <c r="P1809" s="14">
        <f>F1809*$F$17</f>
        <v>39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178.81499999999997</v>
      </c>
      <c r="T1809" s="14">
        <f>(O1809/100)*(K1809*$K$17)</f>
        <v>11.700000000000001</v>
      </c>
      <c r="U1809" s="14">
        <f>(P1809/100)*(K1809*$K$17)+(P1809/100)*(L1809*$L$17)</f>
        <v>23.400000000000002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276.31499999999994</v>
      </c>
      <c r="Y1809" s="14">
        <f t="shared" si="580"/>
        <v>50.7</v>
      </c>
      <c r="Z1809" s="14">
        <f t="shared" si="581"/>
        <v>62.400000000000006</v>
      </c>
      <c r="AA1809" s="14">
        <f t="shared" si="582"/>
        <v>0</v>
      </c>
      <c r="AB1809" s="14">
        <f t="shared" si="588"/>
        <v>0</v>
      </c>
      <c r="AC1809" s="15">
        <f t="shared" si="587"/>
        <v>389.4</v>
      </c>
      <c r="AD1809" s="48">
        <f>(ROUND(AC1809-AC1795,1)/AC1795)</f>
        <v>0.13099041533546327</v>
      </c>
      <c r="AE1809" s="113"/>
      <c r="AF1809" s="60"/>
      <c r="AH1809" s="20"/>
    </row>
    <row r="1810" spans="1:34">
      <c r="A1810" s="106" t="s">
        <v>0</v>
      </c>
      <c r="B1810" s="92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135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202.5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337.5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337.5</v>
      </c>
      <c r="AD1810" s="58"/>
      <c r="AE1810" s="113"/>
      <c r="AF1810" s="60"/>
      <c r="AH1810" s="20"/>
    </row>
    <row r="1811" spans="1:34">
      <c r="A1811" s="99" t="s">
        <v>815</v>
      </c>
      <c r="B1811" s="93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117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280.09800000000001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397.09800000000001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397.1</v>
      </c>
      <c r="AD1811" s="48">
        <f>(ROUND(AC1811-AC1810,1)/AC1810)</f>
        <v>0.17659259259259261</v>
      </c>
      <c r="AE1811" s="113" t="s">
        <v>814</v>
      </c>
      <c r="AF1811" s="60"/>
      <c r="AH1811" s="20"/>
    </row>
    <row r="1812" spans="1:34">
      <c r="A1812" s="99" t="s">
        <v>816</v>
      </c>
      <c r="B1812" s="93">
        <v>28</v>
      </c>
      <c r="C1812" s="21" t="s">
        <v>850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125.99999999999999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189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315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315</v>
      </c>
      <c r="AD1812" s="48">
        <f>(ROUND(AC1812-AC1810,1)/AC1810)</f>
        <v>-6.6666666666666666E-2</v>
      </c>
      <c r="AE1812" s="113"/>
      <c r="AF1812" s="60"/>
      <c r="AH1812" s="20"/>
    </row>
    <row r="1813" spans="1:34">
      <c r="A1813" s="99" t="s">
        <v>817</v>
      </c>
      <c r="B1813" s="93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125.99999999999999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189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315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315</v>
      </c>
      <c r="AD1813" s="48">
        <f>(ROUND(AC1813-AC1810,1)/AC1810)</f>
        <v>-6.6666666666666666E-2</v>
      </c>
      <c r="AE1813" s="113"/>
      <c r="AF1813" s="60"/>
      <c r="AH1813" s="20"/>
    </row>
    <row r="1814" spans="1:34">
      <c r="A1814" s="99" t="s">
        <v>818</v>
      </c>
      <c r="B1814" s="93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125.99999999999999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189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315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315</v>
      </c>
      <c r="AD1814" s="48">
        <f>(ROUND(AC1814-AC1810,1)/AC1810)</f>
        <v>-6.6666666666666666E-2</v>
      </c>
      <c r="AE1814" s="113"/>
      <c r="AF1814" s="60"/>
      <c r="AH1814" s="20"/>
    </row>
    <row r="1815" spans="1:34">
      <c r="A1815" s="99" t="s">
        <v>667</v>
      </c>
      <c r="B1815" s="93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125.99999999999999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189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315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315</v>
      </c>
      <c r="AD1815" s="48">
        <f>(ROUND(AC1815-AC1810,1)/AC1810)</f>
        <v>-6.6666666666666666E-2</v>
      </c>
      <c r="AE1815" s="113"/>
      <c r="AF1815" s="60"/>
      <c r="AH1815" s="20"/>
    </row>
    <row r="1816" spans="1:34">
      <c r="A1816" s="99" t="s">
        <v>606</v>
      </c>
      <c r="B1816" s="93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54</v>
      </c>
      <c r="O1816" s="14">
        <f>E1816*$E$9</f>
        <v>117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81.000000000000014</v>
      </c>
      <c r="T1816" s="14">
        <f>(O1816/100)*(K1816*$K$9)</f>
        <v>184.27499999999998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135</v>
      </c>
      <c r="Y1816" s="14">
        <f t="shared" si="590"/>
        <v>301.27499999999998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436.3</v>
      </c>
      <c r="AD1816" s="48">
        <f>(ROUND(AC1816-AC1810,1)/AC1810)</f>
        <v>0.29274074074074075</v>
      </c>
      <c r="AE1816" s="113"/>
      <c r="AF1816" s="60"/>
      <c r="AH1816" s="20"/>
    </row>
    <row r="1817" spans="1:34">
      <c r="A1817" s="99" t="s">
        <v>845</v>
      </c>
      <c r="B1817" s="93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54</v>
      </c>
      <c r="O1817" s="14">
        <f>E1817*$E$10</f>
        <v>0</v>
      </c>
      <c r="P1817" s="14">
        <f>F1817*$F$10</f>
        <v>117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81.000000000000014</v>
      </c>
      <c r="T1817" s="14">
        <f>(O1817/100)*(K1817*$J$10)</f>
        <v>0</v>
      </c>
      <c r="U1817" s="14">
        <f>(P1817/100)*(K1817*$K$10)+(P1817/100)*(L1817*$L$10)</f>
        <v>184.27499999999998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135</v>
      </c>
      <c r="Y1817" s="14">
        <f t="shared" si="590"/>
        <v>0</v>
      </c>
      <c r="Z1817" s="14">
        <f t="shared" si="591"/>
        <v>301.27499999999998</v>
      </c>
      <c r="AA1817" s="14">
        <f t="shared" si="592"/>
        <v>0</v>
      </c>
      <c r="AB1817" s="14">
        <f t="shared" si="594"/>
        <v>0</v>
      </c>
      <c r="AC1817" s="15">
        <f t="shared" si="593"/>
        <v>436.3</v>
      </c>
      <c r="AD1817" s="48">
        <f>(ROUND(AC1817-AC1810,1)/AC1810)</f>
        <v>0.29274074074074075</v>
      </c>
      <c r="AE1817" s="113"/>
      <c r="AF1817" s="60"/>
      <c r="AH1817" s="20"/>
    </row>
    <row r="1818" spans="1:34">
      <c r="A1818" s="99" t="s">
        <v>846</v>
      </c>
      <c r="B1818" s="93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54</v>
      </c>
      <c r="O1818" s="14">
        <f>E1818*$E$11</f>
        <v>0</v>
      </c>
      <c r="P1818" s="14">
        <f>F1818*$F$11</f>
        <v>0</v>
      </c>
      <c r="Q1818" s="14">
        <f>G1818*$G$11</f>
        <v>117</v>
      </c>
      <c r="R1818" s="14">
        <f>H1818*$H$11</f>
        <v>0</v>
      </c>
      <c r="S1818" s="14">
        <f>(N1818/100)*(I1818*$I$11)+(N1818/100)*(J1818*$J$11)</f>
        <v>81.000000000000014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184.27499999999998</v>
      </c>
      <c r="W1818" s="14">
        <f>(R1818/100)*(K1818*$K$11)+(R1818/100)*(L1818*$L$11)</f>
        <v>0</v>
      </c>
      <c r="X1818" s="14">
        <f t="shared" si="589"/>
        <v>135</v>
      </c>
      <c r="Y1818" s="14">
        <f t="shared" si="590"/>
        <v>0</v>
      </c>
      <c r="Z1818" s="14">
        <f t="shared" si="591"/>
        <v>0</v>
      </c>
      <c r="AA1818" s="14">
        <f t="shared" si="592"/>
        <v>301.27499999999998</v>
      </c>
      <c r="AB1818" s="14">
        <f t="shared" si="594"/>
        <v>0</v>
      </c>
      <c r="AC1818" s="15">
        <f t="shared" si="593"/>
        <v>436.3</v>
      </c>
      <c r="AD1818" s="48">
        <f>(ROUND(AC1818-AC1810,1)/AC1810)</f>
        <v>0.29274074074074075</v>
      </c>
      <c r="AE1818" s="113"/>
      <c r="AF1818" s="60"/>
      <c r="AH1818" s="20"/>
    </row>
    <row r="1819" spans="1:34">
      <c r="A1819" s="99" t="s">
        <v>847</v>
      </c>
      <c r="B1819" s="93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54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117</v>
      </c>
      <c r="S1819" s="14">
        <f>(N1819/100)*(I1819*$I$12)+(N1819/100)*(J1819*$J$12)</f>
        <v>81.000000000000014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184.27499999999998</v>
      </c>
      <c r="X1819" s="14">
        <f t="shared" si="589"/>
        <v>135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301.27499999999998</v>
      </c>
      <c r="AC1819" s="15">
        <f t="shared" si="593"/>
        <v>436.3</v>
      </c>
      <c r="AD1819" s="48">
        <f>(ROUND(AC1819-AC1810,1)/AC1810)</f>
        <v>0.29274074074074075</v>
      </c>
      <c r="AE1819" s="113"/>
      <c r="AF1819" s="60"/>
      <c r="AH1819" s="20"/>
    </row>
    <row r="1820" spans="1:34">
      <c r="A1820" s="99" t="s">
        <v>848</v>
      </c>
      <c r="B1820" s="93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117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315.89999999999998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432.9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432.9</v>
      </c>
      <c r="AD1820" s="48">
        <f>(ROUND(AC1820-AC1810,1)/AC1810)</f>
        <v>0.28266666666666668</v>
      </c>
      <c r="AE1820" s="113"/>
      <c r="AF1820" s="60"/>
      <c r="AH1820" s="20"/>
    </row>
    <row r="1821" spans="1:34">
      <c r="A1821" s="99" t="s">
        <v>849</v>
      </c>
      <c r="B1821" s="93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117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315.89999999999998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432.9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432.9</v>
      </c>
      <c r="AD1821" s="48">
        <f>(ROUND(AC1821-AC1810,1)/AC1810)</f>
        <v>0.28266666666666668</v>
      </c>
      <c r="AE1821" s="113"/>
      <c r="AF1821" s="60"/>
      <c r="AH1821" s="20"/>
    </row>
    <row r="1822" spans="1:34">
      <c r="A1822" s="99"/>
      <c r="B1822" s="93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117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315.89999999999998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432.9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432.9</v>
      </c>
      <c r="AD1822" s="48">
        <f>(ROUND(AC1822-AC1810,1)/AC1810)</f>
        <v>0.28266666666666668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117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297.88199999999995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414.88199999999995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414.9</v>
      </c>
      <c r="AD1823" s="48">
        <f>(ROUND(AC1823-AC1810,1)/AC1810)</f>
        <v>0.22933333333333336</v>
      </c>
      <c r="AE1823" s="113"/>
      <c r="AF1823" s="60"/>
      <c r="AH1823" s="20"/>
    </row>
    <row r="1824" spans="1:34">
      <c r="A1824" s="99"/>
      <c r="B1824" s="93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117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263.13299999999992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380.13299999999992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380.1</v>
      </c>
      <c r="AD1824" s="48">
        <f>(ROUND(AC1824-AC1810,1)/AC1810)</f>
        <v>0.12622222222222224</v>
      </c>
      <c r="AE1824" s="113"/>
      <c r="AF1824" s="60"/>
      <c r="AH1824" s="20"/>
    </row>
    <row r="1825" spans="1:34">
      <c r="A1825" s="107"/>
      <c r="B1825" s="156" t="s">
        <v>87</v>
      </c>
      <c r="C1825" s="156"/>
      <c r="D1825" s="156"/>
      <c r="E1825" s="156"/>
      <c r="F1825" s="156"/>
      <c r="G1825" s="156"/>
      <c r="H1825" s="156"/>
      <c r="I1825" s="156"/>
      <c r="J1825" s="156"/>
      <c r="K1825" s="156"/>
      <c r="L1825" s="156"/>
      <c r="M1825" s="156"/>
      <c r="N1825" s="156"/>
      <c r="O1825" s="156"/>
      <c r="P1825" s="156"/>
      <c r="Q1825" s="156"/>
      <c r="R1825" s="156"/>
      <c r="S1825" s="156"/>
      <c r="T1825" s="156"/>
      <c r="U1825" s="156"/>
      <c r="V1825" s="156"/>
      <c r="W1825" s="156"/>
      <c r="X1825" s="156"/>
      <c r="Y1825" s="156"/>
      <c r="Z1825" s="156"/>
      <c r="AA1825" s="156"/>
      <c r="AB1825" s="156"/>
      <c r="AC1825" s="18">
        <v>600</v>
      </c>
      <c r="AD1825" s="18"/>
      <c r="AE1825" s="113"/>
      <c r="AF1825" s="60"/>
      <c r="AH1825" s="20"/>
    </row>
    <row r="1826" spans="1:34">
      <c r="A1826" s="106" t="s">
        <v>0</v>
      </c>
      <c r="B1826" s="87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192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259.2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451.2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451.2</v>
      </c>
      <c r="AD1826" s="48">
        <v>0</v>
      </c>
      <c r="AE1826" s="113" t="s">
        <v>814</v>
      </c>
      <c r="AF1826" s="60"/>
      <c r="AH1826" s="20"/>
    </row>
    <row r="1827" spans="1:34">
      <c r="A1827" s="99" t="s">
        <v>815</v>
      </c>
      <c r="B1827" s="87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166.4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365.4144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531.81439999999998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531.79999999999995</v>
      </c>
      <c r="AD1827" s="48">
        <f>(ROUND(AC1827-AC1826,1)/AC1826)</f>
        <v>0.17863475177304963</v>
      </c>
      <c r="AE1827" s="113"/>
      <c r="AF1827" s="60"/>
      <c r="AH1827" s="20"/>
    </row>
    <row r="1828" spans="1:34">
      <c r="A1828" s="99" t="s">
        <v>816</v>
      </c>
      <c r="B1828" s="87">
        <v>18</v>
      </c>
      <c r="C1828" s="21" t="s">
        <v>850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179.2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241.91999999999996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421.11999999999995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421.1</v>
      </c>
      <c r="AD1828" s="48">
        <f>(ROUND(AC1828-AC1826,1)/AC1826)</f>
        <v>-6.6710992907801428E-2</v>
      </c>
      <c r="AE1828" s="113"/>
      <c r="AF1828" s="60"/>
      <c r="AH1828" s="20"/>
    </row>
    <row r="1829" spans="1:34">
      <c r="A1829" s="99" t="s">
        <v>817</v>
      </c>
      <c r="B1829" s="87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179.2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241.91999999999996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421.11999999999995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421.1</v>
      </c>
      <c r="AD1829" s="48">
        <f>(ROUND(AC1829-AC1826,1)/AC1826)</f>
        <v>-6.6710992907801428E-2</v>
      </c>
      <c r="AE1829" s="113"/>
      <c r="AF1829" s="60"/>
      <c r="AH1829" s="20"/>
    </row>
    <row r="1830" spans="1:34">
      <c r="A1830" s="99" t="s">
        <v>818</v>
      </c>
      <c r="B1830" s="87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179.2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241.91999999999996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421.11999999999995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421.1</v>
      </c>
      <c r="AD1830" s="48">
        <f>(ROUND(AC1830-AC1826,1)/AC1826)</f>
        <v>-6.6710992907801428E-2</v>
      </c>
      <c r="AE1830" s="113"/>
      <c r="AF1830" s="60"/>
      <c r="AH1830" s="20"/>
    </row>
    <row r="1831" spans="1:34">
      <c r="A1831" s="99" t="s">
        <v>667</v>
      </c>
      <c r="B1831" s="87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179.2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241.91999999999996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421.11999999999995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421.1</v>
      </c>
      <c r="AD1831" s="48">
        <f>(ROUND(AC1831-AC1826,1)/AC1826)</f>
        <v>-6.6710992907801428E-2</v>
      </c>
      <c r="AE1831" s="113"/>
      <c r="AF1831" s="60"/>
      <c r="AH1831" s="20"/>
    </row>
    <row r="1832" spans="1:34">
      <c r="A1832" s="99" t="s">
        <v>606</v>
      </c>
      <c r="B1832" s="87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76.8</v>
      </c>
      <c r="O1832" s="14">
        <f>E1832*$E$9</f>
        <v>166.4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103.68</v>
      </c>
      <c r="T1832" s="14">
        <f>(O1832/100)*(K1832*$K$9)</f>
        <v>237.12000000000003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180.48000000000002</v>
      </c>
      <c r="Y1832" s="14">
        <f t="shared" si="598"/>
        <v>403.52000000000004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584</v>
      </c>
      <c r="AD1832" s="48">
        <f>(ROUND(AC1832-AC1826,1)/AC1826)</f>
        <v>0.29432624113475181</v>
      </c>
      <c r="AE1832" s="113"/>
      <c r="AF1832" s="60"/>
      <c r="AH1832" s="20"/>
    </row>
    <row r="1833" spans="1:34">
      <c r="A1833" s="99" t="s">
        <v>845</v>
      </c>
      <c r="B1833" s="87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76.8</v>
      </c>
      <c r="O1833" s="14">
        <f>E1833*$E$10</f>
        <v>0</v>
      </c>
      <c r="P1833" s="14">
        <f>F1833*$F$10</f>
        <v>166.4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103.68</v>
      </c>
      <c r="T1833" s="14">
        <f>(O1833/100)*(K1833*$J$10)</f>
        <v>0</v>
      </c>
      <c r="U1833" s="14">
        <f>(P1833/100)*(K1833*$K$10)+(P1833/100)*(L1833*$L$10)</f>
        <v>237.12000000000003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180.48000000000002</v>
      </c>
      <c r="Y1833" s="14">
        <f t="shared" si="598"/>
        <v>0</v>
      </c>
      <c r="Z1833" s="14">
        <f t="shared" si="599"/>
        <v>403.52000000000004</v>
      </c>
      <c r="AA1833" s="14">
        <f t="shared" si="600"/>
        <v>0</v>
      </c>
      <c r="AB1833" s="14">
        <f t="shared" si="601"/>
        <v>0</v>
      </c>
      <c r="AC1833" s="15">
        <f t="shared" si="596"/>
        <v>584</v>
      </c>
      <c r="AD1833" s="48">
        <f>(ROUND(AC1833-AC1826,1)/AC1826)</f>
        <v>0.29432624113475181</v>
      </c>
      <c r="AE1833" s="113"/>
      <c r="AF1833" s="60"/>
      <c r="AH1833" s="20"/>
    </row>
    <row r="1834" spans="1:34">
      <c r="A1834" s="99" t="s">
        <v>846</v>
      </c>
      <c r="B1834" s="87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76.8</v>
      </c>
      <c r="O1834" s="14">
        <f>E1834*$E$11</f>
        <v>0</v>
      </c>
      <c r="P1834" s="14">
        <f>F1834*$F$11</f>
        <v>0</v>
      </c>
      <c r="Q1834" s="14">
        <f>G1834*$G$11</f>
        <v>166.4</v>
      </c>
      <c r="R1834" s="14">
        <f>H1834*$H$11</f>
        <v>0</v>
      </c>
      <c r="S1834" s="14">
        <f>(N1834/100)*(I1834*$I$11)+(N1834/100)*(J1834*$J$11)</f>
        <v>103.68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237.12000000000003</v>
      </c>
      <c r="W1834" s="14">
        <f>(R1834/100)*(K1834*$K$11)+(R1834/100)*(L1834*$L$11)</f>
        <v>0</v>
      </c>
      <c r="X1834" s="14">
        <f t="shared" si="597"/>
        <v>180.48000000000002</v>
      </c>
      <c r="Y1834" s="14">
        <f t="shared" si="598"/>
        <v>0</v>
      </c>
      <c r="Z1834" s="14">
        <f t="shared" si="599"/>
        <v>0</v>
      </c>
      <c r="AA1834" s="14">
        <f t="shared" si="600"/>
        <v>403.52000000000004</v>
      </c>
      <c r="AB1834" s="14">
        <f t="shared" si="601"/>
        <v>0</v>
      </c>
      <c r="AC1834" s="15">
        <f t="shared" si="596"/>
        <v>584</v>
      </c>
      <c r="AD1834" s="48">
        <f>(ROUND(AC1834-AC1826,1)/AC1826)</f>
        <v>0.29432624113475181</v>
      </c>
      <c r="AE1834" s="113"/>
      <c r="AF1834" s="60"/>
      <c r="AH1834" s="20"/>
    </row>
    <row r="1835" spans="1:34">
      <c r="A1835" s="99" t="s">
        <v>847</v>
      </c>
      <c r="B1835" s="87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76.8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166.4</v>
      </c>
      <c r="S1835" s="14">
        <f>(N1835/100)*(I1835*$I$12)+(N1835/100)*(J1835*$J$12)</f>
        <v>103.68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237.12000000000003</v>
      </c>
      <c r="X1835" s="14">
        <f t="shared" si="597"/>
        <v>180.48000000000002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403.52000000000004</v>
      </c>
      <c r="AC1835" s="15">
        <f t="shared" si="596"/>
        <v>584</v>
      </c>
      <c r="AD1835" s="48">
        <f>(ROUND(AC1835-AC1826,1)/AC1826)</f>
        <v>0.29432624113475181</v>
      </c>
      <c r="AE1835" s="113"/>
      <c r="AF1835" s="60"/>
      <c r="AH1835" s="20"/>
    </row>
    <row r="1836" spans="1:34">
      <c r="A1836" s="99" t="s">
        <v>848</v>
      </c>
      <c r="B1836" s="87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166.4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411.84000000000003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578.24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578.20000000000005</v>
      </c>
      <c r="AD1836" s="48">
        <f>(ROUND(AC1836-AC1826,1)/AC1826)</f>
        <v>0.28147163120567376</v>
      </c>
      <c r="AE1836" s="113"/>
      <c r="AF1836" s="60"/>
      <c r="AH1836" s="20"/>
    </row>
    <row r="1837" spans="1:34">
      <c r="A1837" s="99" t="s">
        <v>849</v>
      </c>
      <c r="B1837" s="87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166.4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411.84000000000003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578.24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578.20000000000005</v>
      </c>
      <c r="AD1837" s="48">
        <f>(ROUND(AC1837-AC1826,1)/AC1826)</f>
        <v>0.28147163120567376</v>
      </c>
      <c r="AE1837" s="113"/>
      <c r="AF1837" s="60"/>
      <c r="AH1837" s="20"/>
    </row>
    <row r="1838" spans="1:34">
      <c r="A1838" s="99"/>
      <c r="B1838" s="87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166.4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411.84000000000003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578.24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578.20000000000005</v>
      </c>
      <c r="AD1838" s="48">
        <f>(ROUND(AC1838-AC1826,1)/AC1826)</f>
        <v>0.28147163120567376</v>
      </c>
      <c r="AE1838" s="113"/>
      <c r="AF1838" s="60"/>
      <c r="AH1838" s="20"/>
    </row>
    <row r="1839" spans="1:34">
      <c r="A1839" s="99"/>
      <c r="B1839" s="87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166.4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386.71359999999999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553.11360000000002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553.1</v>
      </c>
      <c r="AD1839" s="48">
        <f>(ROUND(AC1839-AC1826,1)/AC1826)</f>
        <v>0.22584219858156029</v>
      </c>
      <c r="AE1839" s="113"/>
      <c r="AF1839" s="60"/>
      <c r="AH1839" s="20"/>
    </row>
    <row r="1840" spans="1:34">
      <c r="A1840" s="99"/>
      <c r="B1840" s="87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166.4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340.95359999999999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507.35360000000003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507.4</v>
      </c>
      <c r="AD1840" s="48">
        <f>(ROUND(AC1840-AC1826,1)/AC1826)</f>
        <v>0.12455673758865249</v>
      </c>
      <c r="AE1840" s="113"/>
      <c r="AF1840" s="60"/>
      <c r="AH1840" s="20"/>
    </row>
    <row r="1841" spans="1:34">
      <c r="A1841" s="106" t="s">
        <v>0</v>
      </c>
      <c r="B1841" s="88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189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255.14999999999998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444.15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444.2</v>
      </c>
      <c r="AD1841" s="58">
        <v>0</v>
      </c>
      <c r="AE1841" s="113" t="s">
        <v>814</v>
      </c>
      <c r="AF1841" s="60"/>
      <c r="AH1841" s="20"/>
    </row>
    <row r="1842" spans="1:34">
      <c r="A1842" s="99" t="s">
        <v>815</v>
      </c>
      <c r="B1842" s="89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163.80000000000001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359.70480000000003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523.50480000000005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523.5</v>
      </c>
      <c r="AD1842" s="48">
        <f>(ROUND(AC1842-AC1841,1)/AC1841)</f>
        <v>0.17852318775326428</v>
      </c>
      <c r="AE1842" s="113"/>
      <c r="AF1842" s="60"/>
      <c r="AH1842" s="20"/>
    </row>
    <row r="1843" spans="1:34">
      <c r="A1843" s="99" t="s">
        <v>816</v>
      </c>
      <c r="B1843" s="89">
        <v>24</v>
      </c>
      <c r="C1843" s="21" t="s">
        <v>850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176.39999999999998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238.13999999999996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414.53999999999996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414.5</v>
      </c>
      <c r="AD1843" s="48">
        <f>(ROUND(AC1843-AC1841,1)/AC1841)</f>
        <v>-6.6861773975686628E-2</v>
      </c>
      <c r="AE1843" s="113"/>
      <c r="AF1843" s="60"/>
      <c r="AH1843" s="20"/>
    </row>
    <row r="1844" spans="1:34">
      <c r="A1844" s="99" t="s">
        <v>817</v>
      </c>
      <c r="B1844" s="89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176.39999999999998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238.13999999999996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414.53999999999996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414.5</v>
      </c>
      <c r="AD1844" s="48">
        <f>(ROUND(AC1844-AC1841,1)/AC1841)</f>
        <v>-6.6861773975686628E-2</v>
      </c>
      <c r="AE1844" s="113"/>
      <c r="AF1844" s="60"/>
      <c r="AH1844" s="20"/>
    </row>
    <row r="1845" spans="1:34">
      <c r="A1845" s="99" t="s">
        <v>818</v>
      </c>
      <c r="B1845" s="89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176.39999999999998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238.13999999999996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414.53999999999996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414.5</v>
      </c>
      <c r="AD1845" s="48">
        <f>(ROUND(AC1845-AC1841,1)/AC1841)</f>
        <v>-6.6861773975686628E-2</v>
      </c>
      <c r="AE1845" s="113"/>
      <c r="AF1845" s="60"/>
      <c r="AH1845" s="20"/>
    </row>
    <row r="1846" spans="1:34">
      <c r="A1846" s="99" t="s">
        <v>667</v>
      </c>
      <c r="B1846" s="89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176.39999999999998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238.13999999999996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414.53999999999996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414.5</v>
      </c>
      <c r="AD1846" s="48">
        <f>(ROUND(AC1846-AC1841,1)/AC1841)</f>
        <v>-6.6861773975686628E-2</v>
      </c>
      <c r="AE1846" s="113"/>
      <c r="AF1846" s="60"/>
      <c r="AH1846" s="20"/>
    </row>
    <row r="1847" spans="1:34">
      <c r="A1847" s="99" t="s">
        <v>606</v>
      </c>
      <c r="B1847" s="89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75.599999999999994</v>
      </c>
      <c r="O1847" s="14">
        <f>E1847*$E$9</f>
        <v>163.80000000000001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102.05999999999999</v>
      </c>
      <c r="T1847" s="14">
        <f>(O1847/100)*(K1847*$K$9)</f>
        <v>233.41500000000002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177.65999999999997</v>
      </c>
      <c r="Y1847" s="14">
        <f t="shared" si="598"/>
        <v>397.21500000000003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574.9</v>
      </c>
      <c r="AD1847" s="48">
        <f>(ROUND(AC1847-AC1841,1)/AC1841)</f>
        <v>0.29423683025664116</v>
      </c>
      <c r="AE1847" s="113"/>
      <c r="AF1847" s="60"/>
      <c r="AH1847" s="20"/>
    </row>
    <row r="1848" spans="1:34">
      <c r="A1848" s="99" t="s">
        <v>845</v>
      </c>
      <c r="B1848" s="89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75.599999999999994</v>
      </c>
      <c r="O1848" s="14">
        <f>E1848*$E$10</f>
        <v>0</v>
      </c>
      <c r="P1848" s="14">
        <f>F1848*$F$10</f>
        <v>163.80000000000001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102.05999999999999</v>
      </c>
      <c r="T1848" s="14">
        <f>(O1848/100)*(K1848*$J$10)</f>
        <v>0</v>
      </c>
      <c r="U1848" s="14">
        <f>(P1848/100)*(K1848*$K$10)+(P1848/100)*(L1848*$L$10)</f>
        <v>233.41500000000002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177.65999999999997</v>
      </c>
      <c r="Y1848" s="14">
        <f t="shared" si="598"/>
        <v>0</v>
      </c>
      <c r="Z1848" s="14">
        <f t="shared" si="599"/>
        <v>397.21500000000003</v>
      </c>
      <c r="AA1848" s="14">
        <f t="shared" si="600"/>
        <v>0</v>
      </c>
      <c r="AB1848" s="14">
        <f t="shared" si="602"/>
        <v>0</v>
      </c>
      <c r="AC1848" s="15">
        <f t="shared" si="603"/>
        <v>574.9</v>
      </c>
      <c r="AD1848" s="48">
        <f>(ROUND(AC1848-AC1841,1)/AC1841)</f>
        <v>0.29423683025664116</v>
      </c>
      <c r="AE1848" s="113"/>
      <c r="AF1848" s="60"/>
      <c r="AH1848" s="20"/>
    </row>
    <row r="1849" spans="1:34">
      <c r="A1849" s="99" t="s">
        <v>846</v>
      </c>
      <c r="B1849" s="89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75.599999999999994</v>
      </c>
      <c r="O1849" s="14">
        <f>E1849*$E$11</f>
        <v>0</v>
      </c>
      <c r="P1849" s="14">
        <f>F1849*$F$11</f>
        <v>0</v>
      </c>
      <c r="Q1849" s="14">
        <f>G1849*$G$11</f>
        <v>163.80000000000001</v>
      </c>
      <c r="R1849" s="14">
        <f>H1849*$H$11</f>
        <v>0</v>
      </c>
      <c r="S1849" s="14">
        <f>(N1849/100)*(I1849*$I$11)+(N1849/100)*(J1849*$J$11)</f>
        <v>102.05999999999999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233.41500000000002</v>
      </c>
      <c r="W1849" s="14">
        <f>(R1849/100)*(K1849*$K$11)+(R1849/100)*(L1849*$L$11)</f>
        <v>0</v>
      </c>
      <c r="X1849" s="14">
        <f t="shared" si="597"/>
        <v>177.65999999999997</v>
      </c>
      <c r="Y1849" s="14">
        <f t="shared" si="598"/>
        <v>0</v>
      </c>
      <c r="Z1849" s="14">
        <f t="shared" si="599"/>
        <v>0</v>
      </c>
      <c r="AA1849" s="14">
        <f t="shared" si="600"/>
        <v>397.21500000000003</v>
      </c>
      <c r="AB1849" s="14">
        <f t="shared" si="602"/>
        <v>0</v>
      </c>
      <c r="AC1849" s="15">
        <f t="shared" si="603"/>
        <v>574.9</v>
      </c>
      <c r="AD1849" s="48">
        <f>(ROUND(AC1849-AC1841,1)/AC1841)</f>
        <v>0.29423683025664116</v>
      </c>
      <c r="AE1849" s="113"/>
      <c r="AF1849" s="60"/>
      <c r="AH1849" s="20"/>
    </row>
    <row r="1850" spans="1:34">
      <c r="A1850" s="99" t="s">
        <v>847</v>
      </c>
      <c r="B1850" s="89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75.599999999999994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163.80000000000001</v>
      </c>
      <c r="S1850" s="14">
        <f>(N1850/100)*(I1850*$I$12)+(N1850/100)*(J1850*$J$12)</f>
        <v>102.05999999999999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233.41500000000002</v>
      </c>
      <c r="X1850" s="14">
        <f t="shared" si="597"/>
        <v>177.65999999999997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397.21500000000003</v>
      </c>
      <c r="AC1850" s="15">
        <f t="shared" si="603"/>
        <v>574.9</v>
      </c>
      <c r="AD1850" s="48">
        <f>(ROUND(AC1850-AC1841,1)/AC1841)</f>
        <v>0.29423683025664116</v>
      </c>
      <c r="AE1850" s="113"/>
      <c r="AF1850" s="60"/>
      <c r="AH1850" s="20"/>
    </row>
    <row r="1851" spans="1:34">
      <c r="A1851" s="99" t="s">
        <v>848</v>
      </c>
      <c r="B1851" s="89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163.80000000000001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405.40499999999997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569.20499999999993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569.20000000000005</v>
      </c>
      <c r="AD1851" s="48">
        <f>(ROUND(AC1851-AC1841,1)/AC1841)</f>
        <v>0.28140477262494373</v>
      </c>
      <c r="AE1851" s="113"/>
      <c r="AF1851" s="60"/>
      <c r="AH1851" s="20"/>
    </row>
    <row r="1852" spans="1:34">
      <c r="A1852" s="99" t="s">
        <v>849</v>
      </c>
      <c r="B1852" s="89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163.80000000000001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405.40499999999997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569.20499999999993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569.20000000000005</v>
      </c>
      <c r="AD1852" s="48">
        <f>(ROUND(AC1852-AC1841,1)/AC1841)</f>
        <v>0.28140477262494373</v>
      </c>
      <c r="AE1852" s="113"/>
      <c r="AF1852" s="60"/>
      <c r="AH1852" s="20"/>
    </row>
    <row r="1853" spans="1:34">
      <c r="A1853" s="99"/>
      <c r="B1853" s="89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163.80000000000001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405.40499999999997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569.20499999999993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569.20000000000005</v>
      </c>
      <c r="AD1853" s="48">
        <f>(ROUND(AC1853-AC1841,1)/AC1841)</f>
        <v>0.28140477262494373</v>
      </c>
      <c r="AE1853" s="113"/>
      <c r="AF1853" s="60"/>
      <c r="AH1853" s="20"/>
    </row>
    <row r="1854" spans="1:34">
      <c r="A1854" s="99"/>
      <c r="B1854" s="89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163.80000000000001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383.12819999999999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546.92820000000006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546.9</v>
      </c>
      <c r="AD1854" s="48">
        <f>(ROUND(AC1854-AC1841,1)/AC1841)</f>
        <v>0.23120216118865378</v>
      </c>
      <c r="AE1854" s="113"/>
      <c r="AF1854" s="60"/>
      <c r="AH1854" s="20"/>
    </row>
    <row r="1855" spans="1:34">
      <c r="A1855" s="99"/>
      <c r="B1855" s="89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163.80000000000001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336.9366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500.73660000000001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500.7</v>
      </c>
      <c r="AD1855" s="48">
        <f>(ROUND(AC1855-AC1841,1)/AC1841)</f>
        <v>0.12719495722647456</v>
      </c>
      <c r="AE1855" s="113"/>
      <c r="AF1855" s="60"/>
      <c r="AH1855" s="20"/>
    </row>
    <row r="1856" spans="1:34">
      <c r="A1856" s="106" t="s">
        <v>0</v>
      </c>
      <c r="B1856" s="86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195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263.25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458.25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458.3</v>
      </c>
      <c r="AD1856" s="58">
        <v>0</v>
      </c>
      <c r="AE1856" s="113" t="s">
        <v>814</v>
      </c>
      <c r="AF1856" s="60"/>
      <c r="AH1856" s="20"/>
    </row>
    <row r="1857" spans="1:34">
      <c r="A1857" s="99" t="s">
        <v>815</v>
      </c>
      <c r="B1857" s="87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169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371.12400000000002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540.12400000000002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540.1</v>
      </c>
      <c r="AD1857" s="48">
        <f>(ROUND(AC1857-AC1856,1)/AC1856)</f>
        <v>0.17848570805149463</v>
      </c>
      <c r="AE1857" s="113"/>
      <c r="AF1857" s="60"/>
      <c r="AH1857" s="20"/>
    </row>
    <row r="1858" spans="1:34">
      <c r="A1858" s="99" t="s">
        <v>816</v>
      </c>
      <c r="B1858" s="87">
        <v>20</v>
      </c>
      <c r="C1858" s="21" t="s">
        <v>850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182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245.7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427.7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427.7</v>
      </c>
      <c r="AD1858" s="48">
        <f>(ROUND(AC1858-AC1856,1)/AC1856)</f>
        <v>-6.6768492253982112E-2</v>
      </c>
      <c r="AE1858" s="113"/>
      <c r="AF1858" s="60"/>
      <c r="AH1858" s="20"/>
    </row>
    <row r="1859" spans="1:34">
      <c r="A1859" s="99" t="s">
        <v>817</v>
      </c>
      <c r="B1859" s="87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182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245.7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427.7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427.7</v>
      </c>
      <c r="AD1859" s="48">
        <f>(ROUND(AC1859-AC1856,1)/AC1856)</f>
        <v>-6.6768492253982112E-2</v>
      </c>
      <c r="AE1859" s="113"/>
      <c r="AF1859" s="60"/>
      <c r="AH1859" s="20"/>
    </row>
    <row r="1860" spans="1:34">
      <c r="A1860" s="99" t="s">
        <v>818</v>
      </c>
      <c r="B1860" s="87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182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245.7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427.7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427.7</v>
      </c>
      <c r="AD1860" s="48">
        <f>(ROUND(AC1860-AC1856,1)/AC1856)</f>
        <v>-6.6768492253982112E-2</v>
      </c>
      <c r="AE1860" s="113"/>
      <c r="AF1860" s="60"/>
      <c r="AH1860" s="20"/>
    </row>
    <row r="1861" spans="1:34">
      <c r="A1861" s="99" t="s">
        <v>667</v>
      </c>
      <c r="B1861" s="87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182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245.7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427.7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427.7</v>
      </c>
      <c r="AD1861" s="48">
        <f>(ROUND(AC1861-AC1856,1)/AC1856)</f>
        <v>-6.6768492253982112E-2</v>
      </c>
      <c r="AE1861" s="113"/>
      <c r="AF1861" s="60"/>
      <c r="AH1861" s="20"/>
    </row>
    <row r="1862" spans="1:34">
      <c r="A1862" s="99" t="s">
        <v>606</v>
      </c>
      <c r="B1862" s="87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78</v>
      </c>
      <c r="O1862" s="14">
        <f>E1862*$E$9</f>
        <v>169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105.30000000000001</v>
      </c>
      <c r="T1862" s="14">
        <f>(O1862/100)*(K1862*$K$9)</f>
        <v>240.82499999999999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183.3</v>
      </c>
      <c r="Y1862" s="14">
        <f t="shared" si="605"/>
        <v>409.82499999999999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593.1</v>
      </c>
      <c r="AD1862" s="48">
        <f>(ROUND(AC1862-AC1856,1)/AC1856)</f>
        <v>0.29413048221688853</v>
      </c>
      <c r="AE1862" s="113"/>
      <c r="AF1862" s="60"/>
      <c r="AH1862" s="20"/>
    </row>
    <row r="1863" spans="1:34">
      <c r="A1863" s="99" t="s">
        <v>845</v>
      </c>
      <c r="B1863" s="87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78</v>
      </c>
      <c r="O1863" s="14">
        <f>E1863*$E$10</f>
        <v>0</v>
      </c>
      <c r="P1863" s="14">
        <f>F1863*$F$10</f>
        <v>169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105.30000000000001</v>
      </c>
      <c r="T1863" s="14">
        <f>(O1863/100)*(K1863*$J$10)</f>
        <v>0</v>
      </c>
      <c r="U1863" s="14">
        <f>(P1863/100)*(K1863*$K$10)+(P1863/100)*(L1863*$L$10)</f>
        <v>240.82499999999999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183.3</v>
      </c>
      <c r="Y1863" s="14">
        <f t="shared" si="605"/>
        <v>0</v>
      </c>
      <c r="Z1863" s="14">
        <f t="shared" si="606"/>
        <v>409.82499999999999</v>
      </c>
      <c r="AA1863" s="14">
        <f t="shared" si="607"/>
        <v>0</v>
      </c>
      <c r="AB1863" s="14">
        <f t="shared" si="609"/>
        <v>0</v>
      </c>
      <c r="AC1863" s="15">
        <f t="shared" si="608"/>
        <v>593.1</v>
      </c>
      <c r="AD1863" s="48">
        <f>(ROUND(AC1863-AC1856,1)/AC1856)</f>
        <v>0.29413048221688853</v>
      </c>
      <c r="AE1863" s="113"/>
      <c r="AF1863" s="60"/>
      <c r="AH1863" s="20"/>
    </row>
    <row r="1864" spans="1:34">
      <c r="A1864" s="99" t="s">
        <v>846</v>
      </c>
      <c r="B1864" s="87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78</v>
      </c>
      <c r="O1864" s="14">
        <f>E1864*$E$11</f>
        <v>0</v>
      </c>
      <c r="P1864" s="14">
        <f>F1864*$F$11</f>
        <v>0</v>
      </c>
      <c r="Q1864" s="14">
        <f>G1864*$G$11</f>
        <v>169</v>
      </c>
      <c r="R1864" s="14">
        <f>H1864*$H$11</f>
        <v>0</v>
      </c>
      <c r="S1864" s="14">
        <f>(N1864/100)*(I1864*$I$11)+(N1864/100)*(J1864*$J$11)</f>
        <v>105.30000000000001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240.82499999999999</v>
      </c>
      <c r="W1864" s="14">
        <f>(R1864/100)*(K1864*$K$11)+(R1864/100)*(L1864*$L$11)</f>
        <v>0</v>
      </c>
      <c r="X1864" s="14">
        <f t="shared" si="604"/>
        <v>183.3</v>
      </c>
      <c r="Y1864" s="14">
        <f t="shared" si="605"/>
        <v>0</v>
      </c>
      <c r="Z1864" s="14">
        <f t="shared" si="606"/>
        <v>0</v>
      </c>
      <c r="AA1864" s="14">
        <f t="shared" si="607"/>
        <v>409.82499999999999</v>
      </c>
      <c r="AB1864" s="14">
        <f t="shared" si="609"/>
        <v>0</v>
      </c>
      <c r="AC1864" s="15">
        <f t="shared" si="608"/>
        <v>593.1</v>
      </c>
      <c r="AD1864" s="48">
        <f>(ROUND(AC1864-AC1856,1)/AC1856)</f>
        <v>0.29413048221688853</v>
      </c>
      <c r="AE1864" s="113"/>
      <c r="AF1864" s="60"/>
      <c r="AH1864" s="20"/>
    </row>
    <row r="1865" spans="1:34">
      <c r="A1865" s="99" t="s">
        <v>847</v>
      </c>
      <c r="B1865" s="87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78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169</v>
      </c>
      <c r="S1865" s="14">
        <f>(N1865/100)*(I1865*$I$12)+(N1865/100)*(J1865*$J$12)</f>
        <v>105.30000000000001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240.82499999999999</v>
      </c>
      <c r="X1865" s="14">
        <f t="shared" si="604"/>
        <v>183.3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409.82499999999999</v>
      </c>
      <c r="AC1865" s="15">
        <f t="shared" si="608"/>
        <v>593.1</v>
      </c>
      <c r="AD1865" s="48">
        <f>(ROUND(AC1865-AC1856,1)/AC1856)</f>
        <v>0.29413048221688853</v>
      </c>
      <c r="AE1865" s="113"/>
      <c r="AF1865" s="60"/>
      <c r="AH1865" s="20"/>
    </row>
    <row r="1866" spans="1:34">
      <c r="A1866" s="99" t="s">
        <v>848</v>
      </c>
      <c r="B1866" s="87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169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418.27499999999998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587.27499999999998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587.29999999999995</v>
      </c>
      <c r="AD1866" s="48">
        <f>(ROUND(AC1866-AC1856,1)/AC1856)</f>
        <v>0.28147501636482652</v>
      </c>
      <c r="AE1866" s="113"/>
      <c r="AF1866" s="60"/>
      <c r="AH1866" s="20"/>
    </row>
    <row r="1867" spans="1:34">
      <c r="A1867" s="99" t="s">
        <v>849</v>
      </c>
      <c r="B1867" s="87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169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418.27499999999998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587.27499999999998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587.29999999999995</v>
      </c>
      <c r="AD1867" s="48">
        <f>(ROUND(AC1867-AC1856,1)/AC1856)</f>
        <v>0.28147501636482652</v>
      </c>
      <c r="AE1867" s="113"/>
      <c r="AF1867" s="60"/>
      <c r="AH1867" s="20"/>
    </row>
    <row r="1868" spans="1:34">
      <c r="A1868" s="99"/>
      <c r="B1868" s="87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169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418.27499999999998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587.27499999999998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587.29999999999995</v>
      </c>
      <c r="AD1868" s="48">
        <f>(ROUND(AC1868-AC1856,1)/AC1856)</f>
        <v>0.28147501636482652</v>
      </c>
      <c r="AE1868" s="113"/>
      <c r="AF1868" s="60"/>
      <c r="AH1868" s="20"/>
    </row>
    <row r="1869" spans="1:34">
      <c r="A1869" s="99"/>
      <c r="B1869" s="87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169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394.10799999999995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563.10799999999995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563.1</v>
      </c>
      <c r="AD1869" s="48">
        <f>(ROUND(AC1869-AC1856,1)/AC1856)</f>
        <v>0.22867117608553347</v>
      </c>
      <c r="AE1869" s="113"/>
      <c r="AF1869" s="60"/>
      <c r="AH1869" s="20"/>
    </row>
    <row r="1870" spans="1:34">
      <c r="A1870" s="99"/>
      <c r="B1870" s="87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169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348.81599999999997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517.81600000000003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517.79999999999995</v>
      </c>
      <c r="AD1870" s="48">
        <f>(ROUND(AC1870-AC1856,1)/AC1856)</f>
        <v>0.12982762382718743</v>
      </c>
      <c r="AE1870" s="113"/>
      <c r="AF1870" s="60"/>
      <c r="AH1870" s="20"/>
    </row>
    <row r="1871" spans="1:34">
      <c r="A1871" s="106" t="s">
        <v>0</v>
      </c>
      <c r="B1871" s="88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210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252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462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462</v>
      </c>
      <c r="AD1871" s="5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9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182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360.36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542.36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542.4</v>
      </c>
      <c r="AD1872" s="48">
        <f>(ROUND(AC1872-AC1871,1)/AC1871)</f>
        <v>0.17402597402597403</v>
      </c>
      <c r="AE1872" s="113"/>
      <c r="AF1872" s="60"/>
      <c r="AH1872" s="20"/>
    </row>
    <row r="1873" spans="1:34">
      <c r="A1873" s="99" t="s">
        <v>816</v>
      </c>
      <c r="B1873" s="89">
        <v>20</v>
      </c>
      <c r="C1873" s="21" t="s">
        <v>850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196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235.2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431.2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431.2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196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235.2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431.2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431.2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818</v>
      </c>
      <c r="B1875" s="89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196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235.2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431.2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431.2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667</v>
      </c>
      <c r="B1876" s="89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196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235.2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431.2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431.2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606</v>
      </c>
      <c r="B1877" s="89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84</v>
      </c>
      <c r="O1877" s="14">
        <f>E1877*$E$9</f>
        <v>182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100.8</v>
      </c>
      <c r="T1877" s="14">
        <f>(O1877/100)*(K1877*$K$9)</f>
        <v>232.05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184.8</v>
      </c>
      <c r="Y1877" s="14">
        <f t="shared" si="611"/>
        <v>414.05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598.9</v>
      </c>
      <c r="AD1877" s="48">
        <f>(ROUND(AC1877-AC1871,1)/AC1871)</f>
        <v>0.29632034632034632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84</v>
      </c>
      <c r="O1878" s="14">
        <f>E1878*$E$10</f>
        <v>0</v>
      </c>
      <c r="P1878" s="14">
        <f>F1878*$F$10</f>
        <v>182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100.8</v>
      </c>
      <c r="T1878" s="14">
        <f>(O1878/100)*(K1878*$J$10)</f>
        <v>0</v>
      </c>
      <c r="U1878" s="14">
        <f>(P1878/100)*(K1878*$K$10)+(P1878/100)*(L1878*$L$10)</f>
        <v>232.05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184.8</v>
      </c>
      <c r="Y1878" s="14">
        <f t="shared" si="611"/>
        <v>0</v>
      </c>
      <c r="Z1878" s="14">
        <f t="shared" si="612"/>
        <v>414.05</v>
      </c>
      <c r="AA1878" s="14">
        <f t="shared" si="613"/>
        <v>0</v>
      </c>
      <c r="AB1878" s="14">
        <f t="shared" si="615"/>
        <v>0</v>
      </c>
      <c r="AC1878" s="15">
        <f t="shared" si="614"/>
        <v>598.9</v>
      </c>
      <c r="AD1878" s="48">
        <f>(ROUND(AC1878-AC1871,1)/AC1871)</f>
        <v>0.29632034632034632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84</v>
      </c>
      <c r="O1879" s="14">
        <f>E1879*$E$11</f>
        <v>0</v>
      </c>
      <c r="P1879" s="14">
        <f>F1879*$F$11</f>
        <v>0</v>
      </c>
      <c r="Q1879" s="14">
        <f>G1879*$G$11</f>
        <v>182</v>
      </c>
      <c r="R1879" s="14">
        <f>H1879*$H$11</f>
        <v>0</v>
      </c>
      <c r="S1879" s="14">
        <f>(N1879/100)*(I1879*$I$11)+(N1879/100)*(J1879*$J$11)</f>
        <v>100.8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232.05</v>
      </c>
      <c r="W1879" s="14">
        <f>(R1879/100)*(K1879*$K$11)+(R1879/100)*(L1879*$L$11)</f>
        <v>0</v>
      </c>
      <c r="X1879" s="14">
        <f t="shared" si="610"/>
        <v>184.8</v>
      </c>
      <c r="Y1879" s="14">
        <f t="shared" si="611"/>
        <v>0</v>
      </c>
      <c r="Z1879" s="14">
        <f t="shared" si="612"/>
        <v>0</v>
      </c>
      <c r="AA1879" s="14">
        <f t="shared" si="613"/>
        <v>414.05</v>
      </c>
      <c r="AB1879" s="14">
        <f t="shared" si="615"/>
        <v>0</v>
      </c>
      <c r="AC1879" s="15">
        <f t="shared" si="614"/>
        <v>598.9</v>
      </c>
      <c r="AD1879" s="48">
        <f>(ROUND(AC1879-AC1871,1)/AC1871)</f>
        <v>0.29632034632034632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84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182</v>
      </c>
      <c r="S1880" s="14">
        <f>(N1880/100)*(I1880*$I$12)+(N1880/100)*(J1880*$J$12)</f>
        <v>100.8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232.05</v>
      </c>
      <c r="X1880" s="14">
        <f t="shared" si="610"/>
        <v>184.8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414.05</v>
      </c>
      <c r="AC1880" s="15">
        <f t="shared" si="614"/>
        <v>598.9</v>
      </c>
      <c r="AD1880" s="48">
        <f>(ROUND(AC1880-AC1871,1)/AC1871)</f>
        <v>0.29632034632034632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182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409.5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591.5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591.5</v>
      </c>
      <c r="AD1881" s="48">
        <f>(ROUND(AC1881-AC1871,1)/AC1871)</f>
        <v>0.28030303030303028</v>
      </c>
      <c r="AE1881" s="113"/>
      <c r="AF1881" s="60"/>
      <c r="AH1881" s="20"/>
    </row>
    <row r="1882" spans="1:34">
      <c r="A1882" s="99" t="s">
        <v>849</v>
      </c>
      <c r="B1882" s="89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182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409.5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591.5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591.5</v>
      </c>
      <c r="AD1882" s="48">
        <f>(ROUND(AC1882-AC1871,1)/AC1871)</f>
        <v>0.28030303030303028</v>
      </c>
      <c r="AE1882" s="113"/>
      <c r="AF1882" s="60"/>
      <c r="AH1882" s="20"/>
    </row>
    <row r="1883" spans="1:34">
      <c r="A1883" s="99"/>
      <c r="B1883" s="89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182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409.5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591.5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591.5</v>
      </c>
      <c r="AD1883" s="48">
        <f>(ROUND(AC1883-AC1871,1)/AC1871)</f>
        <v>0.28030303030303028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182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385.29400000000004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567.2940000000001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567.29999999999995</v>
      </c>
      <c r="AD1884" s="48">
        <f>(ROUND(AC1884-AC1871,1)/AC1871)</f>
        <v>0.22792207792207791</v>
      </c>
      <c r="AE1884" s="113"/>
      <c r="AF1884" s="60"/>
      <c r="AH1884" s="20"/>
    </row>
    <row r="1885" spans="1:34">
      <c r="A1885" s="99"/>
      <c r="B1885" s="89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182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337.97399999999999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519.97399999999993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520</v>
      </c>
      <c r="AD1885" s="48">
        <f>(ROUND(AC1885-AC1871,1)/AC1871)</f>
        <v>0.12554112554112554</v>
      </c>
      <c r="AE1885" s="113"/>
      <c r="AF1885" s="60"/>
      <c r="AH1885" s="20"/>
    </row>
    <row r="1886" spans="1:34">
      <c r="A1886" s="106" t="s">
        <v>0</v>
      </c>
      <c r="B1886" s="90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198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267.3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465.3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465.3</v>
      </c>
      <c r="AD1886" s="58"/>
      <c r="AE1886" s="113" t="s">
        <v>814</v>
      </c>
      <c r="AF1886" s="60"/>
      <c r="AH1886" s="20"/>
    </row>
    <row r="1887" spans="1:34">
      <c r="A1887" s="99" t="s">
        <v>815</v>
      </c>
      <c r="B1887" s="91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171.6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376.83359999999999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548.43359999999996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548.4</v>
      </c>
      <c r="AD1887" s="48">
        <f>(ROUND(AC1887-AC1886,1)/AC1886)</f>
        <v>0.17859445519019984</v>
      </c>
      <c r="AE1887" s="113"/>
      <c r="AF1887" s="60"/>
      <c r="AH1887" s="20"/>
    </row>
    <row r="1888" spans="1:34">
      <c r="A1888" s="99" t="s">
        <v>816</v>
      </c>
      <c r="B1888" s="91">
        <v>28</v>
      </c>
      <c r="C1888" s="21" t="s">
        <v>850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184.79999999999998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249.48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434.28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434.3</v>
      </c>
      <c r="AD1888" s="48">
        <f>(ROUND(AC1888-AC1886,1)/AC1886)</f>
        <v>-6.6623683644960241E-2</v>
      </c>
      <c r="AE1888" s="113"/>
      <c r="AF1888" s="60"/>
      <c r="AH1888" s="20"/>
    </row>
    <row r="1889" spans="1:34">
      <c r="A1889" s="99" t="s">
        <v>817</v>
      </c>
      <c r="B1889" s="91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184.79999999999998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249.48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434.28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434.3</v>
      </c>
      <c r="AD1889" s="48">
        <f>(ROUND(AC1889-AC1886,1)/AC1886)</f>
        <v>-6.6623683644960241E-2</v>
      </c>
      <c r="AE1889" s="113"/>
      <c r="AF1889" s="60"/>
      <c r="AH1889" s="20"/>
    </row>
    <row r="1890" spans="1:34">
      <c r="A1890" s="99" t="s">
        <v>818</v>
      </c>
      <c r="B1890" s="91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184.79999999999998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249.48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434.28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434.3</v>
      </c>
      <c r="AD1890" s="48">
        <f>(ROUND(AC1890-AC1886,1)/AC1886)</f>
        <v>-6.6623683644960241E-2</v>
      </c>
      <c r="AE1890" s="113"/>
      <c r="AF1890" s="60"/>
      <c r="AH1890" s="20"/>
    </row>
    <row r="1891" spans="1:34">
      <c r="A1891" s="99" t="s">
        <v>667</v>
      </c>
      <c r="B1891" s="91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184.79999999999998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249.48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434.28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434.3</v>
      </c>
      <c r="AD1891" s="48">
        <f>(ROUND(AC1891-AC1886,1)/AC1886)</f>
        <v>-6.6623683644960241E-2</v>
      </c>
      <c r="AE1891" s="113"/>
      <c r="AF1891" s="60"/>
      <c r="AH1891" s="20"/>
    </row>
    <row r="1892" spans="1:34">
      <c r="A1892" s="99" t="s">
        <v>606</v>
      </c>
      <c r="B1892" s="91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79.2</v>
      </c>
      <c r="O1892" s="14">
        <f>E1892*$E$9</f>
        <v>171.6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106.92000000000002</v>
      </c>
      <c r="T1892" s="14">
        <f>(O1892/100)*(K1892*$K$9)</f>
        <v>244.53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186.12</v>
      </c>
      <c r="Y1892" s="14">
        <f t="shared" si="617"/>
        <v>416.13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602.29999999999995</v>
      </c>
      <c r="AD1892" s="48">
        <f>(ROUND(AC1892-AC1886,1)/AC1886)</f>
        <v>0.29443369868901781</v>
      </c>
      <c r="AE1892" s="113"/>
      <c r="AF1892" s="60"/>
      <c r="AH1892" s="20"/>
    </row>
    <row r="1893" spans="1:34">
      <c r="A1893" s="99" t="s">
        <v>845</v>
      </c>
      <c r="B1893" s="91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79.2</v>
      </c>
      <c r="O1893" s="14">
        <f>E1893*$E$10</f>
        <v>0</v>
      </c>
      <c r="P1893" s="14">
        <f>F1893*$F$10</f>
        <v>171.6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106.92000000000002</v>
      </c>
      <c r="T1893" s="14">
        <f>(O1893/100)*(K1893*$J$10)</f>
        <v>0</v>
      </c>
      <c r="U1893" s="14">
        <f>(P1893/100)*(K1893*$K$10)+(P1893/100)*(L1893*$L$10)</f>
        <v>244.53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186.12</v>
      </c>
      <c r="Y1893" s="14">
        <f t="shared" si="617"/>
        <v>0</v>
      </c>
      <c r="Z1893" s="14">
        <f t="shared" si="618"/>
        <v>416.13</v>
      </c>
      <c r="AA1893" s="14">
        <f t="shared" si="619"/>
        <v>0</v>
      </c>
      <c r="AB1893" s="14">
        <f t="shared" si="621"/>
        <v>0</v>
      </c>
      <c r="AC1893" s="15">
        <f t="shared" si="620"/>
        <v>602.29999999999995</v>
      </c>
      <c r="AD1893" s="48">
        <f>(ROUND(AC1893-AC1886,1)/AC1886)</f>
        <v>0.29443369868901781</v>
      </c>
      <c r="AE1893" s="113"/>
      <c r="AF1893" s="60"/>
      <c r="AH1893" s="20"/>
    </row>
    <row r="1894" spans="1:34">
      <c r="A1894" s="99" t="s">
        <v>846</v>
      </c>
      <c r="B1894" s="91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79.2</v>
      </c>
      <c r="O1894" s="14">
        <f>E1894*$E$11</f>
        <v>0</v>
      </c>
      <c r="P1894" s="14">
        <f>F1894*$F$11</f>
        <v>0</v>
      </c>
      <c r="Q1894" s="14">
        <f>G1894*$G$11</f>
        <v>171.6</v>
      </c>
      <c r="R1894" s="14">
        <f>H1894*$H$11</f>
        <v>0</v>
      </c>
      <c r="S1894" s="14">
        <f>(N1894/100)*(I1894*$I$11)+(N1894/100)*(J1894*$J$11)</f>
        <v>106.92000000000002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244.53</v>
      </c>
      <c r="W1894" s="14">
        <f>(R1894/100)*(K1894*$K$11)+(R1894/100)*(L1894*$L$11)</f>
        <v>0</v>
      </c>
      <c r="X1894" s="14">
        <f t="shared" si="616"/>
        <v>186.12</v>
      </c>
      <c r="Y1894" s="14">
        <f t="shared" si="617"/>
        <v>0</v>
      </c>
      <c r="Z1894" s="14">
        <f t="shared" si="618"/>
        <v>0</v>
      </c>
      <c r="AA1894" s="14">
        <f t="shared" si="619"/>
        <v>416.13</v>
      </c>
      <c r="AB1894" s="14">
        <f t="shared" si="621"/>
        <v>0</v>
      </c>
      <c r="AC1894" s="15">
        <f t="shared" si="620"/>
        <v>602.29999999999995</v>
      </c>
      <c r="AD1894" s="48">
        <f>(ROUND(AC1894-AC1886,1)/AC1886)</f>
        <v>0.29443369868901781</v>
      </c>
      <c r="AE1894" s="113"/>
      <c r="AF1894" s="60"/>
      <c r="AH1894" s="20"/>
    </row>
    <row r="1895" spans="1:34">
      <c r="A1895" s="99" t="s">
        <v>847</v>
      </c>
      <c r="B1895" s="91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79.2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171.6</v>
      </c>
      <c r="S1895" s="14">
        <f>(N1895/100)*(I1895*$I$12)+(N1895/100)*(J1895*$J$12)</f>
        <v>106.92000000000002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244.53</v>
      </c>
      <c r="X1895" s="14">
        <f t="shared" si="616"/>
        <v>186.12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416.13</v>
      </c>
      <c r="AC1895" s="15">
        <f t="shared" si="620"/>
        <v>602.29999999999995</v>
      </c>
      <c r="AD1895" s="48">
        <f>(ROUND(AC1895-AC1886,1)/AC1886)</f>
        <v>0.29443369868901781</v>
      </c>
      <c r="AE1895" s="113"/>
      <c r="AF1895" s="60"/>
      <c r="AH1895" s="20"/>
    </row>
    <row r="1896" spans="1:34">
      <c r="A1896" s="99" t="s">
        <v>848</v>
      </c>
      <c r="B1896" s="91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171.6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424.71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596.30999999999995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596.29999999999995</v>
      </c>
      <c r="AD1896" s="48">
        <f>(ROUND(AC1896-AC1886,1)/AC1886)</f>
        <v>0.28153879217709005</v>
      </c>
      <c r="AE1896" s="113"/>
      <c r="AF1896" s="60"/>
      <c r="AH1896" s="20"/>
    </row>
    <row r="1897" spans="1:34">
      <c r="A1897" s="99" t="s">
        <v>849</v>
      </c>
      <c r="B1897" s="91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171.6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424.71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596.30999999999995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596.29999999999995</v>
      </c>
      <c r="AD1897" s="48">
        <f>(ROUND(AC1897-AC1886,1)/AC1886)</f>
        <v>0.28153879217709005</v>
      </c>
      <c r="AE1897" s="113"/>
      <c r="AF1897" s="60"/>
      <c r="AH1897" s="20"/>
    </row>
    <row r="1898" spans="1:34">
      <c r="A1898" s="99"/>
      <c r="B1898" s="91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171.6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424.71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596.30999999999995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596.29999999999995</v>
      </c>
      <c r="AD1898" s="48">
        <f>(ROUND(AC1898-AC1886,1)/AC1886)</f>
        <v>0.28153879217709005</v>
      </c>
      <c r="AE1898" s="113"/>
      <c r="AF1898" s="60"/>
      <c r="AH1898" s="20"/>
    </row>
    <row r="1899" spans="1:34">
      <c r="A1899" s="99"/>
      <c r="B1899" s="91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171.6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401.37239999999997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572.97239999999999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573</v>
      </c>
      <c r="AD1899" s="48">
        <f>(ROUND(AC1899-AC1886,1)/AC1886)</f>
        <v>0.2314635718891038</v>
      </c>
      <c r="AE1899" s="113"/>
      <c r="AF1899" s="60"/>
      <c r="AH1899" s="20"/>
    </row>
    <row r="1900" spans="1:34">
      <c r="A1900" s="99"/>
      <c r="B1900" s="91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171.6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352.98119999999994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524.58119999999997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524.6</v>
      </c>
      <c r="AD1900" s="48">
        <f>(ROUND(AC1900-AC1886,1)/AC1886)</f>
        <v>0.12744465935955296</v>
      </c>
      <c r="AE1900" s="113"/>
      <c r="AF1900" s="60"/>
      <c r="AH1900" s="20"/>
    </row>
    <row r="1901" spans="1:34">
      <c r="A1901" s="106" t="s">
        <v>0</v>
      </c>
      <c r="B1901" s="92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210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283.5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493.5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493.5</v>
      </c>
      <c r="AD1901" s="58"/>
      <c r="AE1901" s="113" t="s">
        <v>814</v>
      </c>
      <c r="AF1901" s="60"/>
      <c r="AH1901" s="20"/>
    </row>
    <row r="1902" spans="1:34">
      <c r="A1902" s="99" t="s">
        <v>815</v>
      </c>
      <c r="B1902" s="93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182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399.67200000000003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581.67200000000003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581.70000000000005</v>
      </c>
      <c r="AD1902" s="48">
        <f>(ROUND(AC1902-AC1901,1)/AC1901)</f>
        <v>0.17872340425531916</v>
      </c>
      <c r="AE1902" s="113"/>
      <c r="AF1902" s="60"/>
      <c r="AH1902" s="20"/>
    </row>
    <row r="1903" spans="1:34">
      <c r="A1903" s="99" t="s">
        <v>816</v>
      </c>
      <c r="B1903" s="93">
        <v>12</v>
      </c>
      <c r="C1903" s="21" t="s">
        <v>850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196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264.60000000000002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460.6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460.6</v>
      </c>
      <c r="AD1903" s="48">
        <f>(ROUND(AC1903-AC1901,1)/AC1901)</f>
        <v>-6.6666666666666666E-2</v>
      </c>
      <c r="AE1903" s="113"/>
      <c r="AF1903" s="60"/>
      <c r="AH1903" s="20"/>
    </row>
    <row r="1904" spans="1:34">
      <c r="A1904" s="99" t="s">
        <v>817</v>
      </c>
      <c r="B1904" s="93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196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264.60000000000002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460.6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460.6</v>
      </c>
      <c r="AD1904" s="48">
        <f>(ROUND(AC1904-AC1901,1)/AC1901)</f>
        <v>-6.6666666666666666E-2</v>
      </c>
      <c r="AE1904" s="113"/>
      <c r="AF1904" s="60"/>
      <c r="AH1904" s="20"/>
    </row>
    <row r="1905" spans="1:34">
      <c r="A1905" s="99" t="s">
        <v>818</v>
      </c>
      <c r="B1905" s="93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196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264.60000000000002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460.6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460.6</v>
      </c>
      <c r="AD1905" s="48">
        <f>(ROUND(AC1905-AC1901,1)/AC1901)</f>
        <v>-6.6666666666666666E-2</v>
      </c>
      <c r="AE1905" s="113"/>
      <c r="AF1905" s="60"/>
      <c r="AH1905" s="20"/>
    </row>
    <row r="1906" spans="1:34">
      <c r="A1906" s="99" t="s">
        <v>667</v>
      </c>
      <c r="B1906" s="93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196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264.60000000000002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460.6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460.6</v>
      </c>
      <c r="AD1906" s="48">
        <f>(ROUND(AC1906-AC1901,1)/AC1901)</f>
        <v>-6.6666666666666666E-2</v>
      </c>
      <c r="AE1906" s="113"/>
      <c r="AF1906" s="60"/>
      <c r="AH1906" s="20"/>
    </row>
    <row r="1907" spans="1:34">
      <c r="A1907" s="99" t="s">
        <v>606</v>
      </c>
      <c r="B1907" s="93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84</v>
      </c>
      <c r="O1907" s="14">
        <f>E1907*$E$9</f>
        <v>182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113.39999999999999</v>
      </c>
      <c r="T1907" s="14">
        <f>(O1907/100)*(K1907*$K$9)</f>
        <v>259.35000000000002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197.39999999999998</v>
      </c>
      <c r="Y1907" s="14">
        <f t="shared" si="623"/>
        <v>441.35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638.79999999999995</v>
      </c>
      <c r="AD1907" s="48">
        <f>(ROUND(AC1907-AC1901,1)/AC1901)</f>
        <v>0.29442755825734551</v>
      </c>
      <c r="AE1907" s="113"/>
      <c r="AF1907" s="60"/>
      <c r="AH1907" s="20"/>
    </row>
    <row r="1908" spans="1:34">
      <c r="A1908" s="99" t="s">
        <v>845</v>
      </c>
      <c r="B1908" s="93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84</v>
      </c>
      <c r="O1908" s="14">
        <f>E1908*$E$10</f>
        <v>0</v>
      </c>
      <c r="P1908" s="14">
        <f>F1908*$F$10</f>
        <v>182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113.39999999999999</v>
      </c>
      <c r="T1908" s="14">
        <f>(O1908/100)*(K1908*$J$10)</f>
        <v>0</v>
      </c>
      <c r="U1908" s="14">
        <f>(P1908/100)*(K1908*$K$10)+(P1908/100)*(L1908*$L$10)</f>
        <v>259.35000000000002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197.39999999999998</v>
      </c>
      <c r="Y1908" s="14">
        <f t="shared" si="623"/>
        <v>0</v>
      </c>
      <c r="Z1908" s="14">
        <f t="shared" si="624"/>
        <v>441.35</v>
      </c>
      <c r="AA1908" s="14">
        <f t="shared" si="625"/>
        <v>0</v>
      </c>
      <c r="AB1908" s="14">
        <f t="shared" si="627"/>
        <v>0</v>
      </c>
      <c r="AC1908" s="15">
        <f t="shared" si="626"/>
        <v>638.79999999999995</v>
      </c>
      <c r="AD1908" s="48">
        <f>(ROUND(AC1908-AC1901,1)/AC1901)</f>
        <v>0.29442755825734551</v>
      </c>
      <c r="AE1908" s="113"/>
      <c r="AF1908" s="60"/>
      <c r="AH1908" s="20"/>
    </row>
    <row r="1909" spans="1:34">
      <c r="A1909" s="99" t="s">
        <v>846</v>
      </c>
      <c r="B1909" s="93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84</v>
      </c>
      <c r="O1909" s="14">
        <f>E1909*$E$11</f>
        <v>0</v>
      </c>
      <c r="P1909" s="14">
        <f>F1909*$F$11</f>
        <v>0</v>
      </c>
      <c r="Q1909" s="14">
        <f>G1909*$G$11</f>
        <v>182</v>
      </c>
      <c r="R1909" s="14">
        <f>H1909*$H$11</f>
        <v>0</v>
      </c>
      <c r="S1909" s="14">
        <f>(N1909/100)*(I1909*$I$11)+(N1909/100)*(J1909*$J$11)</f>
        <v>113.39999999999999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259.35000000000002</v>
      </c>
      <c r="W1909" s="14">
        <f>(R1909/100)*(K1909*$K$11)+(R1909/100)*(L1909*$L$11)</f>
        <v>0</v>
      </c>
      <c r="X1909" s="14">
        <f t="shared" si="622"/>
        <v>197.39999999999998</v>
      </c>
      <c r="Y1909" s="14">
        <f t="shared" si="623"/>
        <v>0</v>
      </c>
      <c r="Z1909" s="14">
        <f t="shared" si="624"/>
        <v>0</v>
      </c>
      <c r="AA1909" s="14">
        <f t="shared" si="625"/>
        <v>441.35</v>
      </c>
      <c r="AB1909" s="14">
        <f t="shared" si="627"/>
        <v>0</v>
      </c>
      <c r="AC1909" s="15">
        <f t="shared" si="626"/>
        <v>638.79999999999995</v>
      </c>
      <c r="AD1909" s="48">
        <f>(ROUND(AC1909-AC1901,1)/AC1901)</f>
        <v>0.29442755825734551</v>
      </c>
      <c r="AE1909" s="113"/>
      <c r="AF1909" s="60"/>
      <c r="AH1909" s="20"/>
    </row>
    <row r="1910" spans="1:34">
      <c r="A1910" s="99" t="s">
        <v>847</v>
      </c>
      <c r="B1910" s="93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84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182</v>
      </c>
      <c r="S1910" s="14">
        <f>(N1910/100)*(I1910*$I$12)+(N1910/100)*(J1910*$J$12)</f>
        <v>113.39999999999999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259.35000000000002</v>
      </c>
      <c r="X1910" s="14">
        <f t="shared" si="622"/>
        <v>197.39999999999998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441.35</v>
      </c>
      <c r="AC1910" s="15">
        <f t="shared" si="626"/>
        <v>638.79999999999995</v>
      </c>
      <c r="AD1910" s="48">
        <f>(ROUND(AC1910-AC1901,1)/AC1901)</f>
        <v>0.29442755825734551</v>
      </c>
      <c r="AE1910" s="113"/>
      <c r="AF1910" s="60"/>
      <c r="AH1910" s="20"/>
    </row>
    <row r="1911" spans="1:34">
      <c r="A1911" s="99" t="s">
        <v>848</v>
      </c>
      <c r="B1911" s="93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182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450.45000000000005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632.45000000000005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632.5</v>
      </c>
      <c r="AD1911" s="48">
        <f>(ROUND(AC1911-AC1901,1)/AC1901)</f>
        <v>0.28166160081053698</v>
      </c>
      <c r="AE1911" s="113"/>
      <c r="AF1911" s="60"/>
      <c r="AH1911" s="20"/>
    </row>
    <row r="1912" spans="1:34">
      <c r="A1912" s="99" t="s">
        <v>849</v>
      </c>
      <c r="B1912" s="93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182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450.45000000000005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632.45000000000005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632.5</v>
      </c>
      <c r="AD1912" s="48">
        <f>(ROUND(AC1912-AC1901,1)/AC1901)</f>
        <v>0.28166160081053698</v>
      </c>
      <c r="AE1912" s="113"/>
      <c r="AF1912" s="60"/>
      <c r="AH1912" s="20"/>
    </row>
    <row r="1913" spans="1:34">
      <c r="A1913" s="99"/>
      <c r="B1913" s="93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182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450.45000000000005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632.45000000000005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632.5</v>
      </c>
      <c r="AD1913" s="48">
        <f>(ROUND(AC1913-AC1901,1)/AC1901)</f>
        <v>0.28166160081053698</v>
      </c>
      <c r="AE1913" s="113"/>
      <c r="AF1913" s="60"/>
      <c r="AH1913" s="20"/>
    </row>
    <row r="1914" spans="1:34">
      <c r="A1914" s="99"/>
      <c r="B1914" s="93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182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372.91799999999995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554.91799999999989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554.9</v>
      </c>
      <c r="AD1914" s="48">
        <f>(ROUND(AC1914-AC1901,1)/AC1901)</f>
        <v>0.12441742654508611</v>
      </c>
      <c r="AE1914" s="113"/>
      <c r="AF1914" s="60"/>
      <c r="AH1914" s="20"/>
    </row>
    <row r="1915" spans="1:34">
      <c r="A1915" s="99"/>
      <c r="B1915" s="93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182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422.96800000000002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604.96800000000007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605</v>
      </c>
      <c r="AD1915" s="48">
        <f>(ROUND(AC1915-AC1901,1)/AC1901)</f>
        <v>0.22593718338399191</v>
      </c>
      <c r="AE1915" s="113"/>
      <c r="AF1915" s="60"/>
      <c r="AH1915" s="20"/>
    </row>
    <row r="1916" spans="1:34">
      <c r="A1916" s="106" t="s">
        <v>0</v>
      </c>
      <c r="B1916" s="90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249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224.10000000000002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473.1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473.1</v>
      </c>
      <c r="AD1916" s="58"/>
      <c r="AE1916" s="113"/>
      <c r="AF1916" s="60"/>
      <c r="AH1916" s="20"/>
    </row>
    <row r="1917" spans="1:34">
      <c r="A1917" s="99" t="s">
        <v>815</v>
      </c>
      <c r="B1917" s="91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215.8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341.8272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557.62720000000002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557.6</v>
      </c>
      <c r="AD1917" s="48">
        <f>(ROUND(AC1917-AC1916,1)/AC1916)</f>
        <v>0.17860917353625025</v>
      </c>
      <c r="AE1917" s="113"/>
      <c r="AF1917" s="60"/>
      <c r="AH1917" s="20"/>
    </row>
    <row r="1918" spans="1:34">
      <c r="A1918" s="99" t="s">
        <v>816</v>
      </c>
      <c r="B1918" s="91">
        <v>13</v>
      </c>
      <c r="C1918" s="21" t="s">
        <v>850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232.39999999999998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209.16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441.55999999999995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441.6</v>
      </c>
      <c r="AD1918" s="48">
        <f>(ROUND(AC1918-AC1916,1)/AC1916)</f>
        <v>-6.6582117945466077E-2</v>
      </c>
      <c r="AE1918" s="113"/>
      <c r="AF1918" s="60"/>
      <c r="AH1918" s="20"/>
    </row>
    <row r="1919" spans="1:34">
      <c r="A1919" s="99" t="s">
        <v>817</v>
      </c>
      <c r="B1919" s="91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232.39999999999998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209.16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441.55999999999995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441.6</v>
      </c>
      <c r="AD1919" s="48">
        <f>(ROUND(AC1919-AC1916,1)/AC1916)</f>
        <v>-6.6582117945466077E-2</v>
      </c>
      <c r="AE1919" s="113"/>
      <c r="AF1919" s="60"/>
      <c r="AH1919" s="20"/>
    </row>
    <row r="1920" spans="1:34">
      <c r="A1920" s="99" t="s">
        <v>818</v>
      </c>
      <c r="B1920" s="91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232.39999999999998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209.16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441.55999999999995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441.6</v>
      </c>
      <c r="AD1920" s="48">
        <f>(ROUND(AC1920-AC1916,1)/AC1916)</f>
        <v>-6.6582117945466077E-2</v>
      </c>
      <c r="AE1920" s="113"/>
      <c r="AF1920" s="60"/>
      <c r="AH1920" s="20"/>
    </row>
    <row r="1921" spans="1:34">
      <c r="A1921" s="99" t="s">
        <v>667</v>
      </c>
      <c r="B1921" s="91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224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201.60000000000002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425.6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425.6</v>
      </c>
      <c r="AD1921" s="48">
        <f>(ROUND(AC1921-AC1916,1)/AC1916)</f>
        <v>-0.10040160642570281</v>
      </c>
      <c r="AE1921" s="113"/>
      <c r="AF1921" s="60"/>
      <c r="AH1921" s="20"/>
    </row>
    <row r="1922" spans="1:34">
      <c r="A1922" s="99" t="s">
        <v>606</v>
      </c>
      <c r="B1922" s="91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99.6</v>
      </c>
      <c r="O1922" s="14">
        <f>E1922*$E$9</f>
        <v>215.8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89.64</v>
      </c>
      <c r="T1922" s="14">
        <f>(O1922/100)*(K1922*$K$9)</f>
        <v>210.405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189.24</v>
      </c>
      <c r="Y1922" s="14">
        <f t="shared" si="629"/>
        <v>426.20500000000004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615.4</v>
      </c>
      <c r="AD1922" s="48">
        <f>(ROUND(AC1922-AC1916,1)/AC1916)</f>
        <v>0.30078207567110549</v>
      </c>
      <c r="AE1922" s="113"/>
      <c r="AF1922" s="60"/>
      <c r="AH1922" s="20"/>
    </row>
    <row r="1923" spans="1:34">
      <c r="A1923" s="99" t="s">
        <v>845</v>
      </c>
      <c r="B1923" s="91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99.6</v>
      </c>
      <c r="O1923" s="14">
        <f>E1923*$E$10</f>
        <v>0</v>
      </c>
      <c r="P1923" s="14">
        <f>F1923*$F$10</f>
        <v>215.8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89.64</v>
      </c>
      <c r="T1923" s="14">
        <f>(O1923/100)*(K1923*$J$10)</f>
        <v>0</v>
      </c>
      <c r="U1923" s="14">
        <f>(P1923/100)*(K1923*$K$10)+(P1923/100)*(L1923*$L$10)</f>
        <v>210.405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189.24</v>
      </c>
      <c r="Y1923" s="14">
        <f t="shared" si="629"/>
        <v>0</v>
      </c>
      <c r="Z1923" s="14">
        <f t="shared" si="630"/>
        <v>426.20500000000004</v>
      </c>
      <c r="AA1923" s="14">
        <f t="shared" si="631"/>
        <v>0</v>
      </c>
      <c r="AB1923" s="14">
        <f t="shared" si="633"/>
        <v>0</v>
      </c>
      <c r="AC1923" s="15">
        <f t="shared" si="632"/>
        <v>615.4</v>
      </c>
      <c r="AD1923" s="48">
        <f>(ROUND(AC1923-AC1916,1)/AC1916)</f>
        <v>0.30078207567110549</v>
      </c>
      <c r="AE1923" s="113"/>
      <c r="AF1923" s="60"/>
      <c r="AH1923" s="20"/>
    </row>
    <row r="1924" spans="1:34">
      <c r="A1924" s="99" t="s">
        <v>846</v>
      </c>
      <c r="B1924" s="91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99.6</v>
      </c>
      <c r="O1924" s="14">
        <f>E1924*$E$11</f>
        <v>0</v>
      </c>
      <c r="P1924" s="14">
        <f>F1924*$F$11</f>
        <v>0</v>
      </c>
      <c r="Q1924" s="14">
        <f>G1924*$G$11</f>
        <v>215.8</v>
      </c>
      <c r="R1924" s="14">
        <f>H1924*$H$11</f>
        <v>0</v>
      </c>
      <c r="S1924" s="14">
        <f>(N1924/100)*(I1924*$I$11)+(N1924/100)*(J1924*$J$11)</f>
        <v>89.64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210.405</v>
      </c>
      <c r="W1924" s="14">
        <f>(R1924/100)*(K1924*$K$11)+(R1924/100)*(L1924*$L$11)</f>
        <v>0</v>
      </c>
      <c r="X1924" s="14">
        <f t="shared" si="628"/>
        <v>189.24</v>
      </c>
      <c r="Y1924" s="14">
        <f t="shared" si="629"/>
        <v>0</v>
      </c>
      <c r="Z1924" s="14">
        <f t="shared" si="630"/>
        <v>0</v>
      </c>
      <c r="AA1924" s="14">
        <f t="shared" si="631"/>
        <v>426.20500000000004</v>
      </c>
      <c r="AB1924" s="14">
        <f t="shared" si="633"/>
        <v>0</v>
      </c>
      <c r="AC1924" s="15">
        <f t="shared" si="632"/>
        <v>615.4</v>
      </c>
      <c r="AD1924" s="48">
        <f>(ROUND(AC1924-AC1916,1)/AC1916)</f>
        <v>0.30078207567110549</v>
      </c>
      <c r="AE1924" s="113"/>
      <c r="AF1924" s="60"/>
      <c r="AH1924" s="20"/>
    </row>
    <row r="1925" spans="1:34">
      <c r="A1925" s="99" t="s">
        <v>847</v>
      </c>
      <c r="B1925" s="91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99.6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215.8</v>
      </c>
      <c r="S1925" s="14">
        <f>(N1925/100)*(I1925*$I$12)+(N1925/100)*(J1925*$J$12)</f>
        <v>89.64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210.405</v>
      </c>
      <c r="X1925" s="14">
        <f t="shared" si="628"/>
        <v>189.24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426.20500000000004</v>
      </c>
      <c r="AC1925" s="15">
        <f t="shared" si="632"/>
        <v>615.4</v>
      </c>
      <c r="AD1925" s="48">
        <f>(ROUND(AC1925-AC1916,1)/AC1916)</f>
        <v>0.30078207567110549</v>
      </c>
      <c r="AE1925" s="113"/>
      <c r="AF1925" s="60"/>
      <c r="AH1925" s="20"/>
    </row>
    <row r="1926" spans="1:34">
      <c r="A1926" s="99" t="s">
        <v>848</v>
      </c>
      <c r="B1926" s="91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215.8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388.43999999999994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604.24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604.20000000000005</v>
      </c>
      <c r="AD1926" s="48">
        <f>(ROUND(AC1926-AC1916,1)/AC1916)</f>
        <v>0.27710843373493971</v>
      </c>
      <c r="AE1926" s="113"/>
      <c r="AF1926" s="60"/>
      <c r="AH1926" s="20"/>
    </row>
    <row r="1927" spans="1:34">
      <c r="A1927" s="99" t="s">
        <v>849</v>
      </c>
      <c r="B1927" s="91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215.8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388.43999999999994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604.24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604.20000000000005</v>
      </c>
      <c r="AD1927" s="48">
        <f>(ROUND(AC1927-AC1916,1)/AC1916)</f>
        <v>0.27710843373493971</v>
      </c>
      <c r="AE1927" s="113"/>
      <c r="AF1927" s="60"/>
      <c r="AH1927" s="20"/>
    </row>
    <row r="1928" spans="1:34">
      <c r="A1928" s="99"/>
      <c r="B1928" s="91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215.8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388.43999999999994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604.24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604.20000000000005</v>
      </c>
      <c r="AD1928" s="48">
        <f>(ROUND(AC1928-AC1916,1)/AC1916)</f>
        <v>0.27710843373493971</v>
      </c>
      <c r="AE1928" s="113"/>
      <c r="AF1928" s="60"/>
      <c r="AH1928" s="20"/>
    </row>
    <row r="1929" spans="1:34">
      <c r="A1929" s="99"/>
      <c r="B1929" s="91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215.8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319.59979999999996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535.39979999999991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535.4</v>
      </c>
      <c r="AD1929" s="48">
        <f>(ROUND(AC1929-AC1916,1)/AC1916)</f>
        <v>0.13168463326992177</v>
      </c>
      <c r="AE1929" s="111"/>
      <c r="AF1929" s="63"/>
      <c r="AH1929" s="20"/>
    </row>
    <row r="1930" spans="1:34">
      <c r="A1930" s="99"/>
      <c r="B1930" s="91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215.8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365.78099999999995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581.5809999999999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581.6</v>
      </c>
      <c r="AD1930" s="48">
        <f>(ROUND(AC1930-AC1916,1)/AC1916)</f>
        <v>0.22933840625660537</v>
      </c>
      <c r="AE1930" s="113"/>
      <c r="AF1930" s="60"/>
      <c r="AH1930" s="20"/>
    </row>
    <row r="1931" spans="1:34">
      <c r="A1931" s="106" t="s">
        <v>0</v>
      </c>
      <c r="B1931" s="92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225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270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495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495</v>
      </c>
      <c r="AD1931" s="58"/>
      <c r="AE1931" s="113"/>
      <c r="AF1931" s="60"/>
      <c r="AH1931" s="20"/>
    </row>
    <row r="1932" spans="1:34">
      <c r="A1932" s="99" t="s">
        <v>815</v>
      </c>
      <c r="B1932" s="93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195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386.09999999999997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581.09999999999991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581.1</v>
      </c>
      <c r="AD1932" s="48">
        <f>(ROUND(AC1932-AC1931,1)/AC1931)</f>
        <v>0.17393939393939392</v>
      </c>
      <c r="AE1932" s="113" t="s">
        <v>814</v>
      </c>
      <c r="AF1932" s="60"/>
      <c r="AH1932" s="20"/>
    </row>
    <row r="1933" spans="1:34">
      <c r="A1933" s="99" t="s">
        <v>816</v>
      </c>
      <c r="B1933" s="93">
        <v>40</v>
      </c>
      <c r="C1933" s="21" t="s">
        <v>850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210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252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462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462</v>
      </c>
      <c r="AD1933" s="48">
        <f>(ROUND(AC1933-AC1931,1)/AC1931)</f>
        <v>-6.6666666666666666E-2</v>
      </c>
      <c r="AE1933" s="113"/>
      <c r="AF1933" s="60"/>
      <c r="AH1933" s="20"/>
    </row>
    <row r="1934" spans="1:34">
      <c r="A1934" s="99" t="s">
        <v>817</v>
      </c>
      <c r="B1934" s="93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210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252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462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462</v>
      </c>
      <c r="AD1934" s="48">
        <f>(ROUND(AC1934-AC1931,1)/AC1931)</f>
        <v>-6.6666666666666666E-2</v>
      </c>
      <c r="AE1934" s="113"/>
      <c r="AF1934" s="60"/>
      <c r="AH1934" s="20"/>
    </row>
    <row r="1935" spans="1:34">
      <c r="A1935" s="99" t="s">
        <v>818</v>
      </c>
      <c r="B1935" s="93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210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252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462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462</v>
      </c>
      <c r="AD1935" s="48">
        <f>(ROUND(AC1935-AC1931,1)/AC1931)</f>
        <v>-6.6666666666666666E-2</v>
      </c>
      <c r="AE1935" s="113"/>
      <c r="AF1935" s="60"/>
      <c r="AH1935" s="20"/>
    </row>
    <row r="1936" spans="1:34">
      <c r="A1936" s="99" t="s">
        <v>667</v>
      </c>
      <c r="B1936" s="93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210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252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462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462</v>
      </c>
      <c r="AD1936" s="48">
        <f>(ROUND(AC1936-AC1931,1)/AC1931)</f>
        <v>-6.6666666666666666E-2</v>
      </c>
      <c r="AE1936" s="113"/>
      <c r="AF1936" s="60"/>
      <c r="AH1936" s="20"/>
    </row>
    <row r="1937" spans="1:34">
      <c r="A1937" s="99" t="s">
        <v>606</v>
      </c>
      <c r="B1937" s="93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90</v>
      </c>
      <c r="O1937" s="14">
        <f>E1937*$E$9</f>
        <v>195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108</v>
      </c>
      <c r="T1937" s="14">
        <f>(O1937/100)*(K1937*$K$9)</f>
        <v>248.625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198</v>
      </c>
      <c r="Y1937" s="14">
        <f t="shared" si="635"/>
        <v>443.625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641.6</v>
      </c>
      <c r="AD1937" s="48">
        <f>(ROUND(AC1937-AC1931,1)/AC1931)</f>
        <v>0.29616161616161613</v>
      </c>
      <c r="AE1937" s="113"/>
      <c r="AF1937" s="60"/>
      <c r="AH1937" s="20"/>
    </row>
    <row r="1938" spans="1:34">
      <c r="A1938" s="99" t="s">
        <v>845</v>
      </c>
      <c r="B1938" s="93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90</v>
      </c>
      <c r="O1938" s="14">
        <f>E1938*$E$10</f>
        <v>0</v>
      </c>
      <c r="P1938" s="14">
        <f>F1938*$F$10</f>
        <v>195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108</v>
      </c>
      <c r="T1938" s="14">
        <f>(O1938/100)*(K1938*$J$10)</f>
        <v>0</v>
      </c>
      <c r="U1938" s="14">
        <f>(P1938/100)*(K1938*$K$10)+(P1938/100)*(L1938*$L$10)</f>
        <v>248.625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198</v>
      </c>
      <c r="Y1938" s="14">
        <f t="shared" si="635"/>
        <v>0</v>
      </c>
      <c r="Z1938" s="14">
        <f t="shared" si="636"/>
        <v>443.625</v>
      </c>
      <c r="AA1938" s="14">
        <f t="shared" si="637"/>
        <v>0</v>
      </c>
      <c r="AB1938" s="14">
        <f t="shared" si="639"/>
        <v>0</v>
      </c>
      <c r="AC1938" s="15">
        <f t="shared" si="638"/>
        <v>641.6</v>
      </c>
      <c r="AD1938" s="48">
        <f>(ROUND(AC1938-AC1931,1)/AC1931)</f>
        <v>0.29616161616161613</v>
      </c>
      <c r="AE1938" s="113"/>
      <c r="AF1938" s="60"/>
      <c r="AH1938" s="20"/>
    </row>
    <row r="1939" spans="1:34">
      <c r="A1939" s="99" t="s">
        <v>846</v>
      </c>
      <c r="B1939" s="93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90</v>
      </c>
      <c r="O1939" s="14">
        <f>E1939*$E$11</f>
        <v>0</v>
      </c>
      <c r="P1939" s="14">
        <f>F1939*$F$11</f>
        <v>0</v>
      </c>
      <c r="Q1939" s="14">
        <f>G1939*$G$11</f>
        <v>195</v>
      </c>
      <c r="R1939" s="14">
        <f>H1939*$H$11</f>
        <v>0</v>
      </c>
      <c r="S1939" s="14">
        <f>(N1939/100)*(I1939*$I$11)+(N1939/100)*(J1939*$J$11)</f>
        <v>108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248.625</v>
      </c>
      <c r="W1939" s="14">
        <f>(R1939/100)*(K1939*$K$11)+(R1939/100)*(L1939*$L$11)</f>
        <v>0</v>
      </c>
      <c r="X1939" s="14">
        <f t="shared" si="634"/>
        <v>198</v>
      </c>
      <c r="Y1939" s="14">
        <f t="shared" si="635"/>
        <v>0</v>
      </c>
      <c r="Z1939" s="14">
        <f t="shared" si="636"/>
        <v>0</v>
      </c>
      <c r="AA1939" s="14">
        <f t="shared" si="637"/>
        <v>443.625</v>
      </c>
      <c r="AB1939" s="14">
        <f t="shared" si="639"/>
        <v>0</v>
      </c>
      <c r="AC1939" s="15">
        <f t="shared" si="638"/>
        <v>641.6</v>
      </c>
      <c r="AD1939" s="48">
        <f>(ROUND(AC1939-AC1931,1)/AC1931)</f>
        <v>0.29616161616161613</v>
      </c>
      <c r="AE1939" s="113"/>
      <c r="AF1939" s="60"/>
      <c r="AH1939" s="20"/>
    </row>
    <row r="1940" spans="1:34">
      <c r="A1940" s="99" t="s">
        <v>847</v>
      </c>
      <c r="B1940" s="93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90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195</v>
      </c>
      <c r="S1940" s="14">
        <f>(N1940/100)*(I1940*$I$12)+(N1940/100)*(J1940*$J$12)</f>
        <v>108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248.625</v>
      </c>
      <c r="X1940" s="14">
        <f t="shared" si="634"/>
        <v>198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443.625</v>
      </c>
      <c r="AC1940" s="15">
        <f t="shared" si="638"/>
        <v>641.6</v>
      </c>
      <c r="AD1940" s="48">
        <f>(ROUND(AC1940-AC1931,1)/AC1931)</f>
        <v>0.29616161616161613</v>
      </c>
      <c r="AE1940" s="113"/>
      <c r="AF1940" s="60"/>
      <c r="AH1940" s="20"/>
    </row>
    <row r="1941" spans="1:34">
      <c r="A1941" s="99" t="s">
        <v>848</v>
      </c>
      <c r="B1941" s="93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195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438.75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633.75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633.79999999999995</v>
      </c>
      <c r="AD1941" s="48">
        <f>(ROUND(AC1941-AC1931,1)/AC1931)</f>
        <v>0.28040404040404043</v>
      </c>
      <c r="AE1941" s="113"/>
      <c r="AF1941" s="60"/>
      <c r="AH1941" s="20"/>
    </row>
    <row r="1942" spans="1:34">
      <c r="A1942" s="99" t="s">
        <v>849</v>
      </c>
      <c r="B1942" s="93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195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438.75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633.75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633.79999999999995</v>
      </c>
      <c r="AD1942" s="48">
        <f>(ROUND(AC1942-AC1931,1)/AC1931)</f>
        <v>0.28040404040404043</v>
      </c>
      <c r="AE1942" s="113"/>
      <c r="AF1942" s="60"/>
      <c r="AH1942" s="20"/>
    </row>
    <row r="1943" spans="1:34">
      <c r="A1943" s="99"/>
      <c r="B1943" s="93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195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438.75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633.75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633.79999999999995</v>
      </c>
      <c r="AD1943" s="48">
        <f>(ROUND(AC1943-AC1931,1)/AC1931)</f>
        <v>0.28040404040404043</v>
      </c>
      <c r="AE1943" s="113"/>
      <c r="AF1943" s="60"/>
      <c r="AH1943" s="20"/>
    </row>
    <row r="1944" spans="1:34">
      <c r="A1944" s="99"/>
      <c r="B1944" s="93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195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414.17999999999995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609.17999999999995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609.20000000000005</v>
      </c>
      <c r="AD1944" s="48">
        <f>(ROUND(AC1944-AC1931,1)/AC1931)</f>
        <v>0.23070707070707072</v>
      </c>
      <c r="AE1944" s="113"/>
      <c r="AF1944" s="60"/>
      <c r="AH1944" s="20"/>
    </row>
    <row r="1945" spans="1:34">
      <c r="A1945" s="99"/>
      <c r="B1945" s="93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195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360.75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555.75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555.79999999999995</v>
      </c>
      <c r="AD1945" s="48">
        <f>(ROUND(AC1945-AC1931,1)/AC1931)</f>
        <v>0.12282828282828283</v>
      </c>
      <c r="AE1945" s="113"/>
      <c r="AF1945" s="60"/>
      <c r="AH1945" s="20"/>
    </row>
    <row r="1946" spans="1:34">
      <c r="A1946" s="107"/>
      <c r="B1946" s="156" t="s">
        <v>93</v>
      </c>
      <c r="C1946" s="156"/>
      <c r="D1946" s="156"/>
      <c r="E1946" s="156"/>
      <c r="F1946" s="156"/>
      <c r="G1946" s="156"/>
      <c r="H1946" s="156"/>
      <c r="I1946" s="156"/>
      <c r="J1946" s="156"/>
      <c r="K1946" s="156"/>
      <c r="L1946" s="156"/>
      <c r="M1946" s="156"/>
      <c r="N1946" s="156"/>
      <c r="O1946" s="156"/>
      <c r="P1946" s="156"/>
      <c r="Q1946" s="156"/>
      <c r="R1946" s="156"/>
      <c r="S1946" s="156"/>
      <c r="T1946" s="156"/>
      <c r="U1946" s="156"/>
      <c r="V1946" s="156"/>
      <c r="W1946" s="156"/>
      <c r="X1946" s="156"/>
      <c r="Y1946" s="156"/>
      <c r="Z1946" s="156"/>
      <c r="AA1946" s="156"/>
      <c r="AB1946" s="156"/>
      <c r="AC1946" s="18">
        <v>450</v>
      </c>
      <c r="AD1946" s="18"/>
      <c r="AE1946" s="113"/>
      <c r="AF1946" s="60"/>
      <c r="AH1946" s="20"/>
    </row>
    <row r="1947" spans="1:34">
      <c r="A1947" s="106" t="s">
        <v>0</v>
      </c>
      <c r="B1947" s="87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144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194.39999999999998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338.4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338.4</v>
      </c>
      <c r="AD1947" s="48">
        <v>0</v>
      </c>
      <c r="AE1947" s="113" t="s">
        <v>814</v>
      </c>
      <c r="AF1947" s="60"/>
      <c r="AH1947" s="20"/>
    </row>
    <row r="1948" spans="1:34">
      <c r="A1948" s="99" t="s">
        <v>815</v>
      </c>
      <c r="B1948" s="87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124.80000000000001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274.06080000000009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398.8608000000001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398.9</v>
      </c>
      <c r="AD1948" s="48">
        <f>(ROUND(AC1948-AC1947,1)/AC1947)</f>
        <v>0.17878250591016551</v>
      </c>
      <c r="AE1948" s="113"/>
      <c r="AF1948" s="60"/>
      <c r="AH1948" s="20"/>
    </row>
    <row r="1949" spans="1:34">
      <c r="A1949" s="99" t="s">
        <v>816</v>
      </c>
      <c r="B1949" s="87">
        <v>12</v>
      </c>
      <c r="C1949" s="21" t="s">
        <v>850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134.39999999999998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181.43999999999997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315.83999999999992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315.8</v>
      </c>
      <c r="AD1949" s="48">
        <f>(ROUND(AC1949-AC1947,1)/AC1947)</f>
        <v>-6.6784869976359351E-2</v>
      </c>
      <c r="AE1949" s="113"/>
      <c r="AF1949" s="60"/>
      <c r="AH1949" s="20"/>
    </row>
    <row r="1950" spans="1:34">
      <c r="A1950" s="99" t="s">
        <v>817</v>
      </c>
      <c r="B1950" s="87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134.39999999999998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181.43999999999997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315.83999999999992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315.8</v>
      </c>
      <c r="AD1950" s="48">
        <f>(ROUND(AC1950-AC1947,1)/AC1947)</f>
        <v>-6.6784869976359351E-2</v>
      </c>
      <c r="AE1950" s="113"/>
      <c r="AF1950" s="60"/>
      <c r="AH1950" s="20"/>
    </row>
    <row r="1951" spans="1:34">
      <c r="A1951" s="99" t="s">
        <v>818</v>
      </c>
      <c r="B1951" s="87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134.39999999999998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181.43999999999997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315.83999999999992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315.8</v>
      </c>
      <c r="AD1951" s="48">
        <f>(ROUND(AC1951-AC1947,1)/AC1947)</f>
        <v>-6.6784869976359351E-2</v>
      </c>
      <c r="AE1951" s="113"/>
      <c r="AF1951" s="60"/>
      <c r="AH1951" s="20"/>
    </row>
    <row r="1952" spans="1:34">
      <c r="A1952" s="99" t="s">
        <v>667</v>
      </c>
      <c r="B1952" s="87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134.39999999999998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181.43999999999997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315.83999999999992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315.8</v>
      </c>
      <c r="AD1952" s="48">
        <f>(ROUND(AC1952-AC1947,1)/AC1947)</f>
        <v>-6.6784869976359351E-2</v>
      </c>
      <c r="AE1952" s="113"/>
      <c r="AF1952" s="60"/>
      <c r="AH1952" s="20"/>
    </row>
    <row r="1953" spans="1:34">
      <c r="A1953" s="99" t="s">
        <v>606</v>
      </c>
      <c r="B1953" s="87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57.599999999999994</v>
      </c>
      <c r="O1953" s="14">
        <f>E1953*$E$9</f>
        <v>124.80000000000001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77.759999999999991</v>
      </c>
      <c r="T1953" s="14">
        <f>(O1953/100)*(K1953*$K$9)</f>
        <v>177.84000000000003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135.35999999999999</v>
      </c>
      <c r="Y1953" s="14">
        <f t="shared" si="641"/>
        <v>302.64000000000004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438</v>
      </c>
      <c r="AD1953" s="48">
        <f>(ROUND(AC1953-AC1947,1)/AC1947)</f>
        <v>0.29432624113475175</v>
      </c>
      <c r="AE1953" s="113"/>
      <c r="AF1953" s="60"/>
      <c r="AH1953" s="20"/>
    </row>
    <row r="1954" spans="1:34">
      <c r="A1954" s="99" t="s">
        <v>845</v>
      </c>
      <c r="B1954" s="87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57.599999999999994</v>
      </c>
      <c r="O1954" s="14">
        <f>E1954*$E$10</f>
        <v>0</v>
      </c>
      <c r="P1954" s="14">
        <f>F1954*$F$10</f>
        <v>124.80000000000001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77.759999999999991</v>
      </c>
      <c r="T1954" s="14">
        <f>(O1954/100)*(K1954*$J$10)</f>
        <v>0</v>
      </c>
      <c r="U1954" s="14">
        <f>(P1954/100)*(K1954*$K$10)+(P1954/100)*(L1954*$L$10)</f>
        <v>177.84000000000003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135.35999999999999</v>
      </c>
      <c r="Y1954" s="14">
        <f t="shared" si="641"/>
        <v>0</v>
      </c>
      <c r="Z1954" s="14">
        <f t="shared" si="642"/>
        <v>302.64000000000004</v>
      </c>
      <c r="AA1954" s="14">
        <f t="shared" si="643"/>
        <v>0</v>
      </c>
      <c r="AB1954" s="14">
        <f t="shared" si="645"/>
        <v>0</v>
      </c>
      <c r="AC1954" s="15">
        <f t="shared" si="644"/>
        <v>438</v>
      </c>
      <c r="AD1954" s="48">
        <f>(ROUND(AC1954-AC1947,1)/AC1947)</f>
        <v>0.29432624113475175</v>
      </c>
      <c r="AE1954" s="113"/>
      <c r="AF1954" s="60"/>
      <c r="AH1954" s="20"/>
    </row>
    <row r="1955" spans="1:34">
      <c r="A1955" s="99" t="s">
        <v>846</v>
      </c>
      <c r="B1955" s="87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57.599999999999994</v>
      </c>
      <c r="O1955" s="14">
        <f>E1955*$E$11</f>
        <v>0</v>
      </c>
      <c r="P1955" s="14">
        <f>F1955*$F$11</f>
        <v>0</v>
      </c>
      <c r="Q1955" s="14">
        <f>G1955*$G$11</f>
        <v>124.80000000000001</v>
      </c>
      <c r="R1955" s="14">
        <f>H1955*$H$11</f>
        <v>0</v>
      </c>
      <c r="S1955" s="14">
        <f>(N1955/100)*(I1955*$I$11)+(N1955/100)*(J1955*$J$11)</f>
        <v>77.759999999999991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177.84000000000003</v>
      </c>
      <c r="W1955" s="14">
        <f>(R1955/100)*(K1955*$K$11)+(R1955/100)*(L1955*$L$11)</f>
        <v>0</v>
      </c>
      <c r="X1955" s="14">
        <f t="shared" si="640"/>
        <v>135.35999999999999</v>
      </c>
      <c r="Y1955" s="14">
        <f t="shared" si="641"/>
        <v>0</v>
      </c>
      <c r="Z1955" s="14">
        <f t="shared" si="642"/>
        <v>0</v>
      </c>
      <c r="AA1955" s="14">
        <f t="shared" si="643"/>
        <v>302.64000000000004</v>
      </c>
      <c r="AB1955" s="14">
        <f t="shared" si="645"/>
        <v>0</v>
      </c>
      <c r="AC1955" s="15">
        <f t="shared" si="644"/>
        <v>438</v>
      </c>
      <c r="AD1955" s="48">
        <f>(ROUND(AC1955-AC1947,1)/AC1947)</f>
        <v>0.29432624113475175</v>
      </c>
      <c r="AE1955" s="113"/>
      <c r="AF1955" s="60"/>
      <c r="AH1955" s="20"/>
    </row>
    <row r="1956" spans="1:34">
      <c r="A1956" s="99" t="s">
        <v>847</v>
      </c>
      <c r="B1956" s="87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57.599999999999994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124.80000000000001</v>
      </c>
      <c r="S1956" s="14">
        <f>(N1956/100)*(I1956*$I$12)+(N1956/100)*(J1956*$J$12)</f>
        <v>77.759999999999991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177.84000000000003</v>
      </c>
      <c r="X1956" s="14">
        <f t="shared" si="640"/>
        <v>135.35999999999999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302.64000000000004</v>
      </c>
      <c r="AC1956" s="15">
        <f t="shared" si="644"/>
        <v>438</v>
      </c>
      <c r="AD1956" s="48">
        <f>(ROUND(AC1956-AC1947,1)/AC1947)</f>
        <v>0.29432624113475175</v>
      </c>
      <c r="AE1956" s="113"/>
      <c r="AF1956" s="60"/>
      <c r="AH1956" s="20"/>
    </row>
    <row r="1957" spans="1:34">
      <c r="A1957" s="99" t="s">
        <v>848</v>
      </c>
      <c r="B1957" s="87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124.80000000000001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308.88000000000005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433.68000000000006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433.7</v>
      </c>
      <c r="AD1957" s="48">
        <f>(ROUND(AC1957-AC1947,1)/AC1947)</f>
        <v>0.28161938534278963</v>
      </c>
      <c r="AE1957" s="113"/>
      <c r="AF1957" s="60"/>
      <c r="AH1957" s="20"/>
    </row>
    <row r="1958" spans="1:34">
      <c r="A1958" s="99" t="s">
        <v>849</v>
      </c>
      <c r="B1958" s="87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124.80000000000001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308.88000000000005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433.68000000000006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433.7</v>
      </c>
      <c r="AD1958" s="48">
        <f>(ROUND(AC1958-AC1947,1)/AC1947)</f>
        <v>0.28161938534278963</v>
      </c>
      <c r="AE1958" s="113"/>
      <c r="AF1958" s="60"/>
      <c r="AH1958" s="20"/>
    </row>
    <row r="1959" spans="1:34">
      <c r="A1959" s="99"/>
      <c r="B1959" s="87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124.80000000000001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308.88000000000005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433.68000000000006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433.7</v>
      </c>
      <c r="AD1959" s="48">
        <f>(ROUND(AC1959-AC1947,1)/AC1947)</f>
        <v>0.28161938534278963</v>
      </c>
      <c r="AE1959" s="113"/>
      <c r="AF1959" s="60"/>
      <c r="AH1959" s="20"/>
    </row>
    <row r="1960" spans="1:34">
      <c r="A1960" s="99"/>
      <c r="B1960" s="87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124.80000000000001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291.90719999999999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416.7072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416.7</v>
      </c>
      <c r="AD1960" s="48">
        <f>(ROUND(AC1960-AC1947,1)/AC1947)</f>
        <v>0.23138297872340427</v>
      </c>
      <c r="AE1960" s="113"/>
      <c r="AF1960" s="60"/>
      <c r="AH1960" s="20"/>
    </row>
    <row r="1961" spans="1:34">
      <c r="A1961" s="99"/>
      <c r="B1961" s="87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124.80000000000001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256.71360000000004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381.51360000000005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381.5</v>
      </c>
      <c r="AD1961" s="48">
        <f>(ROUND(AC1961-AC1947,1)/AC1947)</f>
        <v>0.12736406619385343</v>
      </c>
      <c r="AE1961" s="113"/>
      <c r="AF1961" s="60"/>
      <c r="AH1961" s="20"/>
    </row>
    <row r="1962" spans="1:34">
      <c r="A1962" s="106" t="s">
        <v>0</v>
      </c>
      <c r="B1962" s="88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156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187.2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343.2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343.2</v>
      </c>
      <c r="AD1962" s="58">
        <v>0</v>
      </c>
      <c r="AE1962" s="113" t="s">
        <v>814</v>
      </c>
      <c r="AF1962" s="60"/>
      <c r="AH1962" s="20"/>
    </row>
    <row r="1963" spans="1:34">
      <c r="A1963" s="99" t="s">
        <v>815</v>
      </c>
      <c r="B1963" s="89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135.20000000000002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267.69600000000003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402.89600000000007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402.9</v>
      </c>
      <c r="AD1963" s="48">
        <f>(ROUND(AC1963-AC1962,1)/AC1962)</f>
        <v>0.17395104895104896</v>
      </c>
      <c r="AE1963" s="113"/>
      <c r="AF1963" s="60"/>
      <c r="AH1963" s="20"/>
    </row>
    <row r="1964" spans="1:34">
      <c r="A1964" s="99" t="s">
        <v>816</v>
      </c>
      <c r="B1964" s="89">
        <v>8</v>
      </c>
      <c r="C1964" s="21" t="s">
        <v>850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145.6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174.72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320.32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320.3</v>
      </c>
      <c r="AD1964" s="48">
        <f>(ROUND(AC1964-AC1962,1)/AC1962)</f>
        <v>-6.6724941724941728E-2</v>
      </c>
      <c r="AE1964" s="113"/>
      <c r="AF1964" s="60"/>
      <c r="AH1964" s="20"/>
    </row>
    <row r="1965" spans="1:34">
      <c r="A1965" s="99" t="s">
        <v>817</v>
      </c>
      <c r="B1965" s="89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145.6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174.72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320.32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320.3</v>
      </c>
      <c r="AD1965" s="48">
        <f>(ROUND(AC1965-AC1962,1)/AC1962)</f>
        <v>-6.6724941724941728E-2</v>
      </c>
      <c r="AE1965" s="113"/>
      <c r="AF1965" s="60"/>
      <c r="AH1965" s="20"/>
    </row>
    <row r="1966" spans="1:34">
      <c r="A1966" s="99" t="s">
        <v>818</v>
      </c>
      <c r="B1966" s="89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145.6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174.72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320.32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320.3</v>
      </c>
      <c r="AD1966" s="48">
        <f>(ROUND(AC1966-AC1962,1)/AC1962)</f>
        <v>-6.6724941724941728E-2</v>
      </c>
      <c r="AE1966" s="113"/>
      <c r="AF1966" s="60"/>
      <c r="AH1966" s="20"/>
    </row>
    <row r="1967" spans="1:34">
      <c r="A1967" s="99" t="s">
        <v>667</v>
      </c>
      <c r="B1967" s="89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145.6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174.72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320.32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320.3</v>
      </c>
      <c r="AD1967" s="48">
        <f>(ROUND(AC1967-AC1962,1)/AC1962)</f>
        <v>-6.6724941724941728E-2</v>
      </c>
      <c r="AE1967" s="113"/>
      <c r="AF1967" s="60"/>
      <c r="AH1967" s="20"/>
    </row>
    <row r="1968" spans="1:34">
      <c r="A1968" s="99" t="s">
        <v>606</v>
      </c>
      <c r="B1968" s="89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62.4</v>
      </c>
      <c r="O1968" s="14">
        <f>E1968*$E$9</f>
        <v>135.20000000000002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74.88</v>
      </c>
      <c r="T1968" s="14">
        <f>(O1968/100)*(K1968*$K$9)</f>
        <v>172.38000000000002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137.28</v>
      </c>
      <c r="Y1968" s="14">
        <f t="shared" si="641"/>
        <v>307.58000000000004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444.9</v>
      </c>
      <c r="AD1968" s="48">
        <f>(ROUND(AC1968-AC1962,1)/AC1962)</f>
        <v>0.29632867132867136</v>
      </c>
      <c r="AE1968" s="113"/>
      <c r="AF1968" s="60"/>
      <c r="AH1968" s="20"/>
    </row>
    <row r="1969" spans="1:34">
      <c r="A1969" s="99" t="s">
        <v>845</v>
      </c>
      <c r="B1969" s="89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62.4</v>
      </c>
      <c r="O1969" s="14">
        <f>E1969*$E$10</f>
        <v>0</v>
      </c>
      <c r="P1969" s="14">
        <f>F1969*$F$10</f>
        <v>182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74.88</v>
      </c>
      <c r="T1969" s="14">
        <f>(O1969/100)*(K1969*$J$10)</f>
        <v>0</v>
      </c>
      <c r="U1969" s="14">
        <f>(P1969/100)*(K1969*$K$10)+(P1969/100)*(L1969*$L$10)</f>
        <v>232.05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137.28</v>
      </c>
      <c r="Y1969" s="14">
        <f t="shared" si="641"/>
        <v>0</v>
      </c>
      <c r="Z1969" s="14">
        <f t="shared" si="642"/>
        <v>414.05</v>
      </c>
      <c r="AA1969" s="14">
        <f t="shared" si="643"/>
        <v>0</v>
      </c>
      <c r="AB1969" s="14">
        <f t="shared" si="646"/>
        <v>0</v>
      </c>
      <c r="AC1969" s="15">
        <f t="shared" si="647"/>
        <v>551.29999999999995</v>
      </c>
      <c r="AD1969" s="48">
        <f>(ROUND(AC1969-AC1962,1)/AC1962)</f>
        <v>0.60635198135198132</v>
      </c>
      <c r="AE1969" s="113"/>
      <c r="AF1969" s="60"/>
      <c r="AH1969" s="20"/>
    </row>
    <row r="1970" spans="1:34">
      <c r="A1970" s="99" t="s">
        <v>846</v>
      </c>
      <c r="B1970" s="89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62.4</v>
      </c>
      <c r="O1970" s="14">
        <f>E1970*$E$11</f>
        <v>0</v>
      </c>
      <c r="P1970" s="14">
        <f>F1970*$F$11</f>
        <v>0</v>
      </c>
      <c r="Q1970" s="14">
        <f>G1970*$G$11</f>
        <v>135.20000000000002</v>
      </c>
      <c r="R1970" s="14">
        <f>H1970*$H$11</f>
        <v>0</v>
      </c>
      <c r="S1970" s="14">
        <f>(N1970/100)*(I1970*$I$11)+(N1970/100)*(J1970*$J$11)</f>
        <v>74.88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172.38000000000002</v>
      </c>
      <c r="W1970" s="14">
        <f>(R1970/100)*(K1970*$K$11)+(R1970/100)*(L1970*$L$11)</f>
        <v>0</v>
      </c>
      <c r="X1970" s="14">
        <f t="shared" si="640"/>
        <v>137.28</v>
      </c>
      <c r="Y1970" s="14">
        <f t="shared" si="641"/>
        <v>0</v>
      </c>
      <c r="Z1970" s="14">
        <f t="shared" si="642"/>
        <v>0</v>
      </c>
      <c r="AA1970" s="14">
        <f t="shared" si="643"/>
        <v>307.58000000000004</v>
      </c>
      <c r="AB1970" s="14">
        <f t="shared" si="646"/>
        <v>0</v>
      </c>
      <c r="AC1970" s="15">
        <f t="shared" si="647"/>
        <v>444.9</v>
      </c>
      <c r="AD1970" s="48">
        <f>(ROUND(AC1970-AC1962,1)/AC1962)</f>
        <v>0.29632867132867136</v>
      </c>
      <c r="AE1970" s="113"/>
      <c r="AF1970" s="60"/>
      <c r="AH1970" s="20"/>
    </row>
    <row r="1971" spans="1:34">
      <c r="A1971" s="99" t="s">
        <v>847</v>
      </c>
      <c r="B1971" s="89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62.4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135.20000000000002</v>
      </c>
      <c r="S1971" s="14">
        <f>(N1971/100)*(I1971*$I$12)+(N1971/100)*(J1971*$J$12)</f>
        <v>74.88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172.38000000000002</v>
      </c>
      <c r="X1971" s="14">
        <f t="shared" si="640"/>
        <v>137.28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307.58000000000004</v>
      </c>
      <c r="AC1971" s="15">
        <f t="shared" si="647"/>
        <v>444.9</v>
      </c>
      <c r="AD1971" s="48">
        <f>(ROUND(AC1971-AC1962,1)/AC1962)</f>
        <v>0.29632867132867136</v>
      </c>
      <c r="AE1971" s="113"/>
      <c r="AF1971" s="60"/>
      <c r="AH1971" s="20"/>
    </row>
    <row r="1972" spans="1:34">
      <c r="A1972" s="99" t="s">
        <v>848</v>
      </c>
      <c r="B1972" s="89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135.20000000000002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304.20000000000005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439.40000000000009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439.4</v>
      </c>
      <c r="AD1972" s="48">
        <f>(ROUND(AC1972-AC1962,1)/AC1962)</f>
        <v>0.28030303030303033</v>
      </c>
      <c r="AE1972" s="113"/>
      <c r="AF1972" s="60"/>
      <c r="AH1972" s="20"/>
    </row>
    <row r="1973" spans="1:34">
      <c r="A1973" s="99" t="s">
        <v>849</v>
      </c>
      <c r="B1973" s="89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135.20000000000002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304.20000000000005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439.40000000000009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439.4</v>
      </c>
      <c r="AD1973" s="48">
        <f>(ROUND(AC1973-AC1962,1)/AC1962)</f>
        <v>0.28030303030303033</v>
      </c>
      <c r="AE1973" s="113"/>
      <c r="AF1973" s="60"/>
      <c r="AH1973" s="20"/>
    </row>
    <row r="1974" spans="1:34">
      <c r="A1974" s="99"/>
      <c r="B1974" s="89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135.20000000000002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304.20000000000005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439.40000000000009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439.4</v>
      </c>
      <c r="AD1974" s="48">
        <f>(ROUND(AC1974-AC1962,1)/AC1962)</f>
        <v>0.28030303030303033</v>
      </c>
      <c r="AE1974" s="113"/>
      <c r="AF1974" s="60"/>
      <c r="AH1974" s="20"/>
    </row>
    <row r="1975" spans="1:34">
      <c r="A1975" s="99"/>
      <c r="B1975" s="89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135.20000000000002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286.21839999999997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421.41840000000002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421.4</v>
      </c>
      <c r="AD1975" s="48">
        <f>(ROUND(AC1975-AC1962,1)/AC1962)</f>
        <v>0.22785547785547788</v>
      </c>
      <c r="AE1975" s="113"/>
      <c r="AF1975" s="60"/>
      <c r="AH1975" s="20"/>
    </row>
    <row r="1976" spans="1:34">
      <c r="A1976" s="99"/>
      <c r="B1976" s="89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135.20000000000002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251.06639999999999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386.26639999999998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386.3</v>
      </c>
      <c r="AD1976" s="48">
        <f>(ROUND(AC1976-AC1962,1)/AC1962)</f>
        <v>0.12558275058275059</v>
      </c>
      <c r="AE1976" s="113"/>
      <c r="AF1976" s="60"/>
      <c r="AH1976" s="20"/>
    </row>
    <row r="1977" spans="1:34">
      <c r="A1977" s="106" t="s">
        <v>0</v>
      </c>
      <c r="B1977" s="86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165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173.25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338.25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338.3</v>
      </c>
      <c r="AD1977" s="58">
        <v>0</v>
      </c>
      <c r="AE1977" s="113" t="s">
        <v>814</v>
      </c>
      <c r="AF1977" s="60"/>
      <c r="AH1977" s="20"/>
    </row>
    <row r="1978" spans="1:34">
      <c r="A1978" s="99" t="s">
        <v>815</v>
      </c>
      <c r="B1978" s="87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143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254.82599999999996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397.82599999999996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397.8</v>
      </c>
      <c r="AD1978" s="48">
        <f>(ROUND(AC1978-AC1977,1)/AC1977)</f>
        <v>0.17587939698492461</v>
      </c>
      <c r="AE1978" s="113"/>
      <c r="AF1978" s="60"/>
      <c r="AH1978" s="20"/>
    </row>
    <row r="1979" spans="1:34">
      <c r="A1979" s="99" t="s">
        <v>816</v>
      </c>
      <c r="B1979" s="87">
        <v>12</v>
      </c>
      <c r="C1979" s="21" t="s">
        <v>850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154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161.69999999999999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315.7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315.7</v>
      </c>
      <c r="AD1979" s="48">
        <f>(ROUND(AC1979-AC1977,1)/AC1977)</f>
        <v>-6.6804611291752886E-2</v>
      </c>
      <c r="AE1979" s="113"/>
      <c r="AF1979" s="60"/>
      <c r="AH1979" s="20"/>
    </row>
    <row r="1980" spans="1:34">
      <c r="A1980" s="99" t="s">
        <v>817</v>
      </c>
      <c r="B1980" s="87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154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161.69999999999999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315.7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315.7</v>
      </c>
      <c r="AD1980" s="48">
        <f>(ROUND(AC1980-AC1977,1)/AC1977)</f>
        <v>-6.6804611291752886E-2</v>
      </c>
      <c r="AE1980" s="113"/>
      <c r="AF1980" s="60"/>
      <c r="AH1980" s="20"/>
    </row>
    <row r="1981" spans="1:34">
      <c r="A1981" s="99" t="s">
        <v>818</v>
      </c>
      <c r="B1981" s="87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154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161.69999999999999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315.7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315.7</v>
      </c>
      <c r="AD1981" s="48">
        <f>(ROUND(AC1981-AC1977,1)/AC1977)</f>
        <v>-6.6804611291752886E-2</v>
      </c>
      <c r="AE1981" s="113"/>
      <c r="AF1981" s="60"/>
      <c r="AH1981" s="20"/>
    </row>
    <row r="1982" spans="1:34">
      <c r="A1982" s="99" t="s">
        <v>667</v>
      </c>
      <c r="B1982" s="87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154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161.69999999999999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315.7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315.7</v>
      </c>
      <c r="AD1982" s="48">
        <f>(ROUND(AC1982-AC1977,1)/AC1977)</f>
        <v>-6.6804611291752886E-2</v>
      </c>
      <c r="AE1982" s="113"/>
      <c r="AF1982" s="60"/>
      <c r="AH1982" s="20"/>
    </row>
    <row r="1983" spans="1:34">
      <c r="A1983" s="99" t="s">
        <v>606</v>
      </c>
      <c r="B1983" s="87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66</v>
      </c>
      <c r="O1983" s="14">
        <f>E1983*$E$9</f>
        <v>143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69.3</v>
      </c>
      <c r="T1983" s="14">
        <f>(O1983/100)*(K1983*$K$9)</f>
        <v>160.875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135.30000000000001</v>
      </c>
      <c r="Y1983" s="14">
        <f t="shared" si="649"/>
        <v>303.875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439.2</v>
      </c>
      <c r="AD1983" s="48">
        <f>(ROUND(AC1983-AC1977,1)/AC1977)</f>
        <v>0.29825598581141</v>
      </c>
      <c r="AE1983" s="113"/>
      <c r="AF1983" s="60"/>
      <c r="AH1983" s="20"/>
    </row>
    <row r="1984" spans="1:34">
      <c r="A1984" s="99" t="s">
        <v>845</v>
      </c>
      <c r="B1984" s="87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66</v>
      </c>
      <c r="O1984" s="14">
        <f>E1984*$E$10</f>
        <v>0</v>
      </c>
      <c r="P1984" s="14">
        <f>F1984*$F$10</f>
        <v>143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69.3</v>
      </c>
      <c r="T1984" s="14">
        <f>(O1984/100)*(K1984*$J$10)</f>
        <v>0</v>
      </c>
      <c r="U1984" s="14">
        <f>(P1984/100)*(K1984*$K$10)+(P1984/100)*(L1984*$L$10)</f>
        <v>160.875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135.30000000000001</v>
      </c>
      <c r="Y1984" s="14">
        <f t="shared" si="649"/>
        <v>0</v>
      </c>
      <c r="Z1984" s="14">
        <f t="shared" si="650"/>
        <v>303.875</v>
      </c>
      <c r="AA1984" s="14">
        <f t="shared" si="651"/>
        <v>0</v>
      </c>
      <c r="AB1984" s="14">
        <f t="shared" si="653"/>
        <v>0</v>
      </c>
      <c r="AC1984" s="15">
        <f t="shared" si="652"/>
        <v>439.2</v>
      </c>
      <c r="AD1984" s="48">
        <f>(ROUND(AC1984-AC1977,1)/AC1977)</f>
        <v>0.29825598581141</v>
      </c>
      <c r="AE1984" s="113"/>
      <c r="AF1984" s="60"/>
      <c r="AH1984" s="20"/>
    </row>
    <row r="1985" spans="1:34">
      <c r="A1985" s="99" t="s">
        <v>846</v>
      </c>
      <c r="B1985" s="87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66</v>
      </c>
      <c r="O1985" s="14">
        <f>E1985*$E$11</f>
        <v>0</v>
      </c>
      <c r="P1985" s="14">
        <f>F1985*$F$11</f>
        <v>0</v>
      </c>
      <c r="Q1985" s="14">
        <f>G1985*$G$11</f>
        <v>143</v>
      </c>
      <c r="R1985" s="14">
        <f>H1985*$H$11</f>
        <v>0</v>
      </c>
      <c r="S1985" s="14">
        <f>(N1985/100)*(I1985*$I$11)+(N1985/100)*(J1985*$J$11)</f>
        <v>69.3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160.875</v>
      </c>
      <c r="W1985" s="14">
        <f>(R1985/100)*(K1985*$K$11)+(R1985/100)*(L1985*$L$11)</f>
        <v>0</v>
      </c>
      <c r="X1985" s="14">
        <f t="shared" si="648"/>
        <v>135.30000000000001</v>
      </c>
      <c r="Y1985" s="14">
        <f t="shared" si="649"/>
        <v>0</v>
      </c>
      <c r="Z1985" s="14">
        <f t="shared" si="650"/>
        <v>0</v>
      </c>
      <c r="AA1985" s="14">
        <f t="shared" si="651"/>
        <v>303.875</v>
      </c>
      <c r="AB1985" s="14">
        <f t="shared" si="653"/>
        <v>0</v>
      </c>
      <c r="AC1985" s="15">
        <f t="shared" si="652"/>
        <v>439.2</v>
      </c>
      <c r="AD1985" s="48">
        <f>(ROUND(AC1985-AC1977,1)/AC1977)</f>
        <v>0.29825598581141</v>
      </c>
      <c r="AE1985" s="113"/>
      <c r="AF1985" s="60"/>
      <c r="AH1985" s="20"/>
    </row>
    <row r="1986" spans="1:34">
      <c r="A1986" s="99" t="s">
        <v>847</v>
      </c>
      <c r="B1986" s="87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66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143</v>
      </c>
      <c r="S1986" s="14">
        <f>(N1986/100)*(I1986*$I$12)+(N1986/100)*(J1986*$J$12)</f>
        <v>69.3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160.875</v>
      </c>
      <c r="X1986" s="14">
        <f t="shared" si="648"/>
        <v>135.30000000000001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303.875</v>
      </c>
      <c r="AC1986" s="15">
        <f t="shared" si="652"/>
        <v>439.2</v>
      </c>
      <c r="AD1986" s="48">
        <f>(ROUND(AC1986-AC1977,1)/AC1977)</f>
        <v>0.29825598581141</v>
      </c>
      <c r="AE1986" s="113"/>
      <c r="AF1986" s="60"/>
      <c r="AH1986" s="20"/>
    </row>
    <row r="1987" spans="1:34">
      <c r="A1987" s="99" t="s">
        <v>848</v>
      </c>
      <c r="B1987" s="87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143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289.57499999999999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432.57499999999999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432.6</v>
      </c>
      <c r="AD1987" s="48">
        <f>(ROUND(AC1987-AC1977,1)/AC1977)</f>
        <v>0.27874667454921664</v>
      </c>
      <c r="AE1987" s="113"/>
      <c r="AF1987" s="60"/>
      <c r="AH1987" s="20"/>
    </row>
    <row r="1988" spans="1:34">
      <c r="A1988" s="99" t="s">
        <v>849</v>
      </c>
      <c r="B1988" s="87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143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289.57499999999999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432.57499999999999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432.6</v>
      </c>
      <c r="AD1988" s="48">
        <f>(ROUND(AC1988-AC1977,1)/AC1977)</f>
        <v>0.27874667454921664</v>
      </c>
      <c r="AE1988" s="113"/>
      <c r="AF1988" s="60"/>
      <c r="AH1988" s="20"/>
    </row>
    <row r="1989" spans="1:34">
      <c r="A1989" s="99"/>
      <c r="B1989" s="87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143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289.57499999999999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432.57499999999999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432.6</v>
      </c>
      <c r="AD1989" s="48">
        <f>(ROUND(AC1989-AC1977,1)/AC1977)</f>
        <v>0.27874667454921664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143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271.98599999999999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414.98599999999999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415</v>
      </c>
      <c r="AD1990" s="48">
        <f>(ROUND(AC1990-AC1977,1)/AC1977)</f>
        <v>0.22672184451670116</v>
      </c>
      <c r="AE1990" s="113"/>
      <c r="AF1990" s="60"/>
      <c r="AH1990" s="20"/>
    </row>
    <row r="1991" spans="1:34">
      <c r="A1991" s="99"/>
      <c r="B1991" s="87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143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239.23899999999998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382.23899999999998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382.2</v>
      </c>
      <c r="AD1991" s="48">
        <f>(ROUND(AC1991-AC1977,1)/AC1977)</f>
        <v>0.12976647945610403</v>
      </c>
      <c r="AE1991" s="113"/>
      <c r="AF1991" s="60"/>
      <c r="AH1991" s="20"/>
    </row>
    <row r="1992" spans="1:34">
      <c r="A1992" s="106" t="s">
        <v>0</v>
      </c>
      <c r="B1992" s="90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153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229.5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382.5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382.5</v>
      </c>
      <c r="AD1992" s="58"/>
      <c r="AE1992" s="113" t="s">
        <v>814</v>
      </c>
      <c r="AF1992" s="60"/>
      <c r="AH1992" s="20"/>
    </row>
    <row r="1993" spans="1:34">
      <c r="A1993" s="99" t="s">
        <v>815</v>
      </c>
      <c r="B1993" s="91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132.6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317.44439999999997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450.0444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450</v>
      </c>
      <c r="AD1993" s="48">
        <f>(ROUND(AC1993-AC1992,1)/AC1992)</f>
        <v>0.17647058823529413</v>
      </c>
      <c r="AE1993" s="113"/>
      <c r="AF1993" s="60"/>
      <c r="AH1993" s="20"/>
    </row>
    <row r="1994" spans="1:34">
      <c r="A1994" s="99" t="s">
        <v>816</v>
      </c>
      <c r="B1994" s="91">
        <v>28</v>
      </c>
      <c r="C1994" s="21" t="s">
        <v>850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142.79999999999998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214.2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357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357</v>
      </c>
      <c r="AD1994" s="48">
        <f>(ROUND(AC1994-AC1992,1)/AC1992)</f>
        <v>-6.6666666666666666E-2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142.79999999999998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214.2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357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357</v>
      </c>
      <c r="AD1995" s="48">
        <f>(ROUND(AC1995-AC1992,1)/AC1992)</f>
        <v>-6.6666666666666666E-2</v>
      </c>
      <c r="AE1995" s="113"/>
      <c r="AF1995" s="60"/>
      <c r="AH1995" s="20"/>
    </row>
    <row r="1996" spans="1:34">
      <c r="A1996" s="99" t="s">
        <v>818</v>
      </c>
      <c r="B1996" s="91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142.79999999999998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214.2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357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357</v>
      </c>
      <c r="AD1996" s="48">
        <f>(ROUND(AC1996-AC1992,1)/AC1992)</f>
        <v>-6.6666666666666666E-2</v>
      </c>
      <c r="AE1996" s="113"/>
      <c r="AF1996" s="60"/>
      <c r="AH1996" s="20"/>
    </row>
    <row r="1997" spans="1:34">
      <c r="A1997" s="99" t="s">
        <v>667</v>
      </c>
      <c r="B1997" s="91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142.79999999999998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214.2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357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357</v>
      </c>
      <c r="AD1997" s="48">
        <f>(ROUND(AC1997-AC1992,1)/AC1992)</f>
        <v>-6.6666666666666666E-2</v>
      </c>
      <c r="AE1997" s="113"/>
      <c r="AF1997" s="60"/>
      <c r="AH1997" s="20"/>
    </row>
    <row r="1998" spans="1:34">
      <c r="A1998" s="99" t="s">
        <v>606</v>
      </c>
      <c r="B1998" s="91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61.199999999999996</v>
      </c>
      <c r="O1998" s="14">
        <f>E1998*$E$9</f>
        <v>132.6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91.8</v>
      </c>
      <c r="T1998" s="14">
        <f>(O1998/100)*(K1998*$K$9)</f>
        <v>208.84499999999997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153</v>
      </c>
      <c r="Y1998" s="14">
        <f t="shared" si="641"/>
        <v>341.44499999999994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494.4</v>
      </c>
      <c r="AD1998" s="48">
        <f>(ROUND(AC1998-AC1992,1)/AC1992)</f>
        <v>0.29254901960784313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61.199999999999996</v>
      </c>
      <c r="O1999" s="14">
        <f>E1999*$E$10</f>
        <v>0</v>
      </c>
      <c r="P1999" s="14">
        <f>F1999*$F$10</f>
        <v>132.6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91.8</v>
      </c>
      <c r="T1999" s="14">
        <f>(O1999/100)*(K1999*$J$10)</f>
        <v>0</v>
      </c>
      <c r="U1999" s="14">
        <f>(P1999/100)*(K1999*$K$10)+(P1999/100)*(L1999*$L$10)</f>
        <v>208.84499999999997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153</v>
      </c>
      <c r="Y1999" s="14">
        <f t="shared" si="641"/>
        <v>0</v>
      </c>
      <c r="Z1999" s="14">
        <f t="shared" si="642"/>
        <v>341.44499999999994</v>
      </c>
      <c r="AA1999" s="14">
        <f t="shared" si="643"/>
        <v>0</v>
      </c>
      <c r="AB1999" s="14">
        <f t="shared" si="655"/>
        <v>0</v>
      </c>
      <c r="AC1999" s="15">
        <f t="shared" si="654"/>
        <v>494.4</v>
      </c>
      <c r="AD1999" s="48">
        <f>(ROUND(AC1999-AC1992,1)/AC1992)</f>
        <v>0.29254901960784313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61.199999999999996</v>
      </c>
      <c r="O2000" s="14">
        <f>E2000*$E$11</f>
        <v>0</v>
      </c>
      <c r="P2000" s="14">
        <f>F2000*$F$11</f>
        <v>0</v>
      </c>
      <c r="Q2000" s="14">
        <f>G2000*$G$11</f>
        <v>132.6</v>
      </c>
      <c r="R2000" s="14">
        <f>H2000*$H$11</f>
        <v>0</v>
      </c>
      <c r="S2000" s="14">
        <f>(N2000/100)*(I2000*$I$11)+(N2000/100)*(J2000*$J$11)</f>
        <v>91.8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208.84499999999997</v>
      </c>
      <c r="W2000" s="14">
        <f>(R2000/100)*(K2000*$K$11)+(R2000/100)*(L2000*$L$11)</f>
        <v>0</v>
      </c>
      <c r="X2000" s="14">
        <f t="shared" si="640"/>
        <v>153</v>
      </c>
      <c r="Y2000" s="14">
        <f t="shared" si="641"/>
        <v>0</v>
      </c>
      <c r="Z2000" s="14">
        <f t="shared" si="642"/>
        <v>0</v>
      </c>
      <c r="AA2000" s="14">
        <f t="shared" si="643"/>
        <v>341.44499999999994</v>
      </c>
      <c r="AB2000" s="14">
        <f t="shared" si="655"/>
        <v>0</v>
      </c>
      <c r="AC2000" s="15">
        <f t="shared" si="654"/>
        <v>494.4</v>
      </c>
      <c r="AD2000" s="48">
        <f>(ROUND(AC2000-AC1992,1)/AC1992)</f>
        <v>0.29254901960784313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61.199999999999996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132.6</v>
      </c>
      <c r="S2001" s="14">
        <f>(N2001/100)*(I2001*$I$12)+(N2001/100)*(J2001*$J$12)</f>
        <v>91.8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208.84499999999997</v>
      </c>
      <c r="X2001" s="14">
        <f t="shared" si="640"/>
        <v>153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341.44499999999994</v>
      </c>
      <c r="AC2001" s="15">
        <f t="shared" si="654"/>
        <v>494.4</v>
      </c>
      <c r="AD2001" s="48">
        <f>(ROUND(AC2001-AC1992,1)/AC1992)</f>
        <v>0.29254901960784313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132.6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358.02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490.62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490.6</v>
      </c>
      <c r="AD2002" s="48">
        <f>(ROUND(AC2002-AC1992,1)/AC1992)</f>
        <v>0.28261437908496728</v>
      </c>
      <c r="AE2002" s="113"/>
      <c r="AF2002" s="60"/>
      <c r="AH2002" s="20"/>
    </row>
    <row r="2003" spans="1:34">
      <c r="A2003" s="99" t="s">
        <v>849</v>
      </c>
      <c r="B2003" s="91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132.6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358.02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490.62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490.6</v>
      </c>
      <c r="AD2003" s="48">
        <f>(ROUND(AC2003-AC1992,1)/AC1992)</f>
        <v>0.28261437908496728</v>
      </c>
      <c r="AE2003" s="113"/>
      <c r="AF2003" s="60"/>
      <c r="AH2003" s="20"/>
    </row>
    <row r="2004" spans="1:34">
      <c r="A2004" s="99"/>
      <c r="B2004" s="91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132.6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358.02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490.62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490.6</v>
      </c>
      <c r="AD2004" s="48">
        <f>(ROUND(AC2004-AC1992,1)/AC1992)</f>
        <v>0.28261437908496728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132.6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337.59959999999995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470.19959999999992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470.2</v>
      </c>
      <c r="AD2005" s="48">
        <f>(ROUND(AC2005-AC1992,1)/AC1992)</f>
        <v>0.22928104575163399</v>
      </c>
      <c r="AE2005" s="113"/>
      <c r="AF2005" s="60"/>
      <c r="AH2005" s="20"/>
    </row>
    <row r="2006" spans="1:34">
      <c r="A2006" s="99"/>
      <c r="B2006" s="91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132.6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298.21739999999994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430.81739999999991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430.8</v>
      </c>
      <c r="AD2006" s="48">
        <f>(ROUND(AC2006-AC1992,1)/AC1992)</f>
        <v>0.12627450980392155</v>
      </c>
      <c r="AE2006" s="113"/>
      <c r="AF2006" s="60"/>
      <c r="AH2006" s="20"/>
    </row>
    <row r="2007" spans="1:34">
      <c r="A2007" s="106" t="s">
        <v>0</v>
      </c>
      <c r="B2007" s="92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150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213.75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363.75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363.8</v>
      </c>
      <c r="AD2007" s="58"/>
      <c r="AE2007" s="113" t="s">
        <v>814</v>
      </c>
      <c r="AF2007" s="60"/>
      <c r="AH2007" s="20"/>
    </row>
    <row r="2008" spans="1:34">
      <c r="A2008" s="99" t="s">
        <v>815</v>
      </c>
      <c r="B2008" s="93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130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297.18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427.18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427.2</v>
      </c>
      <c r="AD2008" s="48">
        <f>(ROUND(AC2008-AC2007,1)/AC2007)</f>
        <v>0.1742715777899945</v>
      </c>
      <c r="AE2008" s="113"/>
      <c r="AF2008" s="60"/>
      <c r="AH2008" s="20"/>
    </row>
    <row r="2009" spans="1:34">
      <c r="A2009" s="99" t="s">
        <v>816</v>
      </c>
      <c r="B2009" s="93">
        <v>24</v>
      </c>
      <c r="C2009" s="21" t="s">
        <v>850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140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199.5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339.5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339.5</v>
      </c>
      <c r="AD2009" s="48">
        <f>(ROUND(AC2009-AC2007,1)/AC2007)</f>
        <v>-6.6794942275975808E-2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140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199.5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339.5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339.5</v>
      </c>
      <c r="AD2010" s="48">
        <f>(ROUND(AC2010-AC2007,1)/AC2007)</f>
        <v>-6.6794942275975808E-2</v>
      </c>
      <c r="AE2010" s="113"/>
      <c r="AF2010" s="60"/>
      <c r="AH2010" s="20"/>
    </row>
    <row r="2011" spans="1:34">
      <c r="A2011" s="99" t="s">
        <v>818</v>
      </c>
      <c r="B2011" s="93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140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199.5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339.5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339.5</v>
      </c>
      <c r="AD2011" s="48">
        <f>(ROUND(AC2011-AC2007,1)/AC2007)</f>
        <v>-6.6794942275975808E-2</v>
      </c>
      <c r="AE2011" s="113"/>
      <c r="AF2011" s="60"/>
      <c r="AH2011" s="20"/>
    </row>
    <row r="2012" spans="1:34">
      <c r="A2012" s="99" t="s">
        <v>667</v>
      </c>
      <c r="B2012" s="93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140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199.5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339.5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339.5</v>
      </c>
      <c r="AD2012" s="48">
        <f>(ROUND(AC2012-AC2007,1)/AC2007)</f>
        <v>-6.6794942275975808E-2</v>
      </c>
      <c r="AE2012" s="113"/>
      <c r="AF2012" s="60"/>
      <c r="AH2012" s="20"/>
    </row>
    <row r="2013" spans="1:34">
      <c r="A2013" s="99" t="s">
        <v>606</v>
      </c>
      <c r="B2013" s="93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60</v>
      </c>
      <c r="O2013" s="14">
        <f>E2013*$E$9</f>
        <v>130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85.5</v>
      </c>
      <c r="T2013" s="14">
        <f>(O2013/100)*(K2013*$K$9)</f>
        <v>195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145.5</v>
      </c>
      <c r="Y2013" s="14">
        <f t="shared" si="657"/>
        <v>325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470.5</v>
      </c>
      <c r="AD2013" s="48">
        <f>(ROUND(AC2013-AC2007,1)/AC2007)</f>
        <v>0.29329301814183617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60</v>
      </c>
      <c r="O2014" s="14">
        <f>E2014*$E$10</f>
        <v>0</v>
      </c>
      <c r="P2014" s="14">
        <f>F2014*$F$10</f>
        <v>130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85.5</v>
      </c>
      <c r="T2014" s="14">
        <f>(O2014/100)*(K2014*$J$10)</f>
        <v>0</v>
      </c>
      <c r="U2014" s="14">
        <f>(P2014/100)*(K2014*$K$10)+(P2014/100)*(L2014*$L$10)</f>
        <v>195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145.5</v>
      </c>
      <c r="Y2014" s="14">
        <f t="shared" si="657"/>
        <v>0</v>
      </c>
      <c r="Z2014" s="14">
        <f t="shared" si="658"/>
        <v>325</v>
      </c>
      <c r="AA2014" s="14">
        <f t="shared" si="659"/>
        <v>0</v>
      </c>
      <c r="AB2014" s="14">
        <f t="shared" si="661"/>
        <v>0</v>
      </c>
      <c r="AC2014" s="15">
        <f t="shared" si="660"/>
        <v>470.5</v>
      </c>
      <c r="AD2014" s="48">
        <f>(ROUND(AC2014-AC2007,1)/AC2007)</f>
        <v>0.29329301814183617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60</v>
      </c>
      <c r="O2015" s="14">
        <f>E2015*$E$11</f>
        <v>0</v>
      </c>
      <c r="P2015" s="14">
        <f>F2015*$F$11</f>
        <v>0</v>
      </c>
      <c r="Q2015" s="14">
        <f>G2015*$G$11</f>
        <v>130</v>
      </c>
      <c r="R2015" s="14">
        <f>H2015*$H$11</f>
        <v>0</v>
      </c>
      <c r="S2015" s="14">
        <f>(N2015/100)*(I2015*$I$11)+(N2015/100)*(J2015*$J$11)</f>
        <v>85.5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195</v>
      </c>
      <c r="W2015" s="14">
        <f>(R2015/100)*(K2015*$K$11)+(R2015/100)*(L2015*$L$11)</f>
        <v>0</v>
      </c>
      <c r="X2015" s="14">
        <f t="shared" si="656"/>
        <v>145.5</v>
      </c>
      <c r="Y2015" s="14">
        <f t="shared" si="657"/>
        <v>0</v>
      </c>
      <c r="Z2015" s="14">
        <f t="shared" si="658"/>
        <v>0</v>
      </c>
      <c r="AA2015" s="14">
        <f t="shared" si="659"/>
        <v>325</v>
      </c>
      <c r="AB2015" s="14">
        <f t="shared" si="661"/>
        <v>0</v>
      </c>
      <c r="AC2015" s="15">
        <f t="shared" si="660"/>
        <v>470.5</v>
      </c>
      <c r="AD2015" s="48">
        <f>(ROUND(AC2015-AC2007,1)/AC2007)</f>
        <v>0.29329301814183617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60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130</v>
      </c>
      <c r="S2016" s="14">
        <f>(N2016/100)*(I2016*$I$12)+(N2016/100)*(J2016*$J$12)</f>
        <v>85.5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195</v>
      </c>
      <c r="X2016" s="14">
        <f t="shared" si="656"/>
        <v>145.5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325</v>
      </c>
      <c r="AC2016" s="15">
        <f t="shared" si="660"/>
        <v>470.5</v>
      </c>
      <c r="AD2016" s="48">
        <f>(ROUND(AC2016-AC2007,1)/AC2007)</f>
        <v>0.29329301814183617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130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335.4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465.4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465.4</v>
      </c>
      <c r="AD2017" s="48">
        <f>(ROUND(AC2017-AC2007,1)/AC2007)</f>
        <v>0.27927432655305112</v>
      </c>
      <c r="AE2017" s="113"/>
      <c r="AF2017" s="60"/>
      <c r="AH2017" s="20"/>
    </row>
    <row r="2018" spans="1:34">
      <c r="A2018" s="99" t="s">
        <v>849</v>
      </c>
      <c r="B2018" s="93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130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335.4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465.4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465.4</v>
      </c>
      <c r="AD2018" s="48">
        <f>(ROUND(AC2018-AC2007,1)/AC2007)</f>
        <v>0.27927432655305112</v>
      </c>
      <c r="AE2018" s="113"/>
      <c r="AF2018" s="60"/>
      <c r="AH2018" s="20"/>
    </row>
    <row r="2019" spans="1:34">
      <c r="A2019" s="99"/>
      <c r="B2019" s="93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130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335.4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465.4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465.4</v>
      </c>
      <c r="AD2019" s="48">
        <f>(ROUND(AC2019-AC2007,1)/AC2007)</f>
        <v>0.27927432655305112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130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317.07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447.07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447.1</v>
      </c>
      <c r="AD2020" s="48">
        <f>(ROUND(AC2020-AC2007,1)/AC2007)</f>
        <v>0.22897196261682243</v>
      </c>
      <c r="AE2020" s="113"/>
      <c r="AF2020" s="60"/>
      <c r="AH2020" s="20"/>
    </row>
    <row r="2021" spans="1:34">
      <c r="A2021" s="99"/>
      <c r="B2021" s="93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130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278.85000000000002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408.85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408.9</v>
      </c>
      <c r="AD2021" s="48">
        <f>(ROUND(AC2021-AC2007,1)/AC2007)</f>
        <v>0.1239692138537658</v>
      </c>
      <c r="AE2021" s="113"/>
      <c r="AF2021" s="60"/>
      <c r="AH2021" s="20"/>
    </row>
    <row r="2022" spans="1:34">
      <c r="A2022" s="106" t="s">
        <v>0</v>
      </c>
      <c r="B2022" s="90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171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205.2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376.2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376.2</v>
      </c>
      <c r="AD2022" s="58"/>
      <c r="AE2022" s="113" t="s">
        <v>814</v>
      </c>
      <c r="AF2022" s="60"/>
      <c r="AH2022" s="20"/>
    </row>
    <row r="2023" spans="1:34">
      <c r="A2023" s="99" t="s">
        <v>815</v>
      </c>
      <c r="B2023" s="91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148.20000000000002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293.43600000000004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441.63600000000008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441.6</v>
      </c>
      <c r="AD2023" s="48">
        <f>(ROUND(AC2023-AC2022,1)/AC2022)</f>
        <v>0.17384370015948966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850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159.6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191.51999999999998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351.12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351.1</v>
      </c>
      <c r="AD2024" s="48">
        <f>(ROUND(AC2024-AC2022,1)/AC2022)</f>
        <v>-6.6719829877724623E-2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159.6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191.51999999999998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351.12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351.1</v>
      </c>
      <c r="AD2025" s="48">
        <f>(ROUND(AC2025-AC2022,1)/AC2022)</f>
        <v>-6.6719829877724623E-2</v>
      </c>
      <c r="AE2025" s="113"/>
      <c r="AF2025" s="60"/>
      <c r="AH2025" s="20"/>
    </row>
    <row r="2026" spans="1:34">
      <c r="A2026" s="99" t="s">
        <v>818</v>
      </c>
      <c r="B2026" s="91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159.6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191.51999999999998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351.12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351.1</v>
      </c>
      <c r="AD2026" s="48">
        <f>(ROUND(AC2026-AC2022,1)/AC2022)</f>
        <v>-6.6719829877724623E-2</v>
      </c>
      <c r="AE2026" s="113"/>
      <c r="AF2026" s="60"/>
      <c r="AH2026" s="20"/>
    </row>
    <row r="2027" spans="1:34">
      <c r="A2027" s="99" t="s">
        <v>667</v>
      </c>
      <c r="B2027" s="91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159.6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191.51999999999998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351.12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351.1</v>
      </c>
      <c r="AD2027" s="48">
        <f>(ROUND(AC2027-AC2022,1)/AC2022)</f>
        <v>-6.6719829877724623E-2</v>
      </c>
      <c r="AE2027" s="113"/>
      <c r="AF2027" s="60"/>
      <c r="AH2027" s="20"/>
    </row>
    <row r="2028" spans="1:34">
      <c r="A2028" s="99" t="s">
        <v>606</v>
      </c>
      <c r="B2028" s="91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68.399999999999991</v>
      </c>
      <c r="O2028" s="14">
        <f>E2028*$E$9</f>
        <v>148.20000000000002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82.08</v>
      </c>
      <c r="T2028" s="14">
        <f>(O2028/100)*(K2028*$K$9)</f>
        <v>188.95500000000001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150.47999999999999</v>
      </c>
      <c r="Y2028" s="14">
        <f t="shared" si="663"/>
        <v>337.15500000000003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487.6</v>
      </c>
      <c r="AD2028" s="48">
        <f>(ROUND(AC2028-AC2022,1)/AC2022)</f>
        <v>0.29611908559276984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68.399999999999991</v>
      </c>
      <c r="O2029" s="14">
        <f>E2029*$E$10</f>
        <v>0</v>
      </c>
      <c r="P2029" s="14">
        <f>F2029*$F$10</f>
        <v>148.20000000000002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82.08</v>
      </c>
      <c r="T2029" s="14">
        <f>(O2029/100)*(K2029*$J$10)</f>
        <v>0</v>
      </c>
      <c r="U2029" s="14">
        <f>(P2029/100)*(K2029*$K$10)+(P2029/100)*(L2029*$L$10)</f>
        <v>188.95500000000001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150.47999999999999</v>
      </c>
      <c r="Y2029" s="14">
        <f t="shared" si="663"/>
        <v>0</v>
      </c>
      <c r="Z2029" s="14">
        <f t="shared" si="664"/>
        <v>337.15500000000003</v>
      </c>
      <c r="AA2029" s="14">
        <f t="shared" si="665"/>
        <v>0</v>
      </c>
      <c r="AB2029" s="14">
        <f t="shared" si="667"/>
        <v>0</v>
      </c>
      <c r="AC2029" s="15">
        <f t="shared" si="666"/>
        <v>487.6</v>
      </c>
      <c r="AD2029" s="48">
        <f>(ROUND(AC2029-AC2022,1)/AC2022)</f>
        <v>0.29611908559276984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68.399999999999991</v>
      </c>
      <c r="O2030" s="14">
        <f>E2030*$E$11</f>
        <v>0</v>
      </c>
      <c r="P2030" s="14">
        <f>F2030*$F$11</f>
        <v>0</v>
      </c>
      <c r="Q2030" s="14">
        <f>G2030*$G$11</f>
        <v>148.20000000000002</v>
      </c>
      <c r="R2030" s="14">
        <f>H2030*$H$11</f>
        <v>0</v>
      </c>
      <c r="S2030" s="14">
        <f>(N2030/100)*(I2030*$I$11)+(N2030/100)*(J2030*$J$11)</f>
        <v>82.08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188.95500000000001</v>
      </c>
      <c r="W2030" s="14">
        <f>(R2030/100)*(K2030*$K$11)+(R2030/100)*(L2030*$L$11)</f>
        <v>0</v>
      </c>
      <c r="X2030" s="14">
        <f t="shared" si="662"/>
        <v>150.47999999999999</v>
      </c>
      <c r="Y2030" s="14">
        <f t="shared" si="663"/>
        <v>0</v>
      </c>
      <c r="Z2030" s="14">
        <f t="shared" si="664"/>
        <v>0</v>
      </c>
      <c r="AA2030" s="14">
        <f t="shared" si="665"/>
        <v>337.15500000000003</v>
      </c>
      <c r="AB2030" s="14">
        <f t="shared" si="667"/>
        <v>0</v>
      </c>
      <c r="AC2030" s="15">
        <f t="shared" si="666"/>
        <v>487.6</v>
      </c>
      <c r="AD2030" s="48">
        <f>(ROUND(AC2030-AC2022,1)/AC2022)</f>
        <v>0.29611908559276984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68.399999999999991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148.20000000000002</v>
      </c>
      <c r="S2031" s="14">
        <f>(N2031/100)*(I2031*$I$12)+(N2031/100)*(J2031*$J$12)</f>
        <v>82.08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188.95500000000001</v>
      </c>
      <c r="X2031" s="14">
        <f t="shared" si="662"/>
        <v>150.47999999999999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337.15500000000003</v>
      </c>
      <c r="AC2031" s="15">
        <f t="shared" si="666"/>
        <v>487.6</v>
      </c>
      <c r="AD2031" s="48">
        <f>(ROUND(AC2031-AC2022,1)/AC2022)</f>
        <v>0.29611908559276984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148.20000000000002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333.45000000000005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481.65000000000009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481.7</v>
      </c>
      <c r="AD2032" s="48">
        <f>(ROUND(AC2032-AC2022,1)/AC2022)</f>
        <v>0.28043593833067521</v>
      </c>
      <c r="AE2032" s="113"/>
      <c r="AF2032" s="60"/>
      <c r="AH2032" s="20"/>
    </row>
    <row r="2033" spans="1:34">
      <c r="A2033" s="99" t="s">
        <v>849</v>
      </c>
      <c r="B2033" s="91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148.20000000000002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333.45000000000005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481.65000000000009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481.7</v>
      </c>
      <c r="AD2033" s="48">
        <f>(ROUND(AC2033-AC2022,1)/AC2022)</f>
        <v>0.28043593833067521</v>
      </c>
      <c r="AE2033" s="113"/>
      <c r="AF2033" s="60"/>
      <c r="AH2033" s="20"/>
    </row>
    <row r="2034" spans="1:34">
      <c r="A2034" s="99"/>
      <c r="B2034" s="91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148.20000000000002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333.45000000000005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481.65000000000009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481.7</v>
      </c>
      <c r="AD2034" s="48">
        <f>(ROUND(AC2034-AC2022,1)/AC2022)</f>
        <v>0.28043593833067521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148.20000000000002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276.39300000000003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424.59300000000007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424.6</v>
      </c>
      <c r="AD2035" s="48">
        <f>(ROUND(AC2035-AC2022,1)/AC2022)</f>
        <v>0.12865497076023391</v>
      </c>
      <c r="AE2035" s="113"/>
      <c r="AF2035" s="60"/>
      <c r="AH2035" s="20"/>
    </row>
    <row r="2036" spans="1:34">
      <c r="A2036" s="99"/>
      <c r="B2036" s="91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148.20000000000002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312.55379999999997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460.75379999999996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460.8</v>
      </c>
      <c r="AD2036" s="48">
        <f>(ROUND(AC2036-AC2022,1)/AC2022)</f>
        <v>0.2248803827751196</v>
      </c>
      <c r="AE2036" s="113"/>
      <c r="AF2036" s="60"/>
      <c r="AH2036" s="20"/>
    </row>
    <row r="2037" spans="1:34">
      <c r="A2037" s="106" t="s">
        <v>0</v>
      </c>
      <c r="B2037" s="92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150</v>
      </c>
      <c r="O2037" s="52">
        <f>E2037*$E$3</f>
        <v>0</v>
      </c>
      <c r="P2037" s="52">
        <f>F2037*$F$3</f>
        <v>60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135</v>
      </c>
      <c r="T2037" s="52">
        <f>(O2037/100)*(K2037*$K$3)</f>
        <v>0</v>
      </c>
      <c r="U2037" s="52">
        <f>(P2037/100)*(K2037*$K$3)+(P2037/100)*(L2037*$L$3)</f>
        <v>27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285</v>
      </c>
      <c r="Y2037" s="52">
        <f t="shared" ref="Y2037:Y2052" si="669">O2037+T2037</f>
        <v>0</v>
      </c>
      <c r="Z2037" s="52">
        <f t="shared" ref="Z2037:Z2052" si="670">P2037+U2037</f>
        <v>87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372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3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130</v>
      </c>
      <c r="O2038" s="14">
        <f>E2038*$E$4</f>
        <v>0</v>
      </c>
      <c r="P2038" s="14">
        <f>F2038*$F$4</f>
        <v>52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252.72000000000003</v>
      </c>
      <c r="T2038" s="14">
        <f>(O2038/100)*(K2038*$K$4)</f>
        <v>0</v>
      </c>
      <c r="U2038" s="14">
        <f>(P2038/100)*(K2038*$K$4)+(P2038/100)*(L2038*$L$4)</f>
        <v>23.400000000000002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382.72</v>
      </c>
      <c r="Y2038" s="14">
        <f t="shared" si="669"/>
        <v>0</v>
      </c>
      <c r="Z2038" s="14">
        <f t="shared" si="670"/>
        <v>75.400000000000006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458.1</v>
      </c>
      <c r="AD2038" s="48">
        <f>(ROUND(AC2038-AC2037,1)/AC2037)</f>
        <v>0.2314516129032258</v>
      </c>
      <c r="AE2038" s="113"/>
      <c r="AF2038" s="60"/>
      <c r="AH2038" s="20"/>
    </row>
    <row r="2039" spans="1:34">
      <c r="A2039" s="99" t="s">
        <v>816</v>
      </c>
      <c r="B2039" s="93">
        <v>16</v>
      </c>
      <c r="C2039" s="21" t="s">
        <v>850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140</v>
      </c>
      <c r="O2039" s="14">
        <f>E2039*$E$5</f>
        <v>0</v>
      </c>
      <c r="P2039" s="14">
        <f>F2039*$F$5</f>
        <v>56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125.99999999999999</v>
      </c>
      <c r="T2039" s="14">
        <f>(O2039/100)*(K2039*$K$5)</f>
        <v>0</v>
      </c>
      <c r="U2039" s="14">
        <f>(P2039/100)*(K2039*$K$5)+(P2039/100)*(L2039*$L$5)</f>
        <v>25.200000000000003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266</v>
      </c>
      <c r="Y2039" s="14">
        <f t="shared" si="669"/>
        <v>0</v>
      </c>
      <c r="Z2039" s="14">
        <f t="shared" si="670"/>
        <v>81.2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347.2</v>
      </c>
      <c r="AD2039" s="48">
        <f>(ROUND(AC2039-AC2037,1)/AC2037)</f>
        <v>-6.6666666666666666E-2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140</v>
      </c>
      <c r="O2040" s="14">
        <f>E2040*$E$6</f>
        <v>0</v>
      </c>
      <c r="P2040" s="14">
        <f>F2040*$F$6</f>
        <v>56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125.99999999999999</v>
      </c>
      <c r="T2040" s="14">
        <f>(O2040/100)*(K2040*$K$6)</f>
        <v>0</v>
      </c>
      <c r="U2040" s="14">
        <f>(P2040/100)*(K2040*$K$6)+(P2040/100)*(L2040*$L$6)</f>
        <v>25.200000000000003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266</v>
      </c>
      <c r="Y2040" s="14">
        <f t="shared" si="669"/>
        <v>0</v>
      </c>
      <c r="Z2040" s="14">
        <f t="shared" si="670"/>
        <v>81.2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347.2</v>
      </c>
      <c r="AD2040" s="48">
        <f>(ROUND(AC2040-AC2037,1)/AC2037)</f>
        <v>-6.6666666666666666E-2</v>
      </c>
      <c r="AE2040" s="113"/>
      <c r="AF2040" s="60"/>
      <c r="AH2040" s="20"/>
    </row>
    <row r="2041" spans="1:34">
      <c r="A2041" s="99" t="s">
        <v>818</v>
      </c>
      <c r="B2041" s="93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140</v>
      </c>
      <c r="O2041" s="14">
        <f>E2041*$E$7</f>
        <v>0</v>
      </c>
      <c r="P2041" s="14">
        <f>F2041*$F$7</f>
        <v>56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125.99999999999999</v>
      </c>
      <c r="T2041" s="14">
        <f>(O2041/100)*(K2041*$K$7)</f>
        <v>0</v>
      </c>
      <c r="U2041" s="14">
        <f>(P2041/100)*(K2041*$K$7)+(P2041/100)*(L2041*$L$7)</f>
        <v>25.200000000000003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266</v>
      </c>
      <c r="Y2041" s="14">
        <f t="shared" si="669"/>
        <v>0</v>
      </c>
      <c r="Z2041" s="14">
        <f t="shared" si="670"/>
        <v>81.2</v>
      </c>
      <c r="AA2041" s="14">
        <f t="shared" si="671"/>
        <v>0</v>
      </c>
      <c r="AB2041" s="14">
        <f t="shared" si="673"/>
        <v>0</v>
      </c>
      <c r="AC2041" s="15">
        <f t="shared" si="672"/>
        <v>347.2</v>
      </c>
      <c r="AD2041" s="48">
        <f>(ROUND(AC2041-AC2037,1)/AC2037)</f>
        <v>-6.6666666666666666E-2</v>
      </c>
      <c r="AE2041" s="113"/>
      <c r="AF2041" s="60"/>
      <c r="AH2041" s="20"/>
    </row>
    <row r="2042" spans="1:34">
      <c r="A2042" s="99" t="s">
        <v>667</v>
      </c>
      <c r="B2042" s="93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140</v>
      </c>
      <c r="O2042" s="14">
        <f>E2042*$E$8</f>
        <v>0</v>
      </c>
      <c r="P2042" s="14">
        <f>F2042*$F$8</f>
        <v>56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125.99999999999999</v>
      </c>
      <c r="T2042" s="14">
        <f>(O2042/100)*(K2042*$K$8)</f>
        <v>0</v>
      </c>
      <c r="U2042" s="14">
        <f>(P2042/100)*(K2042*$K$8)+(P2042/100)*(L2042*$L$8)</f>
        <v>25.200000000000003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266</v>
      </c>
      <c r="Y2042" s="14">
        <f t="shared" si="669"/>
        <v>0</v>
      </c>
      <c r="Z2042" s="14">
        <f t="shared" si="670"/>
        <v>81.2</v>
      </c>
      <c r="AA2042" s="14">
        <f t="shared" si="671"/>
        <v>0</v>
      </c>
      <c r="AB2042" s="14">
        <f t="shared" si="673"/>
        <v>0</v>
      </c>
      <c r="AC2042" s="15">
        <f t="shared" si="672"/>
        <v>347.2</v>
      </c>
      <c r="AD2042" s="48">
        <f>(ROUND(AC2042-AC2037,1)/AC2037)</f>
        <v>-6.6666666666666666E-2</v>
      </c>
      <c r="AE2042" s="113"/>
      <c r="AF2042" s="60"/>
      <c r="AH2042" s="20"/>
    </row>
    <row r="2043" spans="1:34">
      <c r="A2043" s="99" t="s">
        <v>606</v>
      </c>
      <c r="B2043" s="93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60</v>
      </c>
      <c r="O2043" s="14">
        <f>E2043*$E$9</f>
        <v>182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54</v>
      </c>
      <c r="T2043" s="14">
        <f>(O2043/100)*(K2043*$K$9)</f>
        <v>185.64000000000001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114</v>
      </c>
      <c r="Y2043" s="14">
        <f t="shared" si="669"/>
        <v>367.64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481.6</v>
      </c>
      <c r="AD2043" s="48">
        <f>(ROUND(AC2043-AC2037,1)/AC2037)</f>
        <v>0.29462365591397849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60</v>
      </c>
      <c r="O2044" s="14">
        <f>E2044*$E$10</f>
        <v>0</v>
      </c>
      <c r="P2044" s="14">
        <f>F2044*$F$10</f>
        <v>182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54</v>
      </c>
      <c r="T2044" s="14">
        <f>(O2044/100)*(K2044*$J$10)</f>
        <v>0</v>
      </c>
      <c r="U2044" s="14">
        <f>(P2044/100)*(K2044*$K$10)+(P2044/100)*(L2044*$L$10)</f>
        <v>185.64000000000001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114</v>
      </c>
      <c r="Y2044" s="14">
        <f t="shared" si="669"/>
        <v>0</v>
      </c>
      <c r="Z2044" s="14">
        <f t="shared" si="670"/>
        <v>367.64</v>
      </c>
      <c r="AA2044" s="14">
        <f t="shared" si="671"/>
        <v>0</v>
      </c>
      <c r="AB2044" s="14">
        <f t="shared" si="673"/>
        <v>0</v>
      </c>
      <c r="AC2044" s="15">
        <f t="shared" si="672"/>
        <v>481.6</v>
      </c>
      <c r="AD2044" s="48">
        <f>(ROUND(AC2044-AC2037,1)/AC2037)</f>
        <v>0.29462365591397849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60</v>
      </c>
      <c r="O2045" s="14">
        <f>E2045*$E$11</f>
        <v>0</v>
      </c>
      <c r="P2045" s="14">
        <f>F2045*$F$11</f>
        <v>0</v>
      </c>
      <c r="Q2045" s="14">
        <f>G2045*$G$11</f>
        <v>182</v>
      </c>
      <c r="R2045" s="14">
        <f>H2045*$H$11</f>
        <v>0</v>
      </c>
      <c r="S2045" s="14">
        <f>(N2045/100)*(I2045*$I$11)+(N2045/100)*(J2045*$J$11)</f>
        <v>54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185.64000000000001</v>
      </c>
      <c r="W2045" s="14">
        <f>(R2045/100)*(K2045*$K$11)+(R2045/100)*(L2045*$L$11)</f>
        <v>0</v>
      </c>
      <c r="X2045" s="14">
        <f t="shared" si="668"/>
        <v>114</v>
      </c>
      <c r="Y2045" s="14">
        <f t="shared" si="669"/>
        <v>0</v>
      </c>
      <c r="Z2045" s="14">
        <f t="shared" si="670"/>
        <v>0</v>
      </c>
      <c r="AA2045" s="14">
        <f t="shared" si="671"/>
        <v>367.64</v>
      </c>
      <c r="AB2045" s="14">
        <f t="shared" si="673"/>
        <v>0</v>
      </c>
      <c r="AC2045" s="15">
        <f t="shared" si="672"/>
        <v>481.6</v>
      </c>
      <c r="AD2045" s="48">
        <f>(ROUND(AC2045-AC2037,1)/AC2037)</f>
        <v>0.29462365591397849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60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182</v>
      </c>
      <c r="S2046" s="14">
        <f>(N2046/100)*(I2046*$I$12)+(N2046/100)*(J2046*$J$12)</f>
        <v>54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185.64000000000001</v>
      </c>
      <c r="X2046" s="14">
        <f t="shared" si="668"/>
        <v>114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367.64</v>
      </c>
      <c r="AC2046" s="15">
        <f t="shared" si="672"/>
        <v>481.6</v>
      </c>
      <c r="AD2046" s="48">
        <f>(ROUND(AC2046-AC2037,1)/AC2037)</f>
        <v>0.29462365591397849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130</v>
      </c>
      <c r="O2047" s="14">
        <f>E2047*$E$13</f>
        <v>0</v>
      </c>
      <c r="P2047" s="14">
        <f>F2047*$F$13</f>
        <v>52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226.2</v>
      </c>
      <c r="T2047" s="14">
        <f>(O2047/100)*(K2047*$K$13)+(O2047/100)*(M2047*$M$13)</f>
        <v>0</v>
      </c>
      <c r="U2047" s="14">
        <f>(P2047/100)*(K2047*$K$13)+(P2047/100)*(L2047*$L$13)+(P2047/100)*(M2047*$M$13)</f>
        <v>67.08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356.2</v>
      </c>
      <c r="Y2047" s="14">
        <f t="shared" si="669"/>
        <v>0</v>
      </c>
      <c r="Z2047" s="14">
        <f t="shared" si="670"/>
        <v>119.08</v>
      </c>
      <c r="AA2047" s="14">
        <f t="shared" si="671"/>
        <v>0</v>
      </c>
      <c r="AB2047" s="14">
        <f t="shared" si="673"/>
        <v>0</v>
      </c>
      <c r="AC2047" s="15">
        <f t="shared" si="672"/>
        <v>475.3</v>
      </c>
      <c r="AD2047" s="48">
        <f>(ROUND(AC2047-AC2037,1)/AC2037)</f>
        <v>0.27768817204301077</v>
      </c>
      <c r="AE2047" s="113"/>
      <c r="AF2047" s="60"/>
      <c r="AH2047" s="20"/>
    </row>
    <row r="2048" spans="1:34">
      <c r="A2048" s="99" t="s">
        <v>849</v>
      </c>
      <c r="B2048" s="93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154.70000000000002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320.22900000000004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474.92900000000009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474.9</v>
      </c>
      <c r="AD2048" s="48">
        <f>(ROUND(AC2048-AC2037,1)/AC2037)</f>
        <v>0.27661290322580645</v>
      </c>
      <c r="AE2048" s="113"/>
      <c r="AF2048" s="60"/>
      <c r="AH2048" s="20"/>
    </row>
    <row r="2049" spans="1:34">
      <c r="A2049" s="99"/>
      <c r="B2049" s="93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154.70000000000002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320.22900000000004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474.92900000000009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474.9</v>
      </c>
      <c r="AD2049" s="48">
        <f>(ROUND(AC2049-AC2037,1)/AC2037)</f>
        <v>0.27661290322580645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130</v>
      </c>
      <c r="O2050" s="14">
        <f>E2050*$E$16</f>
        <v>0</v>
      </c>
      <c r="P2050" s="14">
        <f>F2050*$F$16</f>
        <v>52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233.35</v>
      </c>
      <c r="T2050" s="14">
        <f>(O2050/100)*(K2050*$K$16)</f>
        <v>0</v>
      </c>
      <c r="U2050" s="14">
        <f>(P2050/100)*(K2050*$K$16)+(P2050/100)*(L2050*$L$16)</f>
        <v>23.400000000000002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363.35</v>
      </c>
      <c r="Y2050" s="14">
        <f t="shared" si="669"/>
        <v>0</v>
      </c>
      <c r="Z2050" s="14">
        <f t="shared" si="670"/>
        <v>75.400000000000006</v>
      </c>
      <c r="AA2050" s="14">
        <f t="shared" si="671"/>
        <v>0</v>
      </c>
      <c r="AB2050" s="14">
        <f t="shared" si="673"/>
        <v>0</v>
      </c>
      <c r="AC2050" s="15">
        <f t="shared" si="672"/>
        <v>438.8</v>
      </c>
      <c r="AD2050" s="48">
        <f>(ROUND(AC2050-AC2037,1)/AC2037)</f>
        <v>0.17956989247311828</v>
      </c>
      <c r="AE2050" s="113"/>
      <c r="AF2050" s="60"/>
      <c r="AH2050" s="20"/>
    </row>
    <row r="2051" spans="1:34" ht="14.25" customHeight="1">
      <c r="A2051" s="99"/>
      <c r="B2051" s="93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130</v>
      </c>
      <c r="O2051" s="14">
        <f>E2051*$E$17</f>
        <v>0</v>
      </c>
      <c r="P2051" s="14">
        <f>F2051*$F$17</f>
        <v>52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233.35</v>
      </c>
      <c r="T2051" s="14">
        <f>(O2051/100)*(K2051*$K$17)</f>
        <v>0</v>
      </c>
      <c r="U2051" s="14">
        <f>(P2051/100)*(K2051*$K$17)+(P2051/100)*(L2051*$L$17)</f>
        <v>23.400000000000002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363.35</v>
      </c>
      <c r="Y2051" s="14">
        <f t="shared" si="669"/>
        <v>0</v>
      </c>
      <c r="Z2051" s="14">
        <f t="shared" si="670"/>
        <v>75.400000000000006</v>
      </c>
      <c r="AA2051" s="14">
        <f t="shared" si="671"/>
        <v>0</v>
      </c>
      <c r="AB2051" s="14">
        <f t="shared" si="673"/>
        <v>0</v>
      </c>
      <c r="AC2051" s="15">
        <f t="shared" si="672"/>
        <v>438.8</v>
      </c>
      <c r="AD2051" s="48">
        <f>(ROUND(AC2051-AC2037,1)/AC2037)</f>
        <v>0.17956989247311828</v>
      </c>
      <c r="AE2051" s="113"/>
      <c r="AF2051" s="60"/>
      <c r="AH2051" s="20"/>
    </row>
    <row r="2052" spans="1:34">
      <c r="A2052" s="106" t="s">
        <v>0</v>
      </c>
      <c r="B2052" s="90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162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218.7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380.7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380.7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1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140.4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308.31840000000005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448.71840000000009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448.7</v>
      </c>
      <c r="AD2053" s="48">
        <f>(ROUND(AC2053-AC2052,1)/AC2052)</f>
        <v>0.17861833464670346</v>
      </c>
      <c r="AE2053" s="113"/>
      <c r="AF2053" s="60"/>
      <c r="AH2053" s="20"/>
    </row>
    <row r="2054" spans="1:34">
      <c r="A2054" s="99" t="s">
        <v>816</v>
      </c>
      <c r="B2054" s="91">
        <v>16</v>
      </c>
      <c r="C2054" s="21" t="s">
        <v>850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151.19999999999999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204.11999999999995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355.31999999999994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355.3</v>
      </c>
      <c r="AD2054" s="48">
        <f>(ROUND(AC2054-AC2052,1)/AC2052)</f>
        <v>-6.6719201470974515E-2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151.19999999999999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204.11999999999995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355.31999999999994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355.3</v>
      </c>
      <c r="AD2055" s="48">
        <f>(ROUND(AC2055-AC2052,1)/AC2052)</f>
        <v>-6.6719201470974515E-2</v>
      </c>
      <c r="AE2055" s="113"/>
      <c r="AF2055" s="60"/>
      <c r="AH2055" s="20"/>
    </row>
    <row r="2056" spans="1:34">
      <c r="A2056" s="99" t="s">
        <v>818</v>
      </c>
      <c r="B2056" s="91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151.19999999999999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204.11999999999995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355.31999999999994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355.3</v>
      </c>
      <c r="AD2056" s="48">
        <f>(ROUND(AC2056-AC2052,1)/AC2052)</f>
        <v>-6.6719201470974515E-2</v>
      </c>
      <c r="AE2056" s="113"/>
      <c r="AF2056" s="60"/>
      <c r="AH2056" s="20"/>
    </row>
    <row r="2057" spans="1:34">
      <c r="A2057" s="99" t="s">
        <v>667</v>
      </c>
      <c r="B2057" s="91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151.19999999999999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204.11999999999995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355.31999999999994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355.3</v>
      </c>
      <c r="AD2057" s="48">
        <f>(ROUND(AC2057-AC2052,1)/AC2052)</f>
        <v>-6.6719201470974515E-2</v>
      </c>
      <c r="AE2057" s="113"/>
      <c r="AF2057" s="60"/>
      <c r="AH2057" s="20"/>
    </row>
    <row r="2058" spans="1:34">
      <c r="A2058" s="99" t="s">
        <v>606</v>
      </c>
      <c r="B2058" s="91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64.8</v>
      </c>
      <c r="O2058" s="14">
        <f>E2058*$E$9</f>
        <v>140.4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87.48</v>
      </c>
      <c r="T2058" s="14">
        <f>(O2058/100)*(K2058*$K$9)</f>
        <v>200.07000000000002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152.28</v>
      </c>
      <c r="Y2058" s="14">
        <f t="shared" si="675"/>
        <v>340.47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492.8</v>
      </c>
      <c r="AD2058" s="48">
        <f>(ROUND(AC2058-AC2052,1)/AC2052)</f>
        <v>0.29445757814552143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64.8</v>
      </c>
      <c r="O2059" s="14">
        <f>E2059*$E$10</f>
        <v>0</v>
      </c>
      <c r="P2059" s="14">
        <f>F2059*$F$10</f>
        <v>140.4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87.48</v>
      </c>
      <c r="T2059" s="14">
        <f>(O2059/100)*(K2059*$J$10)</f>
        <v>0</v>
      </c>
      <c r="U2059" s="14">
        <f>(P2059/100)*(K2059*$K$10)+(P2059/100)*(L2059*$L$10)</f>
        <v>200.07000000000002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152.28</v>
      </c>
      <c r="Y2059" s="14">
        <f t="shared" si="675"/>
        <v>0</v>
      </c>
      <c r="Z2059" s="14">
        <f t="shared" si="676"/>
        <v>340.47</v>
      </c>
      <c r="AA2059" s="14">
        <f t="shared" si="677"/>
        <v>0</v>
      </c>
      <c r="AB2059" s="14">
        <f t="shared" si="679"/>
        <v>0</v>
      </c>
      <c r="AC2059" s="15">
        <f t="shared" si="678"/>
        <v>492.8</v>
      </c>
      <c r="AD2059" s="48">
        <f>(ROUND(AC2059-AC2052,1)/AC2052)</f>
        <v>0.29445757814552143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64.8</v>
      </c>
      <c r="O2060" s="14">
        <f>E2060*$E$11</f>
        <v>0</v>
      </c>
      <c r="P2060" s="14">
        <f>F2060*$F$11</f>
        <v>0</v>
      </c>
      <c r="Q2060" s="14">
        <f>G2060*$G$11</f>
        <v>140.4</v>
      </c>
      <c r="R2060" s="14">
        <f>H2060*$H$11</f>
        <v>0</v>
      </c>
      <c r="S2060" s="14">
        <f>(N2060/100)*(I2060*$I$11)+(N2060/100)*(J2060*$J$11)</f>
        <v>87.48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200.07000000000002</v>
      </c>
      <c r="W2060" s="14">
        <f>(R2060/100)*(K2060*$K$11)+(R2060/100)*(L2060*$L$11)</f>
        <v>0</v>
      </c>
      <c r="X2060" s="14">
        <f t="shared" si="674"/>
        <v>152.28</v>
      </c>
      <c r="Y2060" s="14">
        <f t="shared" si="675"/>
        <v>0</v>
      </c>
      <c r="Z2060" s="14">
        <f t="shared" si="676"/>
        <v>0</v>
      </c>
      <c r="AA2060" s="14">
        <f t="shared" si="677"/>
        <v>340.47</v>
      </c>
      <c r="AB2060" s="14">
        <f t="shared" si="679"/>
        <v>0</v>
      </c>
      <c r="AC2060" s="15">
        <f t="shared" si="678"/>
        <v>492.8</v>
      </c>
      <c r="AD2060" s="48">
        <f>(ROUND(AC2060-AC2052,1)/AC2052)</f>
        <v>0.29445757814552143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64.8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140.4</v>
      </c>
      <c r="S2061" s="14">
        <f>(N2061/100)*(I2061*$I$12)+(N2061/100)*(J2061*$J$12)</f>
        <v>87.48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200.07000000000002</v>
      </c>
      <c r="X2061" s="14">
        <f t="shared" si="674"/>
        <v>152.28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340.47</v>
      </c>
      <c r="AC2061" s="15">
        <f t="shared" si="678"/>
        <v>492.8</v>
      </c>
      <c r="AD2061" s="48">
        <f>(ROUND(AC2061-AC2052,1)/AC2052)</f>
        <v>0.29445757814552143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140.4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347.49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487.89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487.9</v>
      </c>
      <c r="AD2062" s="48">
        <f>(ROUND(AC2062-AC2052,1)/AC2052)</f>
        <v>0.28158655109009723</v>
      </c>
      <c r="AE2062" s="113"/>
      <c r="AF2062" s="60"/>
      <c r="AH2062" s="20"/>
    </row>
    <row r="2063" spans="1:34">
      <c r="A2063" s="99" t="s">
        <v>849</v>
      </c>
      <c r="B2063" s="91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140.4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347.49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487.89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487.9</v>
      </c>
      <c r="AD2063" s="48">
        <f>(ROUND(AC2063-AC2052,1)/AC2052)</f>
        <v>0.28158655109009723</v>
      </c>
      <c r="AE2063" s="113"/>
      <c r="AF2063" s="60"/>
      <c r="AH2063" s="20"/>
    </row>
    <row r="2064" spans="1:34">
      <c r="A2064" s="99"/>
      <c r="B2064" s="91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140.4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347.49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487.89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487.9</v>
      </c>
      <c r="AD2064" s="48">
        <f>(ROUND(AC2064-AC2052,1)/AC2052)</f>
        <v>0.28158655109009723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140.4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327.834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468.23400000000004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468.2</v>
      </c>
      <c r="AD2065" s="48">
        <f>(ROUND(AC2065-AC2052,1)/AC2052)</f>
        <v>0.22983976884686105</v>
      </c>
      <c r="AE2065" s="113"/>
      <c r="AF2065" s="60"/>
      <c r="AH2065" s="20"/>
    </row>
    <row r="2066" spans="1:34">
      <c r="A2066" s="99"/>
      <c r="B2066" s="91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140.4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289.36440000000005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429.76440000000002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429.8</v>
      </c>
      <c r="AD2066" s="48">
        <f>(ROUND(AC2066-AC2052,1)/AC2052)</f>
        <v>0.12897294457578146</v>
      </c>
      <c r="AE2066" s="113"/>
      <c r="AF2066" s="60"/>
      <c r="AH2066" s="20"/>
    </row>
    <row r="2067" spans="1:34">
      <c r="A2067" s="106" t="s">
        <v>0</v>
      </c>
      <c r="B2067" s="92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150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225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375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375</v>
      </c>
      <c r="AD2067" s="58" t="s">
        <v>329</v>
      </c>
      <c r="AE2067" s="113" t="s">
        <v>814</v>
      </c>
      <c r="AF2067" s="60"/>
      <c r="AH2067" s="20"/>
    </row>
    <row r="2068" spans="1:34">
      <c r="A2068" s="99" t="s">
        <v>815</v>
      </c>
      <c r="B2068" s="93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130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312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442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442</v>
      </c>
      <c r="AD2068" s="48">
        <f>(ROUND(AC2068-AC2067,1)/AC2067)</f>
        <v>0.17866666666666667</v>
      </c>
      <c r="AE2068" s="113"/>
      <c r="AF2068" s="60"/>
      <c r="AH2068" s="20"/>
    </row>
    <row r="2069" spans="1:34">
      <c r="A2069" s="99" t="s">
        <v>816</v>
      </c>
      <c r="B2069" s="93">
        <v>20</v>
      </c>
      <c r="C2069" s="21" t="s">
        <v>850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140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210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350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350</v>
      </c>
      <c r="AD2069" s="48">
        <f>(ROUND(AC2069-AC2067,1)/AC2067)</f>
        <v>-6.6666666666666666E-2</v>
      </c>
      <c r="AE2069" s="113"/>
      <c r="AF2069" s="60"/>
      <c r="AH2069" s="20"/>
    </row>
    <row r="2070" spans="1:34">
      <c r="A2070" s="99" t="s">
        <v>817</v>
      </c>
      <c r="B2070" s="93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140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210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350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350</v>
      </c>
      <c r="AD2070" s="48">
        <f>(ROUND(AC2070-AC2067,1)/AC2067)</f>
        <v>-6.6666666666666666E-2</v>
      </c>
      <c r="AE2070" s="113"/>
      <c r="AF2070" s="60"/>
      <c r="AH2070" s="20"/>
    </row>
    <row r="2071" spans="1:34">
      <c r="A2071" s="99" t="s">
        <v>818</v>
      </c>
      <c r="B2071" s="93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140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210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350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350</v>
      </c>
      <c r="AD2071" s="48">
        <f>(ROUND(AC2071-AC2067,1)/AC2067)</f>
        <v>-6.6666666666666666E-2</v>
      </c>
      <c r="AE2071" s="113"/>
      <c r="AF2071" s="60"/>
      <c r="AH2071" s="20"/>
    </row>
    <row r="2072" spans="1:34">
      <c r="A2072" s="99" t="s">
        <v>667</v>
      </c>
      <c r="B2072" s="93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140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210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350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350</v>
      </c>
      <c r="AD2072" s="48">
        <f>(ROUND(AC2072-AC2067,1)/AC2067)</f>
        <v>-6.6666666666666666E-2</v>
      </c>
      <c r="AE2072" s="113"/>
      <c r="AF2072" s="60"/>
      <c r="AH2072" s="20"/>
    </row>
    <row r="2073" spans="1:34">
      <c r="A2073" s="99" t="s">
        <v>606</v>
      </c>
      <c r="B2073" s="93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60</v>
      </c>
      <c r="O2073" s="14">
        <f>E2073*$E$9</f>
        <v>130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131.39999999999998</v>
      </c>
      <c r="T2073" s="14">
        <f>(O2073/100)*(K2073*$K$9)</f>
        <v>167.70000000000002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191.39999999999998</v>
      </c>
      <c r="Y2073" s="14">
        <f t="shared" si="675"/>
        <v>297.70000000000005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489.1</v>
      </c>
      <c r="AD2073" s="48">
        <f>(ROUND(AC2073-AC2067,1)/AC2067)</f>
        <v>0.30426666666666663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60</v>
      </c>
      <c r="O2074" s="14">
        <f>E2074*$E$10</f>
        <v>0</v>
      </c>
      <c r="P2074" s="14">
        <f>F2074*$F$10</f>
        <v>130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99.9</v>
      </c>
      <c r="T2074" s="14">
        <f>(O2074/100)*(K2074*$J$10)</f>
        <v>0</v>
      </c>
      <c r="U2074" s="14">
        <f>(P2074/100)*(K2074*$K$10)+(P2074/100)*(L2074*$L$10)</f>
        <v>198.9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159.9</v>
      </c>
      <c r="Y2074" s="14">
        <f t="shared" si="675"/>
        <v>0</v>
      </c>
      <c r="Z2074" s="14">
        <f t="shared" si="676"/>
        <v>328.9</v>
      </c>
      <c r="AA2074" s="14">
        <f t="shared" si="677"/>
        <v>0</v>
      </c>
      <c r="AB2074" s="14">
        <f t="shared" si="681"/>
        <v>0</v>
      </c>
      <c r="AC2074" s="15">
        <f t="shared" si="680"/>
        <v>488.8</v>
      </c>
      <c r="AD2074" s="48">
        <f>(ROUND(AC2074-AC2067,1)/AC2067)</f>
        <v>0.30346666666666666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60</v>
      </c>
      <c r="O2075" s="14">
        <f>E2075*$E$11</f>
        <v>0</v>
      </c>
      <c r="P2075" s="14">
        <f>F2075*$F$11</f>
        <v>0</v>
      </c>
      <c r="Q2075" s="14">
        <f>G2075*$G$11</f>
        <v>130</v>
      </c>
      <c r="R2075" s="14">
        <f>H2075*$H$11</f>
        <v>0</v>
      </c>
      <c r="S2075" s="14">
        <f>(N2075/100)*(I2075*$I$11)+(N2075/100)*(J2075*$J$11)+(N2075/100)*(K2075*$L$11)</f>
        <v>54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239.85</v>
      </c>
      <c r="W2075" s="14">
        <f>(R2075/100)*(K2075*$K$11)+(R2075/100)*(L2075*$L$11)</f>
        <v>0</v>
      </c>
      <c r="X2075" s="14">
        <f t="shared" si="674"/>
        <v>114</v>
      </c>
      <c r="Y2075" s="14">
        <f t="shared" si="675"/>
        <v>0</v>
      </c>
      <c r="Z2075" s="14">
        <f t="shared" si="676"/>
        <v>0</v>
      </c>
      <c r="AA2075" s="14">
        <f t="shared" si="677"/>
        <v>369.85</v>
      </c>
      <c r="AB2075" s="14">
        <f t="shared" si="681"/>
        <v>0</v>
      </c>
      <c r="AC2075" s="15">
        <f t="shared" si="680"/>
        <v>483.9</v>
      </c>
      <c r="AD2075" s="48">
        <f>(ROUND(AC2075-AC2067,1)/AC2067)</f>
        <v>0.29039999999999999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60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130</v>
      </c>
      <c r="S2076" s="14">
        <f>(N2076/100)*(I2076*$I$12)+(N2076/100)*(J2076*$J$12)+(N2076/100)*(K2076*$L$12)</f>
        <v>99.9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198.9</v>
      </c>
      <c r="X2076" s="14">
        <f t="shared" si="674"/>
        <v>159.9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328.9</v>
      </c>
      <c r="AC2076" s="15">
        <f t="shared" si="680"/>
        <v>488.8</v>
      </c>
      <c r="AD2076" s="48">
        <f>(ROUND(AC2076-AC2067,1)/AC2067)</f>
        <v>0.30346666666666666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130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351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481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481</v>
      </c>
      <c r="AD2077" s="48">
        <f>(ROUND(AC2077-AC2067,1)/AC2067)</f>
        <v>0.28266666666666668</v>
      </c>
      <c r="AE2077" s="113"/>
      <c r="AF2077" s="60"/>
      <c r="AH2077" s="20"/>
    </row>
    <row r="2078" spans="1:34">
      <c r="A2078" s="99" t="s">
        <v>849</v>
      </c>
      <c r="B2078" s="93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158.6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321.16499999999996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479.76499999999999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479.8</v>
      </c>
      <c r="AD2078" s="48">
        <f>(ROUND(AC2078-AC2067,1)/AC2067)</f>
        <v>0.27946666666666664</v>
      </c>
      <c r="AE2078" s="113"/>
      <c r="AF2078" s="60"/>
      <c r="AH2078" s="20"/>
    </row>
    <row r="2079" spans="1:34">
      <c r="A2079" s="99"/>
      <c r="B2079" s="93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158.6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321.16499999999996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479.76499999999999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479.8</v>
      </c>
      <c r="AD2079" s="48">
        <f>(ROUND(AC2079-AC2067,1)/AC2067)</f>
        <v>0.27946666666666664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130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330.20000000000005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460.20000000000005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460.2</v>
      </c>
      <c r="AD2080" s="48">
        <f>(ROUND(AC2080-AC2067,1)/AC2067)</f>
        <v>0.22720000000000001</v>
      </c>
      <c r="AE2080" s="113"/>
      <c r="AF2080" s="60"/>
      <c r="AH2080" s="20"/>
    </row>
    <row r="2081" spans="1:34">
      <c r="A2081" s="99"/>
      <c r="B2081" s="93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130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292.5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422.5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422.5</v>
      </c>
      <c r="AD2081" s="48">
        <f>(ROUND(AC2081-AC2067,1)/AC2067)</f>
        <v>0.12666666666666668</v>
      </c>
      <c r="AE2081" s="113"/>
      <c r="AF2081" s="60"/>
      <c r="AH2081" s="20"/>
    </row>
    <row r="2082" spans="1:34">
      <c r="A2082" s="106" t="s">
        <v>0</v>
      </c>
      <c r="B2082" s="90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172.5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207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379.5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379.5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1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149.5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317.53800000000001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467.03800000000001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467</v>
      </c>
      <c r="AD2083" s="48">
        <f>(ROUND(AC2083-AC2082,1)/AC2082)</f>
        <v>0.23056653491436099</v>
      </c>
      <c r="AE2083" s="113"/>
      <c r="AF2083" s="60"/>
      <c r="AH2083" s="20"/>
    </row>
    <row r="2084" spans="1:34">
      <c r="A2084" s="99" t="s">
        <v>816</v>
      </c>
      <c r="B2084" s="91">
        <v>18</v>
      </c>
      <c r="C2084" s="21" t="s">
        <v>850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161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193.20000000000002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354.20000000000005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354.2</v>
      </c>
      <c r="AD2084" s="48">
        <f>(ROUND(AC2084-AC2082,1)/AC2082)</f>
        <v>-6.6666666666666666E-2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161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193.20000000000002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354.20000000000005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354.2</v>
      </c>
      <c r="AD2085" s="48">
        <f>(ROUND(AC2085-AC2082,1)/AC2082)</f>
        <v>-6.6666666666666666E-2</v>
      </c>
      <c r="AE2085" s="113"/>
      <c r="AF2085" s="60"/>
      <c r="AH2085" s="20"/>
    </row>
    <row r="2086" spans="1:34">
      <c r="A2086" s="99" t="s">
        <v>818</v>
      </c>
      <c r="B2086" s="91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161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193.20000000000002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354.20000000000005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354.2</v>
      </c>
      <c r="AD2086" s="48">
        <f>(ROUND(AC2086-AC2082,1)/AC2082)</f>
        <v>-6.6666666666666666E-2</v>
      </c>
      <c r="AE2086" s="113"/>
      <c r="AF2086" s="60"/>
      <c r="AH2086" s="20"/>
    </row>
    <row r="2087" spans="1:34">
      <c r="A2087" s="99" t="s">
        <v>667</v>
      </c>
      <c r="B2087" s="91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161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193.20000000000002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354.20000000000005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354.2</v>
      </c>
      <c r="AD2087" s="48">
        <f>(ROUND(AC2087-AC2082,1)/AC2082)</f>
        <v>-6.6666666666666666E-2</v>
      </c>
      <c r="AE2087" s="113"/>
      <c r="AF2087" s="60"/>
      <c r="AH2087" s="20"/>
    </row>
    <row r="2088" spans="1:34">
      <c r="A2088" s="99" t="s">
        <v>606</v>
      </c>
      <c r="B2088" s="91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69.599999999999994</v>
      </c>
      <c r="O2088" s="14">
        <f>E2088*$E$9</f>
        <v>149.5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83.52</v>
      </c>
      <c r="T2088" s="14">
        <f>(O2088/100)*(K2088*$K$9)</f>
        <v>190.61250000000001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153.12</v>
      </c>
      <c r="Y2088" s="14">
        <f t="shared" si="683"/>
        <v>340.11250000000001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493.2</v>
      </c>
      <c r="AD2088" s="48">
        <f>(ROUND(AC2088-AC2082,1)/AC2082)</f>
        <v>0.29960474308300394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69.599999999999994</v>
      </c>
      <c r="O2089" s="14">
        <f>E2089*$E$10</f>
        <v>0</v>
      </c>
      <c r="P2089" s="14">
        <f>F2089*$F$10</f>
        <v>149.5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83.52</v>
      </c>
      <c r="T2089" s="14">
        <f>(O2089/100)*(K2089*$J$10)</f>
        <v>0</v>
      </c>
      <c r="U2089" s="14">
        <f>(P2089/100)*(K2089*$K$10)+(P2089/100)*(L2089*$L$10)</f>
        <v>190.61250000000001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153.12</v>
      </c>
      <c r="Y2089" s="14">
        <f t="shared" si="683"/>
        <v>0</v>
      </c>
      <c r="Z2089" s="14">
        <f t="shared" si="684"/>
        <v>340.11250000000001</v>
      </c>
      <c r="AA2089" s="14">
        <f t="shared" si="685"/>
        <v>0</v>
      </c>
      <c r="AB2089" s="14">
        <f t="shared" si="687"/>
        <v>0</v>
      </c>
      <c r="AC2089" s="15">
        <f t="shared" si="686"/>
        <v>493.2</v>
      </c>
      <c r="AD2089" s="48">
        <f>(ROUND(AC2089-AC2082,1)/AC2082)</f>
        <v>0.29960474308300394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69.599999999999994</v>
      </c>
      <c r="O2090" s="14">
        <f>E2090*$E$11</f>
        <v>0</v>
      </c>
      <c r="P2090" s="14">
        <f>F2090*$F$11</f>
        <v>0</v>
      </c>
      <c r="Q2090" s="14">
        <f>G2090*$G$11</f>
        <v>149.5</v>
      </c>
      <c r="R2090" s="14">
        <f>H2090*$H$11</f>
        <v>0</v>
      </c>
      <c r="S2090" s="14">
        <f>(N2090/100)*(I2090*$I$11)+(N2090/100)*(J2090*$J$11)</f>
        <v>83.52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190.61250000000001</v>
      </c>
      <c r="W2090" s="14">
        <f>(R2090/100)*(K2090*$K$11)+(R2090/100)*(L2090*$L$11)</f>
        <v>0</v>
      </c>
      <c r="X2090" s="14">
        <f t="shared" si="682"/>
        <v>153.12</v>
      </c>
      <c r="Y2090" s="14">
        <f t="shared" si="683"/>
        <v>0</v>
      </c>
      <c r="Z2090" s="14">
        <f t="shared" si="684"/>
        <v>0</v>
      </c>
      <c r="AA2090" s="14">
        <f t="shared" si="685"/>
        <v>340.11250000000001</v>
      </c>
      <c r="AB2090" s="14">
        <f t="shared" si="687"/>
        <v>0</v>
      </c>
      <c r="AC2090" s="15">
        <f t="shared" si="686"/>
        <v>493.2</v>
      </c>
      <c r="AD2090" s="48">
        <f>(ROUND(AC2090-AC2082,1)/AC2082)</f>
        <v>0.29960474308300394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69.599999999999994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149.5</v>
      </c>
      <c r="S2091" s="14">
        <f>(N2091/100)*(I2091*$I$12)+(N2091/100)*(J2091*$J$12)</f>
        <v>83.52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190.61250000000001</v>
      </c>
      <c r="X2091" s="14">
        <f t="shared" si="682"/>
        <v>153.12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340.11250000000001</v>
      </c>
      <c r="AC2091" s="15">
        <f t="shared" si="686"/>
        <v>493.2</v>
      </c>
      <c r="AD2091" s="48">
        <f>(ROUND(AC2091-AC2082,1)/AC2082)</f>
        <v>0.29960474308300394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149.5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336.375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485.875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485.9</v>
      </c>
      <c r="AD2092" s="48">
        <f>(ROUND(AC2092-AC2082,1)/AC2082)</f>
        <v>0.28036890645586299</v>
      </c>
      <c r="AE2092" s="113"/>
      <c r="AF2092" s="60"/>
      <c r="AH2092" s="20"/>
    </row>
    <row r="2093" spans="1:34">
      <c r="A2093" s="99" t="s">
        <v>849</v>
      </c>
      <c r="B2093" s="91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149.5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336.375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485.875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485.9</v>
      </c>
      <c r="AD2093" s="48">
        <f>(ROUND(AC2093-AC2082,1)/AC2082)</f>
        <v>0.28036890645586299</v>
      </c>
      <c r="AE2093" s="113"/>
      <c r="AF2093" s="60"/>
      <c r="AH2093" s="20"/>
    </row>
    <row r="2094" spans="1:34">
      <c r="A2094" s="99"/>
      <c r="B2094" s="91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149.5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336.375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485.875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485.9</v>
      </c>
      <c r="AD2094" s="48">
        <f>(ROUND(AC2094-AC2082,1)/AC2082)</f>
        <v>0.28036890645586299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149.5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297.05649999999997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446.55649999999997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446.6</v>
      </c>
      <c r="AD2095" s="48">
        <f>(ROUND(AC2095-AC2082,1)/AC2082)</f>
        <v>0.17681159420289855</v>
      </c>
      <c r="AE2095" s="111"/>
      <c r="AF2095" s="63"/>
      <c r="AH2095" s="20"/>
    </row>
    <row r="2096" spans="1:34">
      <c r="A2096" s="99"/>
      <c r="B2096" s="91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149.5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297.05649999999997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446.55649999999997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446.6</v>
      </c>
      <c r="AD2096" s="48">
        <f>(ROUND(AC2096-AC2082,1)/AC2082)</f>
        <v>0.17681159420289855</v>
      </c>
      <c r="AE2096" s="113"/>
      <c r="AF2096" s="60"/>
      <c r="AH2096" s="20"/>
    </row>
    <row r="2097" spans="1:34">
      <c r="A2097" s="106" t="s">
        <v>0</v>
      </c>
      <c r="B2097" s="92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144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216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360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360</v>
      </c>
      <c r="AD2097" s="58"/>
      <c r="AE2097" s="113"/>
      <c r="AF2097" s="60"/>
      <c r="AH2097" s="20"/>
    </row>
    <row r="2098" spans="1:34">
      <c r="A2098" s="99" t="s">
        <v>815</v>
      </c>
      <c r="B2098" s="92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124.80000000000001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280.80000000000007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405.60000000000008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405.6</v>
      </c>
      <c r="AD2098" s="48">
        <f>(ROUND(AC2098-AC2097,1)/AC2097)</f>
        <v>0.12666666666666668</v>
      </c>
      <c r="AE2098" s="113" t="s">
        <v>814</v>
      </c>
      <c r="AF2098" s="60"/>
      <c r="AH2098" s="20"/>
    </row>
    <row r="2099" spans="1:34">
      <c r="A2099" s="99" t="s">
        <v>816</v>
      </c>
      <c r="B2099" s="93">
        <v>20</v>
      </c>
      <c r="C2099" s="21" t="s">
        <v>850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134.39999999999998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201.59999999999997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335.99999999999994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336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817</v>
      </c>
      <c r="B2100" s="93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134.39999999999998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201.59999999999997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335.99999999999994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336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818</v>
      </c>
      <c r="B2101" s="93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134.39999999999998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201.59999999999997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335.99999999999994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336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667</v>
      </c>
      <c r="B2102" s="93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134.39999999999998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201.59999999999997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335.99999999999994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336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606</v>
      </c>
      <c r="B2103" s="93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184.6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276.89999999999998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461.5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461.5</v>
      </c>
      <c r="AD2103" s="48">
        <f>(ROUND(AC2103-AC2097,1)/AC2097)</f>
        <v>0.28194444444444444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184.6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276.89999999999998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461.5</v>
      </c>
      <c r="AA2104" s="14">
        <f t="shared" si="691"/>
        <v>0</v>
      </c>
      <c r="AB2104" s="14">
        <f t="shared" si="693"/>
        <v>0</v>
      </c>
      <c r="AC2104" s="15">
        <f t="shared" si="692"/>
        <v>461.5</v>
      </c>
      <c r="AD2104" s="48">
        <f>(ROUND(AC2104-AC2097,1)/AC2097)</f>
        <v>0.28194444444444444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184.6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276.89999999999998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461.5</v>
      </c>
      <c r="AB2105" s="14">
        <f t="shared" si="693"/>
        <v>0</v>
      </c>
      <c r="AC2105" s="15">
        <f t="shared" si="692"/>
        <v>461.5</v>
      </c>
      <c r="AD2105" s="48">
        <f>(ROUND(AC2105-AC2097,1)/AC2097)</f>
        <v>0.28194444444444444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184.6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276.89999999999998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461.5</v>
      </c>
      <c r="AC2106" s="15">
        <f t="shared" si="692"/>
        <v>461.5</v>
      </c>
      <c r="AD2106" s="48">
        <f>(ROUND(AC2106-AC2097,1)/AC2097)</f>
        <v>0.28194444444444444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124.80000000000001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336.96000000000004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461.76000000000005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461.8</v>
      </c>
      <c r="AD2107" s="48">
        <f>(ROUND(AC2107-AC2097,1)/AC2097)</f>
        <v>0.28277777777777779</v>
      </c>
      <c r="AE2107" s="113"/>
      <c r="AF2107" s="60"/>
      <c r="AH2107" s="20"/>
    </row>
    <row r="2108" spans="1:34">
      <c r="A2108" s="99" t="s">
        <v>849</v>
      </c>
      <c r="B2108" s="93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304.2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460.2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460.2</v>
      </c>
      <c r="AD2108" s="48">
        <f>(ROUND(AC2108-AC2097,1)/AC2097)</f>
        <v>0.27833333333333332</v>
      </c>
      <c r="AE2108" s="113"/>
      <c r="AF2108" s="60"/>
      <c r="AH2108" s="20"/>
    </row>
    <row r="2109" spans="1:34">
      <c r="A2109" s="99"/>
      <c r="B2109" s="93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304.2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460.2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460.2</v>
      </c>
      <c r="AD2109" s="48">
        <f>(ROUND(AC2109-AC2097,1)/AC2097)</f>
        <v>0.27833333333333332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124.80000000000001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280.80000000000007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405.60000000000008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405.6</v>
      </c>
      <c r="AD2110" s="48">
        <f>(ROUND(AC2110-AC2097,1)/AC2097)</f>
        <v>0.12666666666666668</v>
      </c>
      <c r="AE2110" s="113"/>
      <c r="AF2110" s="60"/>
      <c r="AH2110" s="20"/>
    </row>
    <row r="2111" spans="1:34">
      <c r="A2111" s="99"/>
      <c r="B2111" s="93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124.80000000000001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280.80000000000007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405.60000000000008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405.6</v>
      </c>
      <c r="AD2111" s="48">
        <f>(ROUND(AC2111-AC2097,1)/AC2097)</f>
        <v>0.12666666666666668</v>
      </c>
      <c r="AE2111" s="113"/>
      <c r="AF2111" s="60"/>
      <c r="AH2111" s="20"/>
    </row>
    <row r="2112" spans="1:34">
      <c r="A2112" s="107"/>
      <c r="B2112" s="156" t="s">
        <v>102</v>
      </c>
      <c r="C2112" s="156"/>
      <c r="D2112" s="156"/>
      <c r="E2112" s="156"/>
      <c r="F2112" s="156"/>
      <c r="G2112" s="156"/>
      <c r="H2112" s="156"/>
      <c r="I2112" s="156"/>
      <c r="J2112" s="156"/>
      <c r="K2112" s="156"/>
      <c r="L2112" s="156"/>
      <c r="M2112" s="156"/>
      <c r="N2112" s="156"/>
      <c r="O2112" s="156"/>
      <c r="P2112" s="156"/>
      <c r="Q2112" s="156"/>
      <c r="R2112" s="156"/>
      <c r="S2112" s="156"/>
      <c r="T2112" s="156"/>
      <c r="U2112" s="156"/>
      <c r="V2112" s="156"/>
      <c r="W2112" s="156"/>
      <c r="X2112" s="156"/>
      <c r="Y2112" s="156"/>
      <c r="Z2112" s="156"/>
      <c r="AA2112" s="156"/>
      <c r="AB2112" s="156"/>
      <c r="AC2112" s="18">
        <v>500</v>
      </c>
      <c r="AD2112" s="18"/>
      <c r="AE2112" s="113"/>
      <c r="AF2112" s="60"/>
      <c r="AH2112" s="20"/>
    </row>
    <row r="2113" spans="1:34">
      <c r="A2113" s="106" t="s">
        <v>0</v>
      </c>
      <c r="B2113" s="87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172.5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207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379.5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379.5</v>
      </c>
      <c r="AD2113" s="48">
        <v>0</v>
      </c>
      <c r="AE2113" s="113" t="s">
        <v>814</v>
      </c>
      <c r="AF2113" s="60"/>
      <c r="AH2113" s="20"/>
    </row>
    <row r="2114" spans="1:34">
      <c r="A2114" s="99" t="s">
        <v>815</v>
      </c>
      <c r="B2114" s="87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149.5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296.01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445.51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445.5</v>
      </c>
      <c r="AD2114" s="48">
        <f>(ROUND(AC2114-AC2113,1)/AC2113)</f>
        <v>0.17391304347826086</v>
      </c>
      <c r="AE2114" s="113"/>
      <c r="AF2114" s="60"/>
      <c r="AH2114" s="20"/>
    </row>
    <row r="2115" spans="1:34">
      <c r="A2115" s="99" t="s">
        <v>816</v>
      </c>
      <c r="B2115" s="87">
        <v>12</v>
      </c>
      <c r="C2115" s="21" t="s">
        <v>850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161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193.20000000000002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354.20000000000005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354.2</v>
      </c>
      <c r="AD2115" s="48">
        <f>(ROUND(AC2115-AC2113,1)/AC2113)</f>
        <v>-6.6666666666666666E-2</v>
      </c>
      <c r="AE2115" s="113"/>
      <c r="AF2115" s="60"/>
      <c r="AH2115" s="20"/>
    </row>
    <row r="2116" spans="1:34">
      <c r="A2116" s="99" t="s">
        <v>817</v>
      </c>
      <c r="B2116" s="87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161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193.20000000000002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354.20000000000005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354.2</v>
      </c>
      <c r="AD2116" s="48">
        <f>(ROUND(AC2116-AC2113,1)/AC2113)</f>
        <v>-6.6666666666666666E-2</v>
      </c>
      <c r="AE2116" s="113"/>
      <c r="AF2116" s="60"/>
      <c r="AH2116" s="20"/>
    </row>
    <row r="2117" spans="1:34">
      <c r="A2117" s="99" t="s">
        <v>818</v>
      </c>
      <c r="B2117" s="87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161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193.20000000000002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354.20000000000005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354.2</v>
      </c>
      <c r="AD2117" s="48">
        <f>(ROUND(AC2117-AC2113,1)/AC2113)</f>
        <v>-6.6666666666666666E-2</v>
      </c>
      <c r="AE2117" s="113"/>
      <c r="AF2117" s="60"/>
      <c r="AH2117" s="20"/>
    </row>
    <row r="2118" spans="1:34">
      <c r="A2118" s="99" t="s">
        <v>667</v>
      </c>
      <c r="B2118" s="87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161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193.20000000000002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354.20000000000005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354.2</v>
      </c>
      <c r="AD2118" s="48">
        <f>(ROUND(AC2118-AC2113,1)/AC2113)</f>
        <v>-6.6666666666666666E-2</v>
      </c>
      <c r="AE2118" s="113"/>
      <c r="AF2118" s="60"/>
      <c r="AH2118" s="20"/>
    </row>
    <row r="2119" spans="1:34">
      <c r="A2119" s="99" t="s">
        <v>606</v>
      </c>
      <c r="B2119" s="87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69.599999999999994</v>
      </c>
      <c r="O2119" s="14">
        <f>E2119*$E$9</f>
        <v>149.5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83.52</v>
      </c>
      <c r="T2119" s="14">
        <f>(O2119/100)*(K2119*$K$9)</f>
        <v>190.61250000000001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153.12</v>
      </c>
      <c r="Y2119" s="14">
        <f t="shared" si="695"/>
        <v>340.11250000000001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493.2</v>
      </c>
      <c r="AD2119" s="48">
        <f>(ROUND(AC2119-AC2113,1)/AC2113)</f>
        <v>0.29960474308300394</v>
      </c>
      <c r="AE2119" s="113"/>
      <c r="AF2119" s="60"/>
      <c r="AH2119" s="20"/>
    </row>
    <row r="2120" spans="1:34">
      <c r="A2120" s="99" t="s">
        <v>845</v>
      </c>
      <c r="B2120" s="87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69.599999999999994</v>
      </c>
      <c r="O2120" s="14">
        <f>E2120*$E$10</f>
        <v>0</v>
      </c>
      <c r="P2120" s="14">
        <f>F2120*$F$10</f>
        <v>149.5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83.52</v>
      </c>
      <c r="T2120" s="14">
        <f>(O2120/100)*(K2120*$J$10)</f>
        <v>0</v>
      </c>
      <c r="U2120" s="14">
        <f>(P2120/100)*(K2120*$K$10)+(P2120/100)*(L2120*$L$10)</f>
        <v>190.61250000000001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153.12</v>
      </c>
      <c r="Y2120" s="14">
        <f t="shared" si="695"/>
        <v>0</v>
      </c>
      <c r="Z2120" s="14">
        <f t="shared" si="696"/>
        <v>340.11250000000001</v>
      </c>
      <c r="AA2120" s="14">
        <f t="shared" si="697"/>
        <v>0</v>
      </c>
      <c r="AB2120" s="14">
        <f t="shared" si="699"/>
        <v>0</v>
      </c>
      <c r="AC2120" s="15">
        <f t="shared" si="698"/>
        <v>493.2</v>
      </c>
      <c r="AD2120" s="48">
        <f>(ROUND(AC2120-AC2113,1)/AC2113)</f>
        <v>0.29960474308300394</v>
      </c>
      <c r="AE2120" s="113"/>
      <c r="AF2120" s="60"/>
      <c r="AH2120" s="20"/>
    </row>
    <row r="2121" spans="1:34">
      <c r="A2121" s="99" t="s">
        <v>846</v>
      </c>
      <c r="B2121" s="87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69.599999999999994</v>
      </c>
      <c r="O2121" s="14">
        <f>E2121*$E$11</f>
        <v>0</v>
      </c>
      <c r="P2121" s="14">
        <f>F2121*$F$11</f>
        <v>0</v>
      </c>
      <c r="Q2121" s="14">
        <f>G2121*$G$11</f>
        <v>149.5</v>
      </c>
      <c r="R2121" s="14">
        <f>H2121*$H$11</f>
        <v>0</v>
      </c>
      <c r="S2121" s="14">
        <f>(N2121/100)*(I2121*$I$11)+(N2121/100)*(J2121*$J$11)</f>
        <v>83.52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190.61250000000001</v>
      </c>
      <c r="W2121" s="14">
        <f>(R2121/100)*(K2121*$K$11)+(R2121/100)*(L2121*$L$11)</f>
        <v>0</v>
      </c>
      <c r="X2121" s="14">
        <f t="shared" si="694"/>
        <v>153.12</v>
      </c>
      <c r="Y2121" s="14">
        <f t="shared" si="695"/>
        <v>0</v>
      </c>
      <c r="Z2121" s="14">
        <f t="shared" si="696"/>
        <v>0</v>
      </c>
      <c r="AA2121" s="14">
        <f t="shared" si="697"/>
        <v>340.11250000000001</v>
      </c>
      <c r="AB2121" s="14">
        <f t="shared" si="699"/>
        <v>0</v>
      </c>
      <c r="AC2121" s="15">
        <f t="shared" si="698"/>
        <v>493.2</v>
      </c>
      <c r="AD2121" s="48">
        <f>(ROUND(AC2121-AC2113,1)/AC2113)</f>
        <v>0.29960474308300394</v>
      </c>
      <c r="AE2121" s="113"/>
      <c r="AF2121" s="60"/>
      <c r="AH2121" s="20"/>
    </row>
    <row r="2122" spans="1:34">
      <c r="A2122" s="99" t="s">
        <v>847</v>
      </c>
      <c r="B2122" s="87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69.599999999999994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149.5</v>
      </c>
      <c r="S2122" s="14">
        <f>(N2122/100)*(I2122*$I$12)+(N2122/100)*(J2122*$J$12)</f>
        <v>83.52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190.61250000000001</v>
      </c>
      <c r="X2122" s="14">
        <f t="shared" si="694"/>
        <v>153.12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340.11250000000001</v>
      </c>
      <c r="AC2122" s="15">
        <f t="shared" si="698"/>
        <v>493.2</v>
      </c>
      <c r="AD2122" s="48">
        <f>(ROUND(AC2122-AC2113,1)/AC2113)</f>
        <v>0.29960474308300394</v>
      </c>
      <c r="AE2122" s="113"/>
      <c r="AF2122" s="60"/>
      <c r="AH2122" s="20"/>
    </row>
    <row r="2123" spans="1:34">
      <c r="A2123" s="99" t="s">
        <v>848</v>
      </c>
      <c r="B2123" s="87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149.5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336.375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485.875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485.9</v>
      </c>
      <c r="AD2123" s="48">
        <f>(ROUND(AC2123-AC2113,1)/AC2113)</f>
        <v>0.28036890645586299</v>
      </c>
      <c r="AE2123" s="113"/>
      <c r="AF2123" s="60"/>
      <c r="AH2123" s="20"/>
    </row>
    <row r="2124" spans="1:34">
      <c r="A2124" s="99" t="s">
        <v>849</v>
      </c>
      <c r="B2124" s="87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149.5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336.375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485.875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485.9</v>
      </c>
      <c r="AD2124" s="48">
        <f>(ROUND(AC2124-AC2113,1)/AC2113)</f>
        <v>0.28036890645586299</v>
      </c>
      <c r="AE2124" s="113"/>
      <c r="AF2124" s="60"/>
      <c r="AH2124" s="20"/>
    </row>
    <row r="2125" spans="1:34">
      <c r="A2125" s="99"/>
      <c r="B2125" s="87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149.5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336.375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485.875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485.9</v>
      </c>
      <c r="AD2125" s="48">
        <f>(ROUND(AC2125-AC2113,1)/AC2113)</f>
        <v>0.28036890645586299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149.5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315.29549999999995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464.79549999999995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464.8</v>
      </c>
      <c r="AD2126" s="48">
        <f>(ROUND(AC2126-AC2113,1)/AC2113)</f>
        <v>0.22476943346508563</v>
      </c>
      <c r="AE2126" s="113"/>
      <c r="AF2126" s="60"/>
      <c r="AH2126" s="20"/>
    </row>
    <row r="2127" spans="1:34">
      <c r="A2127" s="99"/>
      <c r="B2127" s="87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149.5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278.8175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428.3175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428.3</v>
      </c>
      <c r="AD2127" s="48">
        <f>(ROUND(AC2127-AC2113,1)/AC2113)</f>
        <v>0.12859025032938076</v>
      </c>
      <c r="AE2127" s="113"/>
      <c r="AF2127" s="60"/>
      <c r="AH2127" s="20"/>
    </row>
    <row r="2128" spans="1:34">
      <c r="A2128" s="106" t="s">
        <v>0</v>
      </c>
      <c r="B2128" s="88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198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178.2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376.2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376.2</v>
      </c>
      <c r="AD2128" s="58">
        <v>0</v>
      </c>
      <c r="AE2128" s="113" t="s">
        <v>814</v>
      </c>
      <c r="AF2128" s="60"/>
      <c r="AH2128" s="20"/>
    </row>
    <row r="2129" spans="1:34">
      <c r="A2129" s="99" t="s">
        <v>815</v>
      </c>
      <c r="B2129" s="89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171.6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271.81439999999998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443.4144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443.4</v>
      </c>
      <c r="AD2129" s="48">
        <f>(ROUND(AC2129-AC2128,1)/AC2128)</f>
        <v>0.17862838915470497</v>
      </c>
      <c r="AE2129" s="113"/>
      <c r="AF2129" s="60"/>
      <c r="AH2129" s="20"/>
    </row>
    <row r="2130" spans="1:34">
      <c r="A2130" s="99" t="s">
        <v>816</v>
      </c>
      <c r="B2130" s="89">
        <v>18</v>
      </c>
      <c r="C2130" s="21" t="s">
        <v>850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184.79999999999998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166.32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351.12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351.1</v>
      </c>
      <c r="AD2130" s="48">
        <f>(ROUND(AC2130-AC2128,1)/AC2128)</f>
        <v>-6.6719829877724623E-2</v>
      </c>
      <c r="AE2130" s="113"/>
      <c r="AF2130" s="60"/>
      <c r="AH2130" s="20"/>
    </row>
    <row r="2131" spans="1:34">
      <c r="A2131" s="99" t="s">
        <v>817</v>
      </c>
      <c r="B2131" s="89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184.79999999999998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166.32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351.12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351.1</v>
      </c>
      <c r="AD2131" s="48">
        <f>(ROUND(AC2131-AC2128,1)/AC2128)</f>
        <v>-6.6719829877724623E-2</v>
      </c>
      <c r="AE2131" s="113"/>
      <c r="AF2131" s="60"/>
      <c r="AH2131" s="20"/>
    </row>
    <row r="2132" spans="1:34">
      <c r="A2132" s="99" t="s">
        <v>818</v>
      </c>
      <c r="B2132" s="89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184.79999999999998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166.32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351.12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351.1</v>
      </c>
      <c r="AD2132" s="48">
        <f>(ROUND(AC2132-AC2128,1)/AC2128)</f>
        <v>-6.6719829877724623E-2</v>
      </c>
      <c r="AE2132" s="113"/>
      <c r="AF2132" s="60"/>
      <c r="AH2132" s="20"/>
    </row>
    <row r="2133" spans="1:34">
      <c r="A2133" s="99" t="s">
        <v>667</v>
      </c>
      <c r="B2133" s="89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184.79999999999998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166.32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351.12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351.1</v>
      </c>
      <c r="AD2133" s="48">
        <f>(ROUND(AC2133-AC2128,1)/AC2128)</f>
        <v>-6.6719829877724623E-2</v>
      </c>
      <c r="AE2133" s="113"/>
      <c r="AF2133" s="60"/>
      <c r="AH2133" s="20"/>
    </row>
    <row r="2134" spans="1:34">
      <c r="A2134" s="99" t="s">
        <v>606</v>
      </c>
      <c r="B2134" s="89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79.2</v>
      </c>
      <c r="O2134" s="14">
        <f>E2134*$E$9</f>
        <v>171.6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71.28</v>
      </c>
      <c r="T2134" s="14">
        <f>(O2134/100)*(K2134*$K$9)</f>
        <v>167.31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150.48000000000002</v>
      </c>
      <c r="Y2134" s="14">
        <f t="shared" si="695"/>
        <v>338.90999999999997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489.4</v>
      </c>
      <c r="AD2134" s="48">
        <f>(ROUND(AC2134-AC2128,1)/AC2128)</f>
        <v>0.30090377458798512</v>
      </c>
      <c r="AE2134" s="113"/>
      <c r="AF2134" s="60"/>
      <c r="AH2134" s="20"/>
    </row>
    <row r="2135" spans="1:34">
      <c r="A2135" s="99" t="s">
        <v>845</v>
      </c>
      <c r="B2135" s="89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79.2</v>
      </c>
      <c r="O2135" s="14">
        <f>E2135*$E$10</f>
        <v>0</v>
      </c>
      <c r="P2135" s="14">
        <f>F2135*$F$10</f>
        <v>171.6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71.28</v>
      </c>
      <c r="T2135" s="14">
        <f>(O2135/100)*(K2135*$J$10)</f>
        <v>0</v>
      </c>
      <c r="U2135" s="14">
        <f>(P2135/100)*(K2135*$K$10)+(P2135/100)*(L2135*$L$10)</f>
        <v>167.31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150.48000000000002</v>
      </c>
      <c r="Y2135" s="14">
        <f t="shared" si="695"/>
        <v>0</v>
      </c>
      <c r="Z2135" s="14">
        <f t="shared" si="696"/>
        <v>338.90999999999997</v>
      </c>
      <c r="AA2135" s="14">
        <f t="shared" si="697"/>
        <v>0</v>
      </c>
      <c r="AB2135" s="14">
        <f t="shared" si="701"/>
        <v>0</v>
      </c>
      <c r="AC2135" s="15">
        <f t="shared" si="700"/>
        <v>489.4</v>
      </c>
      <c r="AD2135" s="48">
        <f>(ROUND(AC2135-AC2128,1)/AC2128)</f>
        <v>0.30090377458798512</v>
      </c>
      <c r="AE2135" s="113"/>
      <c r="AF2135" s="60"/>
      <c r="AH2135" s="20"/>
    </row>
    <row r="2136" spans="1:34">
      <c r="A2136" s="99" t="s">
        <v>846</v>
      </c>
      <c r="B2136" s="89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79.2</v>
      </c>
      <c r="O2136" s="14">
        <f>E2136*$E$11</f>
        <v>0</v>
      </c>
      <c r="P2136" s="14">
        <f>F2136*$F$11</f>
        <v>0</v>
      </c>
      <c r="Q2136" s="14">
        <f>G2136*$G$11</f>
        <v>171.6</v>
      </c>
      <c r="R2136" s="14">
        <f>H2136*$H$11</f>
        <v>0</v>
      </c>
      <c r="S2136" s="14">
        <f>(N2136/100)*(I2136*$I$11)+(N2136/100)*(J2136*$J$11)</f>
        <v>71.28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167.31</v>
      </c>
      <c r="W2136" s="14">
        <f>(R2136/100)*(K2136*$K$11)+(R2136/100)*(L2136*$L$11)</f>
        <v>0</v>
      </c>
      <c r="X2136" s="14">
        <f t="shared" si="694"/>
        <v>150.48000000000002</v>
      </c>
      <c r="Y2136" s="14">
        <f t="shared" si="695"/>
        <v>0</v>
      </c>
      <c r="Z2136" s="14">
        <f t="shared" si="696"/>
        <v>0</v>
      </c>
      <c r="AA2136" s="14">
        <f t="shared" si="697"/>
        <v>338.90999999999997</v>
      </c>
      <c r="AB2136" s="14">
        <f t="shared" si="701"/>
        <v>0</v>
      </c>
      <c r="AC2136" s="15">
        <f t="shared" si="700"/>
        <v>489.4</v>
      </c>
      <c r="AD2136" s="48">
        <f>(ROUND(AC2136-AC2128,1)/AC2128)</f>
        <v>0.30090377458798512</v>
      </c>
      <c r="AE2136" s="113"/>
      <c r="AF2136" s="60"/>
      <c r="AH2136" s="20"/>
    </row>
    <row r="2137" spans="1:34">
      <c r="A2137" s="99" t="s">
        <v>847</v>
      </c>
      <c r="B2137" s="89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79.2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171.6</v>
      </c>
      <c r="S2137" s="14">
        <f>(N2137/100)*(I2137*$I$12)+(N2137/100)*(J2137*$J$12)</f>
        <v>71.28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167.31</v>
      </c>
      <c r="X2137" s="14">
        <f t="shared" si="694"/>
        <v>150.48000000000002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338.90999999999997</v>
      </c>
      <c r="AC2137" s="15">
        <f t="shared" si="700"/>
        <v>489.4</v>
      </c>
      <c r="AD2137" s="48">
        <f>(ROUND(AC2137-AC2128,1)/AC2128)</f>
        <v>0.30090377458798512</v>
      </c>
      <c r="AE2137" s="113"/>
      <c r="AF2137" s="60"/>
      <c r="AH2137" s="20"/>
    </row>
    <row r="2138" spans="1:34">
      <c r="A2138" s="99" t="s">
        <v>848</v>
      </c>
      <c r="B2138" s="89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171.6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308.88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480.48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480.5</v>
      </c>
      <c r="AD2138" s="48">
        <f>(ROUND(AC2138-AC2128,1)/AC2128)</f>
        <v>0.2772461456671983</v>
      </c>
      <c r="AE2138" s="113"/>
      <c r="AF2138" s="60"/>
      <c r="AH2138" s="20"/>
    </row>
    <row r="2139" spans="1:34">
      <c r="A2139" s="99" t="s">
        <v>849</v>
      </c>
      <c r="B2139" s="89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171.6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308.88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480.48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480.5</v>
      </c>
      <c r="AD2139" s="48">
        <f>(ROUND(AC2139-AC2128,1)/AC2128)</f>
        <v>0.2772461456671983</v>
      </c>
      <c r="AE2139" s="113"/>
      <c r="AF2139" s="60"/>
      <c r="AH2139" s="20"/>
    </row>
    <row r="2140" spans="1:34">
      <c r="A2140" s="99"/>
      <c r="B2140" s="89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171.6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308.88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480.48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480.5</v>
      </c>
      <c r="AD2140" s="48">
        <f>(ROUND(AC2140-AC2128,1)/AC2128)</f>
        <v>0.2772461456671983</v>
      </c>
      <c r="AE2140" s="113"/>
      <c r="AF2140" s="60"/>
      <c r="AH2140" s="20"/>
    </row>
    <row r="2141" spans="1:34">
      <c r="A2141" s="99"/>
      <c r="B2141" s="89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171.6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290.86199999999997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462.46199999999999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462.5</v>
      </c>
      <c r="AD2141" s="48">
        <f>(ROUND(AC2141-AC2128,1)/AC2128)</f>
        <v>0.22939925571504519</v>
      </c>
      <c r="AE2141" s="113"/>
      <c r="AF2141" s="60"/>
      <c r="AH2141" s="20"/>
    </row>
    <row r="2142" spans="1:34">
      <c r="A2142" s="99"/>
      <c r="B2142" s="89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171.6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252.1662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423.76620000000003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423.8</v>
      </c>
      <c r="AD2142" s="48">
        <f>(ROUND(AC2142-AC2128,1)/AC2128)</f>
        <v>0.12652844231791602</v>
      </c>
      <c r="AE2142" s="113"/>
      <c r="AF2142" s="60"/>
      <c r="AH2142" s="20"/>
    </row>
    <row r="2143" spans="1:34">
      <c r="A2143" s="106" t="s">
        <v>0</v>
      </c>
      <c r="B2143" s="90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187.5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225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64" si="702">N2143+S2143</f>
        <v>412.5</v>
      </c>
      <c r="Y2143" s="52">
        <f t="shared" ref="Y2143:Y2264" si="703">O2143+T2143</f>
        <v>0</v>
      </c>
      <c r="Z2143" s="52">
        <f t="shared" ref="Z2143:Z2264" si="704">P2143+U2143</f>
        <v>0</v>
      </c>
      <c r="AA2143" s="52">
        <f t="shared" ref="AA2143:AA2264" si="705">Q2143+V2143</f>
        <v>0</v>
      </c>
      <c r="AB2143" s="52">
        <f>R2143+W2143</f>
        <v>0</v>
      </c>
      <c r="AC2143" s="53">
        <f>ROUND(X2143+Y2143+Z2143+AA2143+AB2143,1)</f>
        <v>412.5</v>
      </c>
      <c r="AD2143" s="58"/>
      <c r="AE2143" s="113" t="s">
        <v>814</v>
      </c>
      <c r="AF2143" s="60"/>
      <c r="AH2143" s="20"/>
    </row>
    <row r="2144" spans="1:34">
      <c r="A2144" s="99" t="s">
        <v>815</v>
      </c>
      <c r="B2144" s="91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162.5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321.75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484.25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484.3</v>
      </c>
      <c r="AD2144" s="48">
        <f>(ROUND(AC2144-AC2143,1)/AC2143)</f>
        <v>0.17406060606060605</v>
      </c>
      <c r="AE2144" s="113"/>
      <c r="AF2144" s="60"/>
      <c r="AH2144" s="20"/>
    </row>
    <row r="2145" spans="1:34">
      <c r="A2145" s="99" t="s">
        <v>816</v>
      </c>
      <c r="B2145" s="91">
        <v>18</v>
      </c>
      <c r="C2145" s="21" t="s">
        <v>850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175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210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385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385</v>
      </c>
      <c r="AD2145" s="48">
        <f>(ROUND(AC2145-AC2143,1)/AC2143)</f>
        <v>-6.6666666666666666E-2</v>
      </c>
      <c r="AE2145" s="113"/>
      <c r="AF2145" s="60"/>
      <c r="AH2145" s="20"/>
    </row>
    <row r="2146" spans="1:34">
      <c r="A2146" s="99" t="s">
        <v>817</v>
      </c>
      <c r="B2146" s="91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175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210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385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385</v>
      </c>
      <c r="AD2146" s="48">
        <f>(ROUND(AC2146-AC2143,1)/AC2143)</f>
        <v>-6.6666666666666666E-2</v>
      </c>
      <c r="AE2146" s="113"/>
      <c r="AF2146" s="60"/>
      <c r="AH2146" s="20"/>
    </row>
    <row r="2147" spans="1:34">
      <c r="A2147" s="99" t="s">
        <v>818</v>
      </c>
      <c r="B2147" s="91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175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210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385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385</v>
      </c>
      <c r="AD2147" s="48">
        <f>(ROUND(AC2147-AC2143,1)/AC2143)</f>
        <v>-6.6666666666666666E-2</v>
      </c>
      <c r="AE2147" s="113"/>
      <c r="AF2147" s="60"/>
      <c r="AH2147" s="20"/>
    </row>
    <row r="2148" spans="1:34">
      <c r="A2148" s="99" t="s">
        <v>667</v>
      </c>
      <c r="B2148" s="91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175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210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385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385</v>
      </c>
      <c r="AD2148" s="48">
        <f>(ROUND(AC2148-AC2143,1)/AC2143)</f>
        <v>-6.6666666666666666E-2</v>
      </c>
      <c r="AE2148" s="113"/>
      <c r="AF2148" s="60"/>
      <c r="AH2148" s="20"/>
    </row>
    <row r="2149" spans="1:34">
      <c r="A2149" s="99" t="s">
        <v>606</v>
      </c>
      <c r="B2149" s="91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74.399999999999991</v>
      </c>
      <c r="O2149" s="14">
        <f>E2149*$E$9</f>
        <v>162.5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89.279999999999987</v>
      </c>
      <c r="T2149" s="14">
        <f>(O2149/100)*(K2149*$K$9)</f>
        <v>207.1875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163.67999999999998</v>
      </c>
      <c r="Y2149" s="14">
        <f t="shared" si="703"/>
        <v>369.6875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533.4</v>
      </c>
      <c r="AD2149" s="48">
        <f>(ROUND(AC2149-AC2143,1)/AC2143)</f>
        <v>0.29309090909090912</v>
      </c>
      <c r="AE2149" s="113"/>
      <c r="AF2149" s="60"/>
      <c r="AH2149" s="20"/>
    </row>
    <row r="2150" spans="1:34">
      <c r="A2150" s="99" t="s">
        <v>845</v>
      </c>
      <c r="B2150" s="91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74.399999999999991</v>
      </c>
      <c r="O2150" s="14">
        <f>E2150*$E$10</f>
        <v>0</v>
      </c>
      <c r="P2150" s="14">
        <f>F2150*$F$10</f>
        <v>162.5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89.279999999999987</v>
      </c>
      <c r="T2150" s="14">
        <f>(O2150/100)*(K2150*$J$10)</f>
        <v>0</v>
      </c>
      <c r="U2150" s="14">
        <f>(P2150/100)*(K2150*$K$10)+(P2150/100)*(L2150*$L$10)</f>
        <v>207.1875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163.67999999999998</v>
      </c>
      <c r="Y2150" s="14">
        <f t="shared" si="703"/>
        <v>0</v>
      </c>
      <c r="Z2150" s="14">
        <f t="shared" si="704"/>
        <v>369.6875</v>
      </c>
      <c r="AA2150" s="14">
        <f t="shared" si="705"/>
        <v>0</v>
      </c>
      <c r="AB2150" s="14">
        <f t="shared" si="707"/>
        <v>0</v>
      </c>
      <c r="AC2150" s="15">
        <f t="shared" si="706"/>
        <v>533.4</v>
      </c>
      <c r="AD2150" s="48">
        <f>(ROUND(AC2150-AC2143,1)/AC2143)</f>
        <v>0.29309090909090912</v>
      </c>
      <c r="AE2150" s="113"/>
      <c r="AF2150" s="60"/>
      <c r="AH2150" s="20"/>
    </row>
    <row r="2151" spans="1:34">
      <c r="A2151" s="99" t="s">
        <v>846</v>
      </c>
      <c r="B2151" s="91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74.399999999999991</v>
      </c>
      <c r="O2151" s="14">
        <f>E2151*$E$11</f>
        <v>0</v>
      </c>
      <c r="P2151" s="14">
        <f>F2151*$F$11</f>
        <v>0</v>
      </c>
      <c r="Q2151" s="14">
        <f>G2151*$G$11</f>
        <v>162.5</v>
      </c>
      <c r="R2151" s="14">
        <f>H2151*$H$11</f>
        <v>0</v>
      </c>
      <c r="S2151" s="14">
        <f>(N2151/100)*(I2151*$I$11)+(N2151/100)*(J2151*$J$11)</f>
        <v>89.279999999999987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207.1875</v>
      </c>
      <c r="W2151" s="14">
        <f>(R2151/100)*(K2151*$K$11)+(R2151/100)*(L2151*$L$11)</f>
        <v>0</v>
      </c>
      <c r="X2151" s="14">
        <f t="shared" si="702"/>
        <v>163.67999999999998</v>
      </c>
      <c r="Y2151" s="14">
        <f t="shared" si="703"/>
        <v>0</v>
      </c>
      <c r="Z2151" s="14">
        <f t="shared" si="704"/>
        <v>0</v>
      </c>
      <c r="AA2151" s="14">
        <f t="shared" si="705"/>
        <v>369.6875</v>
      </c>
      <c r="AB2151" s="14">
        <f t="shared" si="707"/>
        <v>0</v>
      </c>
      <c r="AC2151" s="15">
        <f t="shared" si="706"/>
        <v>533.4</v>
      </c>
      <c r="AD2151" s="48">
        <f>(ROUND(AC2151-AC2143,1)/AC2143)</f>
        <v>0.29309090909090912</v>
      </c>
      <c r="AE2151" s="113"/>
      <c r="AF2151" s="60"/>
      <c r="AH2151" s="20"/>
    </row>
    <row r="2152" spans="1:34">
      <c r="A2152" s="99" t="s">
        <v>847</v>
      </c>
      <c r="B2152" s="91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74.399999999999991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162.5</v>
      </c>
      <c r="S2152" s="14">
        <f>(N2152/100)*(I2152*$I$12)+(N2152/100)*(J2152*$J$12)</f>
        <v>89.279999999999987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207.1875</v>
      </c>
      <c r="X2152" s="14">
        <f t="shared" si="702"/>
        <v>163.67999999999998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369.6875</v>
      </c>
      <c r="AC2152" s="15">
        <f t="shared" si="706"/>
        <v>533.4</v>
      </c>
      <c r="AD2152" s="48">
        <f>(ROUND(AC2152-AC2143,1)/AC2143)</f>
        <v>0.29309090909090912</v>
      </c>
      <c r="AE2152" s="113"/>
      <c r="AF2152" s="60"/>
      <c r="AH2152" s="20"/>
    </row>
    <row r="2153" spans="1:34">
      <c r="A2153" s="99" t="s">
        <v>848</v>
      </c>
      <c r="B2153" s="91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162.5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365.625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528.125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528.1</v>
      </c>
      <c r="AD2153" s="48">
        <f>(ROUND(AC2153-AC2143,1)/AC2143)</f>
        <v>0.28024242424242424</v>
      </c>
      <c r="AE2153" s="113"/>
      <c r="AF2153" s="60"/>
      <c r="AH2153" s="20"/>
    </row>
    <row r="2154" spans="1:34">
      <c r="A2154" s="99" t="s">
        <v>849</v>
      </c>
      <c r="B2154" s="91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162.5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365.625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528.125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528.1</v>
      </c>
      <c r="AD2154" s="48">
        <f>(ROUND(AC2154-AC2143,1)/AC2143)</f>
        <v>0.28024242424242424</v>
      </c>
      <c r="AE2154" s="113"/>
      <c r="AF2154" s="60"/>
      <c r="AH2154" s="20"/>
    </row>
    <row r="2155" spans="1:34">
      <c r="A2155" s="99"/>
      <c r="B2155" s="91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162.5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365.625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528.125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528.1</v>
      </c>
      <c r="AD2155" s="48">
        <f>(ROUND(AC2155-AC2143,1)/AC2143)</f>
        <v>0.28024242424242424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162.5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342.71249999999998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505.21249999999998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505.2</v>
      </c>
      <c r="AD2156" s="48">
        <f>(ROUND(AC2156-AC2143,1)/AC2143)</f>
        <v>0.22472727272727275</v>
      </c>
      <c r="AE2156" s="113"/>
      <c r="AF2156" s="60"/>
      <c r="AH2156" s="20"/>
    </row>
    <row r="2157" spans="1:34">
      <c r="A2157" s="99"/>
      <c r="B2157" s="91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162.5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303.0625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465.5625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465.6</v>
      </c>
      <c r="AD2157" s="48">
        <f>(ROUND(AC2157-AC2143,1)/AC2143)</f>
        <v>0.12872727272727272</v>
      </c>
      <c r="AE2157" s="113"/>
      <c r="AF2157" s="60"/>
      <c r="AH2157" s="20"/>
    </row>
    <row r="2158" spans="1:34">
      <c r="A2158" s="106" t="s">
        <v>0</v>
      </c>
      <c r="B2158" s="92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186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223.20000000000002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409.20000000000005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409.2</v>
      </c>
      <c r="AD2158" s="58"/>
      <c r="AE2158" s="113" t="s">
        <v>814</v>
      </c>
      <c r="AF2158" s="60"/>
      <c r="AH2158" s="20"/>
    </row>
    <row r="2159" spans="1:34">
      <c r="A2159" s="99" t="s">
        <v>815</v>
      </c>
      <c r="B2159" s="93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161.20000000000002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319.17600000000004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480.37600000000009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480.4</v>
      </c>
      <c r="AD2159" s="48">
        <f>(ROUND(AC2159-AC2158,1)/AC2158)</f>
        <v>0.17399804496578691</v>
      </c>
      <c r="AE2159" s="113"/>
      <c r="AF2159" s="60"/>
      <c r="AH2159" s="20"/>
    </row>
    <row r="2160" spans="1:34">
      <c r="A2160" s="99" t="s">
        <v>816</v>
      </c>
      <c r="B2160" s="93">
        <v>12</v>
      </c>
      <c r="C2160" s="21" t="s">
        <v>850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173.6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208.32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381.91999999999996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381.9</v>
      </c>
      <c r="AD2160" s="48">
        <f>(ROUND(AC2160-AC2158,1)/AC2158)</f>
        <v>-6.6715542521994145E-2</v>
      </c>
      <c r="AE2160" s="113"/>
      <c r="AF2160" s="60"/>
      <c r="AH2160" s="20"/>
    </row>
    <row r="2161" spans="1:34">
      <c r="A2161" s="99" t="s">
        <v>817</v>
      </c>
      <c r="B2161" s="93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173.6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208.32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381.91999999999996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381.9</v>
      </c>
      <c r="AD2161" s="48">
        <f>(ROUND(AC2161-AC2158,1)/AC2158)</f>
        <v>-6.6715542521994145E-2</v>
      </c>
      <c r="AE2161" s="113"/>
      <c r="AF2161" s="60"/>
      <c r="AH2161" s="20"/>
    </row>
    <row r="2162" spans="1:34">
      <c r="A2162" s="99" t="s">
        <v>818</v>
      </c>
      <c r="B2162" s="93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173.6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208.32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381.91999999999996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381.9</v>
      </c>
      <c r="AD2162" s="48">
        <f>(ROUND(AC2162-AC2158,1)/AC2158)</f>
        <v>-6.6715542521994145E-2</v>
      </c>
      <c r="AE2162" s="113"/>
      <c r="AF2162" s="60"/>
      <c r="AH2162" s="20"/>
    </row>
    <row r="2163" spans="1:34">
      <c r="A2163" s="99" t="s">
        <v>667</v>
      </c>
      <c r="B2163" s="93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173.6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208.32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381.91999999999996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381.9</v>
      </c>
      <c r="AD2163" s="48">
        <f>(ROUND(AC2163-AC2158,1)/AC2158)</f>
        <v>-6.6715542521994145E-2</v>
      </c>
      <c r="AE2163" s="113"/>
      <c r="AF2163" s="60"/>
      <c r="AH2163" s="20"/>
    </row>
    <row r="2164" spans="1:34">
      <c r="A2164" s="99" t="s">
        <v>606</v>
      </c>
      <c r="B2164" s="93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74.399999999999991</v>
      </c>
      <c r="O2164" s="14">
        <f>E2164*$E$9</f>
        <v>161.20000000000002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89.279999999999987</v>
      </c>
      <c r="T2164" s="14">
        <f>(O2164/100)*(K2164*$K$9)</f>
        <v>205.53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163.67999999999998</v>
      </c>
      <c r="Y2164" s="14">
        <f t="shared" si="709"/>
        <v>366.73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530.4</v>
      </c>
      <c r="AD2164" s="48">
        <f>(ROUND(AC2164-AC2158,1)/AC2158)</f>
        <v>0.29618768328445749</v>
      </c>
      <c r="AE2164" s="113"/>
      <c r="AF2164" s="60"/>
      <c r="AH2164" s="20"/>
    </row>
    <row r="2165" spans="1:34">
      <c r="A2165" s="99" t="s">
        <v>845</v>
      </c>
      <c r="B2165" s="93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74.399999999999991</v>
      </c>
      <c r="O2165" s="14">
        <f>E2165*$E$10</f>
        <v>0</v>
      </c>
      <c r="P2165" s="14">
        <f>F2165*$F$10</f>
        <v>161.20000000000002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89.279999999999987</v>
      </c>
      <c r="T2165" s="14">
        <f>(O2165/100)*(K2165*$J$10)</f>
        <v>0</v>
      </c>
      <c r="U2165" s="14">
        <f>(P2165/100)*(K2165*$K$10)+(P2165/100)*(L2165*$L$10)</f>
        <v>205.53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163.67999999999998</v>
      </c>
      <c r="Y2165" s="14">
        <f t="shared" si="709"/>
        <v>0</v>
      </c>
      <c r="Z2165" s="14">
        <f t="shared" si="710"/>
        <v>366.73</v>
      </c>
      <c r="AA2165" s="14">
        <f t="shared" si="711"/>
        <v>0</v>
      </c>
      <c r="AB2165" s="14">
        <f t="shared" si="713"/>
        <v>0</v>
      </c>
      <c r="AC2165" s="15">
        <f t="shared" si="712"/>
        <v>530.4</v>
      </c>
      <c r="AD2165" s="48">
        <f>(ROUND(AC2165-AC2158,1)/AC2158)</f>
        <v>0.29618768328445749</v>
      </c>
      <c r="AE2165" s="113"/>
      <c r="AF2165" s="60"/>
      <c r="AH2165" s="20"/>
    </row>
    <row r="2166" spans="1:34">
      <c r="A2166" s="99" t="s">
        <v>846</v>
      </c>
      <c r="B2166" s="93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74.399999999999991</v>
      </c>
      <c r="O2166" s="14">
        <f>E2166*$E$11</f>
        <v>0</v>
      </c>
      <c r="P2166" s="14">
        <f>F2166*$F$11</f>
        <v>0</v>
      </c>
      <c r="Q2166" s="14">
        <f>G2166*$G$11</f>
        <v>161.20000000000002</v>
      </c>
      <c r="R2166" s="14">
        <f>H2166*$H$11</f>
        <v>0</v>
      </c>
      <c r="S2166" s="14">
        <f>(N2166/100)*(I2166*$I$11)+(N2166/100)*(J2166*$J$11)</f>
        <v>89.279999999999987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205.53</v>
      </c>
      <c r="W2166" s="14">
        <f>(R2166/100)*(K2166*$K$11)+(R2166/100)*(L2166*$L$11)</f>
        <v>0</v>
      </c>
      <c r="X2166" s="14">
        <f t="shared" si="708"/>
        <v>163.67999999999998</v>
      </c>
      <c r="Y2166" s="14">
        <f t="shared" si="709"/>
        <v>0</v>
      </c>
      <c r="Z2166" s="14">
        <f t="shared" si="710"/>
        <v>0</v>
      </c>
      <c r="AA2166" s="14">
        <f t="shared" si="711"/>
        <v>366.73</v>
      </c>
      <c r="AB2166" s="14">
        <f t="shared" si="713"/>
        <v>0</v>
      </c>
      <c r="AC2166" s="15">
        <f t="shared" si="712"/>
        <v>530.4</v>
      </c>
      <c r="AD2166" s="48">
        <f>(ROUND(AC2166-AC2158,1)/AC2158)</f>
        <v>0.29618768328445749</v>
      </c>
      <c r="AE2166" s="113"/>
      <c r="AF2166" s="60"/>
      <c r="AH2166" s="20"/>
    </row>
    <row r="2167" spans="1:34">
      <c r="A2167" s="99" t="s">
        <v>847</v>
      </c>
      <c r="B2167" s="93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74.399999999999991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161.20000000000002</v>
      </c>
      <c r="S2167" s="14">
        <f>(N2167/100)*(I2167*$I$12)+(N2167/100)*(J2167*$J$12)</f>
        <v>89.279999999999987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205.53</v>
      </c>
      <c r="X2167" s="14">
        <f t="shared" si="708"/>
        <v>163.67999999999998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366.73</v>
      </c>
      <c r="AC2167" s="15">
        <f t="shared" si="712"/>
        <v>530.4</v>
      </c>
      <c r="AD2167" s="48">
        <f>(ROUND(AC2167-AC2158,1)/AC2158)</f>
        <v>0.29618768328445749</v>
      </c>
      <c r="AE2167" s="113"/>
      <c r="AF2167" s="60"/>
      <c r="AH2167" s="20"/>
    </row>
    <row r="2168" spans="1:34">
      <c r="A2168" s="99" t="s">
        <v>848</v>
      </c>
      <c r="B2168" s="93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161.20000000000002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362.70000000000005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523.90000000000009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523.9</v>
      </c>
      <c r="AD2168" s="48">
        <f>(ROUND(AC2168-AC2158,1)/AC2158)</f>
        <v>0.28030303030303033</v>
      </c>
      <c r="AE2168" s="113"/>
      <c r="AF2168" s="60"/>
      <c r="AH2168" s="20"/>
    </row>
    <row r="2169" spans="1:34">
      <c r="A2169" s="99" t="s">
        <v>849</v>
      </c>
      <c r="B2169" s="93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161.20000000000002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362.70000000000005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523.90000000000009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523.9</v>
      </c>
      <c r="AD2169" s="48">
        <f>(ROUND(AC2169-AC2158,1)/AC2158)</f>
        <v>0.28030303030303033</v>
      </c>
      <c r="AE2169" s="113"/>
      <c r="AF2169" s="60"/>
      <c r="AH2169" s="20"/>
    </row>
    <row r="2170" spans="1:34">
      <c r="A2170" s="99"/>
      <c r="B2170" s="93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161.20000000000002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362.70000000000005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523.90000000000009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523.9</v>
      </c>
      <c r="AD2170" s="48">
        <f>(ROUND(AC2170-AC2158,1)/AC2158)</f>
        <v>0.28030303030303033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161.20000000000002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339.9708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501.17079999999999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501.2</v>
      </c>
      <c r="AD2171" s="48">
        <f>(ROUND(AC2171-AC2158,1)/AC2158)</f>
        <v>0.22482893450635386</v>
      </c>
      <c r="AE2171" s="113"/>
      <c r="AF2171" s="60"/>
      <c r="AH2171" s="20"/>
    </row>
    <row r="2172" spans="1:34">
      <c r="A2172" s="99"/>
      <c r="B2172" s="93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161.20000000000002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300.63799999999998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461.83799999999997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461.8</v>
      </c>
      <c r="AD2172" s="48">
        <f>(ROUND(AC2172-AC2158,1)/AC2158)</f>
        <v>0.12854349951124144</v>
      </c>
      <c r="AE2172" s="113"/>
      <c r="AF2172" s="60"/>
      <c r="AH2172" s="20"/>
    </row>
    <row r="2173" spans="1:34">
      <c r="A2173" s="106" t="s">
        <v>0</v>
      </c>
      <c r="B2173" s="90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210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252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462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462</v>
      </c>
      <c r="AD2173" s="58"/>
      <c r="AE2173" s="113" t="s">
        <v>814</v>
      </c>
      <c r="AF2173" s="60"/>
      <c r="AH2173" s="20"/>
    </row>
    <row r="2174" spans="1:34">
      <c r="A2174" s="99" t="s">
        <v>815</v>
      </c>
      <c r="B2174" s="91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182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360.36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542.36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542.4</v>
      </c>
      <c r="AD2174" s="48">
        <f>(ROUND(AC2174-AC2173,1)/AC2173)</f>
        <v>0.17402597402597403</v>
      </c>
      <c r="AE2174" s="113"/>
      <c r="AF2174" s="60"/>
      <c r="AH2174" s="20"/>
    </row>
    <row r="2175" spans="1:34">
      <c r="A2175" s="99" t="s">
        <v>816</v>
      </c>
      <c r="B2175" s="91">
        <v>32</v>
      </c>
      <c r="C2175" s="21" t="s">
        <v>850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196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235.2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431.2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431.2</v>
      </c>
      <c r="AD2175" s="48">
        <f>(ROUND(AC2175-AC2173,1)/AC2173)</f>
        <v>-6.6666666666666666E-2</v>
      </c>
      <c r="AE2175" s="113"/>
      <c r="AF2175" s="60"/>
      <c r="AH2175" s="20"/>
    </row>
    <row r="2176" spans="1:34">
      <c r="A2176" s="99" t="s">
        <v>817</v>
      </c>
      <c r="B2176" s="91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196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235.2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431.2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431.2</v>
      </c>
      <c r="AD2176" s="48">
        <f>(ROUND(AC2176-AC2173,1)/AC2173)</f>
        <v>-6.6666666666666666E-2</v>
      </c>
      <c r="AE2176" s="113"/>
      <c r="AF2176" s="60"/>
      <c r="AH2176" s="20"/>
    </row>
    <row r="2177" spans="1:34">
      <c r="A2177" s="99" t="s">
        <v>818</v>
      </c>
      <c r="B2177" s="91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196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235.2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431.2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431.2</v>
      </c>
      <c r="AD2177" s="48">
        <f>(ROUND(AC2177-AC2173,1)/AC2173)</f>
        <v>-6.6666666666666666E-2</v>
      </c>
      <c r="AE2177" s="113"/>
      <c r="AF2177" s="60"/>
      <c r="AH2177" s="20"/>
    </row>
    <row r="2178" spans="1:34">
      <c r="A2178" s="99" t="s">
        <v>667</v>
      </c>
      <c r="B2178" s="91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196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235.2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431.2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431.2</v>
      </c>
      <c r="AD2178" s="48">
        <f>(ROUND(AC2178-AC2173,1)/AC2173)</f>
        <v>-6.6666666666666666E-2</v>
      </c>
      <c r="AE2178" s="113"/>
      <c r="AF2178" s="60"/>
      <c r="AH2178" s="20"/>
    </row>
    <row r="2179" spans="1:34">
      <c r="A2179" s="99" t="s">
        <v>606</v>
      </c>
      <c r="B2179" s="91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84</v>
      </c>
      <c r="O2179" s="14">
        <f>E2179*$E$9</f>
        <v>182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100.8</v>
      </c>
      <c r="T2179" s="14">
        <f>(O2179/100)*(K2179*$K$9)</f>
        <v>232.05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184.8</v>
      </c>
      <c r="Y2179" s="14">
        <f t="shared" si="703"/>
        <v>414.05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598.9</v>
      </c>
      <c r="AD2179" s="48">
        <f>(ROUND(AC2179-AC2173,1)/AC2173)</f>
        <v>0.29632034632034632</v>
      </c>
      <c r="AE2179" s="113"/>
      <c r="AF2179" s="60"/>
      <c r="AH2179" s="20"/>
    </row>
    <row r="2180" spans="1:34">
      <c r="A2180" s="99" t="s">
        <v>845</v>
      </c>
      <c r="B2180" s="91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84</v>
      </c>
      <c r="O2180" s="14">
        <f>E2180*$E$10</f>
        <v>0</v>
      </c>
      <c r="P2180" s="14">
        <f>F2180*$F$10</f>
        <v>182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100.8</v>
      </c>
      <c r="T2180" s="14">
        <f>(O2180/100)*(K2180*$J$10)</f>
        <v>0</v>
      </c>
      <c r="U2180" s="14">
        <f>(P2180/100)*(K2180*$K$10)+(P2180/100)*(L2180*$L$10)</f>
        <v>232.05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184.8</v>
      </c>
      <c r="Y2180" s="14">
        <f t="shared" si="703"/>
        <v>0</v>
      </c>
      <c r="Z2180" s="14">
        <f t="shared" si="704"/>
        <v>414.05</v>
      </c>
      <c r="AA2180" s="14">
        <f t="shared" si="705"/>
        <v>0</v>
      </c>
      <c r="AB2180" s="14">
        <f t="shared" si="715"/>
        <v>0</v>
      </c>
      <c r="AC2180" s="15">
        <f t="shared" si="714"/>
        <v>598.9</v>
      </c>
      <c r="AD2180" s="48">
        <f>(ROUND(AC2180-AC2173,1)/AC2173)</f>
        <v>0.29632034632034632</v>
      </c>
      <c r="AE2180" s="113"/>
      <c r="AF2180" s="60"/>
      <c r="AH2180" s="20"/>
    </row>
    <row r="2181" spans="1:34">
      <c r="A2181" s="99" t="s">
        <v>846</v>
      </c>
      <c r="B2181" s="91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84</v>
      </c>
      <c r="O2181" s="14">
        <f>E2181*$E$11</f>
        <v>0</v>
      </c>
      <c r="P2181" s="14">
        <f>F2181*$F$11</f>
        <v>0</v>
      </c>
      <c r="Q2181" s="14">
        <f>G2181*$G$11</f>
        <v>182</v>
      </c>
      <c r="R2181" s="14">
        <f>H2181*$H$11</f>
        <v>0</v>
      </c>
      <c r="S2181" s="14">
        <f>(N2181/100)*(I2181*$I$11)+(N2181/100)*(J2181*$J$11)</f>
        <v>100.8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232.05</v>
      </c>
      <c r="W2181" s="14">
        <f>(R2181/100)*(K2181*$K$11)+(R2181/100)*(L2181*$L$11)</f>
        <v>0</v>
      </c>
      <c r="X2181" s="14">
        <f t="shared" si="702"/>
        <v>184.8</v>
      </c>
      <c r="Y2181" s="14">
        <f t="shared" si="703"/>
        <v>0</v>
      </c>
      <c r="Z2181" s="14">
        <f t="shared" si="704"/>
        <v>0</v>
      </c>
      <c r="AA2181" s="14">
        <f t="shared" si="705"/>
        <v>414.05</v>
      </c>
      <c r="AB2181" s="14">
        <f t="shared" si="715"/>
        <v>0</v>
      </c>
      <c r="AC2181" s="15">
        <f t="shared" si="714"/>
        <v>598.9</v>
      </c>
      <c r="AD2181" s="48">
        <f>(ROUND(AC2181-AC2173,1)/AC2173)</f>
        <v>0.29632034632034632</v>
      </c>
      <c r="AE2181" s="113"/>
      <c r="AF2181" s="60"/>
      <c r="AH2181" s="20"/>
    </row>
    <row r="2182" spans="1:34">
      <c r="A2182" s="99" t="s">
        <v>847</v>
      </c>
      <c r="B2182" s="91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84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182</v>
      </c>
      <c r="S2182" s="14">
        <f>(N2182/100)*(I2182*$I$12)+(N2182/100)*(J2182*$J$12)</f>
        <v>100.8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232.05</v>
      </c>
      <c r="X2182" s="14">
        <f t="shared" si="702"/>
        <v>184.8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414.05</v>
      </c>
      <c r="AC2182" s="15">
        <f t="shared" si="714"/>
        <v>598.9</v>
      </c>
      <c r="AD2182" s="48">
        <f>(ROUND(AC2182-AC2173,1)/AC2173)</f>
        <v>0.29632034632034632</v>
      </c>
      <c r="AE2182" s="113"/>
      <c r="AF2182" s="60"/>
      <c r="AH2182" s="20"/>
    </row>
    <row r="2183" spans="1:34">
      <c r="A2183" s="99" t="s">
        <v>848</v>
      </c>
      <c r="B2183" s="91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182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409.5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591.5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591.5</v>
      </c>
      <c r="AD2183" s="48">
        <f>(ROUND(AC2183-AC2173,1)/AC2173)</f>
        <v>0.28030303030303028</v>
      </c>
      <c r="AE2183" s="113"/>
      <c r="AF2183" s="60"/>
      <c r="AH2183" s="20"/>
    </row>
    <row r="2184" spans="1:34">
      <c r="A2184" s="99" t="s">
        <v>849</v>
      </c>
      <c r="B2184" s="91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182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409.5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591.5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591.5</v>
      </c>
      <c r="AD2184" s="48">
        <f>(ROUND(AC2184-AC2173,1)/AC2173)</f>
        <v>0.28030303030303028</v>
      </c>
      <c r="AE2184" s="113"/>
      <c r="AF2184" s="60"/>
      <c r="AH2184" s="20"/>
    </row>
    <row r="2185" spans="1:34">
      <c r="A2185" s="99"/>
      <c r="B2185" s="91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182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409.5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591.5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591.5</v>
      </c>
      <c r="AD2185" s="48">
        <f>(ROUND(AC2185-AC2173,1)/AC2173)</f>
        <v>0.28030303030303028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182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386.56799999999998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568.56799999999998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568.6</v>
      </c>
      <c r="AD2186" s="48">
        <f>(ROUND(AC2186-AC2173,1)/AC2173)</f>
        <v>0.23073593073593071</v>
      </c>
      <c r="AE2186" s="113"/>
      <c r="AF2186" s="60"/>
      <c r="AH2186" s="20"/>
    </row>
    <row r="2187" spans="1:34">
      <c r="A2187" s="99"/>
      <c r="B2187" s="91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182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336.7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518.70000000000005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518.70000000000005</v>
      </c>
      <c r="AD2187" s="48">
        <f>(ROUND(AC2187-AC2173,1)/AC2173)</f>
        <v>0.12272727272727273</v>
      </c>
      <c r="AE2187" s="113"/>
      <c r="AF2187" s="60"/>
      <c r="AH2187" s="20"/>
    </row>
    <row r="2188" spans="1:34">
      <c r="A2188" s="106" t="s">
        <v>0</v>
      </c>
      <c r="B2188" s="92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150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75</v>
      </c>
      <c r="S2188" s="52">
        <f>(N2188/100)*(I2188*$I$3)+(N2188/100)*(J2188*$J$3)</f>
        <v>135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45</v>
      </c>
      <c r="X2188" s="52">
        <f t="shared" si="702"/>
        <v>285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120</v>
      </c>
      <c r="AC2188" s="53">
        <f>ROUND(X2188+Y2188+Z2188+AA2188+AB2188,1)</f>
        <v>405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3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130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65</v>
      </c>
      <c r="S2189" s="14">
        <f>(N2189/100)*(I2189*$I$4)+(N2189/100)*(J2189*$J$4)</f>
        <v>241.02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39</v>
      </c>
      <c r="X2189" s="14">
        <f t="shared" ref="X2189:X2202" si="716">N2189+S2189</f>
        <v>371.02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104</v>
      </c>
      <c r="AC2189" s="15">
        <f>ROUND(X2189+Y2189+Z2189+AA2189+AB2189,1)</f>
        <v>475</v>
      </c>
      <c r="AD2189" s="48">
        <f>(ROUND(AC2189-AC2188,1)/AC2188)</f>
        <v>0.1728395061728395</v>
      </c>
      <c r="AE2189" s="113"/>
      <c r="AF2189" s="60"/>
      <c r="AH2189" s="20"/>
    </row>
    <row r="2190" spans="1:34">
      <c r="A2190" s="99" t="s">
        <v>816</v>
      </c>
      <c r="B2190" s="93">
        <v>18</v>
      </c>
      <c r="C2190" s="21" t="s">
        <v>850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140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70</v>
      </c>
      <c r="S2190" s="14">
        <f>(N2190/100)*(I2190*$I$5)+(N2190/100)*(J2190*$J$5)</f>
        <v>126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42</v>
      </c>
      <c r="X2190" s="14">
        <f t="shared" si="716"/>
        <v>266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112</v>
      </c>
      <c r="AC2190" s="15">
        <f t="shared" ref="AC2190:AC2202" si="720">ROUND(X2190+Y2190+Z2190+AA2190+AB2190,1)</f>
        <v>378</v>
      </c>
      <c r="AD2190" s="48">
        <f>(ROUND(AC2190-AC2188,1)/AC2188)</f>
        <v>-6.6666666666666666E-2</v>
      </c>
      <c r="AE2190" s="113"/>
      <c r="AF2190" s="60"/>
      <c r="AH2190" s="20"/>
    </row>
    <row r="2191" spans="1:34">
      <c r="A2191" s="99" t="s">
        <v>817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140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70</v>
      </c>
      <c r="S2191" s="14">
        <f>(N2191/100)*(I2191*$I$6)+(N2191/100)*(J2191*$J$6)</f>
        <v>126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42</v>
      </c>
      <c r="X2191" s="14">
        <f t="shared" si="716"/>
        <v>266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112</v>
      </c>
      <c r="AC2191" s="15">
        <f t="shared" si="720"/>
        <v>378</v>
      </c>
      <c r="AD2191" s="48">
        <f>(ROUND(AC2191-AC2188,1)/AC2188)</f>
        <v>-6.6666666666666666E-2</v>
      </c>
      <c r="AE2191" s="113"/>
      <c r="AF2191" s="60"/>
      <c r="AH2191" s="20"/>
    </row>
    <row r="2192" spans="1:34">
      <c r="A2192" s="99" t="s">
        <v>818</v>
      </c>
      <c r="B2192" s="93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140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70</v>
      </c>
      <c r="S2192" s="14">
        <f>(N2192/100)*(I2192*$I$7)+(N2192/100)*(J2192*$J$7)</f>
        <v>126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42</v>
      </c>
      <c r="X2192" s="14">
        <f t="shared" si="716"/>
        <v>266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112</v>
      </c>
      <c r="AC2192" s="15">
        <f t="shared" si="720"/>
        <v>378</v>
      </c>
      <c r="AD2192" s="48">
        <f>(ROUND(AC2192-AC2188,1)/AC2188)</f>
        <v>-6.6666666666666666E-2</v>
      </c>
      <c r="AE2192" s="113"/>
      <c r="AF2192" s="60"/>
      <c r="AH2192" s="20"/>
    </row>
    <row r="2193" spans="1:34">
      <c r="A2193" s="99" t="s">
        <v>667</v>
      </c>
      <c r="B2193" s="93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140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70</v>
      </c>
      <c r="S2193" s="14">
        <f>(N2193/100)*(I2193*$I$8)+(N2193/100)*(J2193*$J$8)</f>
        <v>126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42</v>
      </c>
      <c r="X2193" s="14">
        <f t="shared" si="716"/>
        <v>266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112</v>
      </c>
      <c r="AC2193" s="15">
        <f t="shared" si="720"/>
        <v>378</v>
      </c>
      <c r="AD2193" s="48">
        <f>(ROUND(AC2193-AC2188,1)/AC2188)</f>
        <v>-6.6666666666666666E-2</v>
      </c>
      <c r="AE2193" s="113"/>
      <c r="AF2193" s="60"/>
      <c r="AH2193" s="20"/>
    </row>
    <row r="2194" spans="1:34">
      <c r="A2194" s="99" t="s">
        <v>606</v>
      </c>
      <c r="B2194" s="93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60</v>
      </c>
      <c r="O2194" s="14">
        <f>E2194*$E$9</f>
        <v>195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54</v>
      </c>
      <c r="T2194" s="14">
        <f>(O2194/100)*(K2194*$K$9)</f>
        <v>213.52500000000001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114</v>
      </c>
      <c r="Y2194" s="14">
        <f t="shared" si="717"/>
        <v>408.52499999999998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522.5</v>
      </c>
      <c r="AD2194" s="48">
        <f>(ROUND(AC2194-AC2188,1)/AC2188)</f>
        <v>0.29012345679012347</v>
      </c>
      <c r="AE2194" s="113"/>
      <c r="AF2194" s="60"/>
      <c r="AH2194" s="20"/>
    </row>
    <row r="2195" spans="1:34">
      <c r="A2195" s="99" t="s">
        <v>845</v>
      </c>
      <c r="B2195" s="93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60</v>
      </c>
      <c r="O2195" s="14">
        <f>E2195*$E$10</f>
        <v>0</v>
      </c>
      <c r="P2195" s="14">
        <f>F2195*$F$10</f>
        <v>195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54</v>
      </c>
      <c r="T2195" s="14">
        <f>(O2195/100)*(K2195*$J$10)</f>
        <v>0</v>
      </c>
      <c r="U2195" s="14">
        <f>(P2195/100)*(K2195*$K$10)+(P2195/100)*(L2195*$L$10)</f>
        <v>213.52500000000001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114</v>
      </c>
      <c r="Y2195" s="14">
        <f t="shared" si="717"/>
        <v>0</v>
      </c>
      <c r="Z2195" s="14">
        <f t="shared" si="718"/>
        <v>408.52499999999998</v>
      </c>
      <c r="AA2195" s="14">
        <f t="shared" si="719"/>
        <v>0</v>
      </c>
      <c r="AB2195" s="14">
        <f t="shared" si="721"/>
        <v>0</v>
      </c>
      <c r="AC2195" s="15">
        <f t="shared" si="720"/>
        <v>522.5</v>
      </c>
      <c r="AD2195" s="48">
        <f>(ROUND(AC2195-AC2188,1)/AC2188)</f>
        <v>0.29012345679012347</v>
      </c>
      <c r="AE2195" s="113"/>
      <c r="AF2195" s="60"/>
      <c r="AH2195" s="20"/>
    </row>
    <row r="2196" spans="1:34">
      <c r="A2196" s="99" t="s">
        <v>846</v>
      </c>
      <c r="B2196" s="93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60</v>
      </c>
      <c r="O2196" s="14">
        <f>E2196*$E$11</f>
        <v>0</v>
      </c>
      <c r="P2196" s="14">
        <f>F2196*$F$11</f>
        <v>0</v>
      </c>
      <c r="Q2196" s="14">
        <f>G2196*$G$11</f>
        <v>195</v>
      </c>
      <c r="R2196" s="14">
        <f>H2196*$H$11</f>
        <v>0</v>
      </c>
      <c r="S2196" s="14">
        <f>(N2196/100)*(I2196*$I$11)+(N2196/100)*(J2196*$J$11)</f>
        <v>54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213.52500000000001</v>
      </c>
      <c r="W2196" s="14">
        <f>(R2196/100)*(K2196*$K$11)+(R2196/100)*(L2196*$L$11)</f>
        <v>0</v>
      </c>
      <c r="X2196" s="14">
        <f t="shared" si="716"/>
        <v>114</v>
      </c>
      <c r="Y2196" s="14">
        <f t="shared" si="717"/>
        <v>0</v>
      </c>
      <c r="Z2196" s="14">
        <f t="shared" si="718"/>
        <v>0</v>
      </c>
      <c r="AA2196" s="14">
        <f t="shared" si="719"/>
        <v>408.52499999999998</v>
      </c>
      <c r="AB2196" s="14">
        <f t="shared" si="721"/>
        <v>0</v>
      </c>
      <c r="AC2196" s="15">
        <f t="shared" si="720"/>
        <v>522.5</v>
      </c>
      <c r="AD2196" s="48">
        <f>(ROUND(AC2196-AC2188,1)/AC2188)</f>
        <v>0.29012345679012347</v>
      </c>
      <c r="AE2196" s="113"/>
      <c r="AF2196" s="60"/>
      <c r="AH2196" s="20"/>
    </row>
    <row r="2197" spans="1:34">
      <c r="A2197" s="99" t="s">
        <v>847</v>
      </c>
      <c r="B2197" s="93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60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195</v>
      </c>
      <c r="S2197" s="14">
        <f>(N2197/100)*(I2197*$I$12)+(N2197/100)*(J2197*$J$12)</f>
        <v>54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213.52500000000001</v>
      </c>
      <c r="X2197" s="14">
        <f t="shared" si="716"/>
        <v>114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408.52499999999998</v>
      </c>
      <c r="AC2197" s="15">
        <f t="shared" si="720"/>
        <v>522.5</v>
      </c>
      <c r="AD2197" s="48">
        <f>(ROUND(AC2197-AC2188,1)/AC2188)</f>
        <v>0.29012345679012347</v>
      </c>
      <c r="AE2197" s="113"/>
      <c r="AF2197" s="60"/>
      <c r="AH2197" s="20"/>
    </row>
    <row r="2198" spans="1:34">
      <c r="A2198" s="99" t="s">
        <v>848</v>
      </c>
      <c r="B2198" s="93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130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65</v>
      </c>
      <c r="S2198" s="14">
        <f>(N2198/100)*(I2198*$I$14)+(N2198/100)*(J2198*$J$14)+(N2198/100)*(M2198*$M$14)</f>
        <v>228.15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94.575000000000003</v>
      </c>
      <c r="X2198" s="14">
        <f t="shared" si="716"/>
        <v>358.15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159.57499999999999</v>
      </c>
      <c r="AC2198" s="15">
        <f t="shared" si="720"/>
        <v>517.70000000000005</v>
      </c>
      <c r="AD2198" s="48">
        <f>(ROUND(AC2198-AC2188,1)/AC2188)</f>
        <v>0.27827160493827163</v>
      </c>
      <c r="AE2198" s="113"/>
      <c r="AF2198" s="60"/>
      <c r="AH2198" s="20"/>
    </row>
    <row r="2199" spans="1:34">
      <c r="A2199" s="99" t="s">
        <v>849</v>
      </c>
      <c r="B2199" s="93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163.80000000000001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356.26500000000004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520.06500000000005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520.1</v>
      </c>
      <c r="AD2199" s="48">
        <f>(ROUND(AC2199-AC2188,1)/AC2188)</f>
        <v>0.28419753086419752</v>
      </c>
      <c r="AE2199" s="113"/>
      <c r="AF2199" s="60"/>
      <c r="AH2199" s="20"/>
    </row>
    <row r="2200" spans="1:34">
      <c r="A2200" s="99"/>
      <c r="B2200" s="93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163.80000000000001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356.26500000000004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520.06500000000005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520.1</v>
      </c>
      <c r="AD2200" s="48">
        <f>(ROUND(AC2200-AC2188,1)/AC2188)</f>
        <v>0.28419753086419752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130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65</v>
      </c>
      <c r="S2201" s="14">
        <f>(N2201/100)*(I2201*$I$16)+(N2201/100)*(J2201*$J$16)</f>
        <v>264.15999999999997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39</v>
      </c>
      <c r="X2201" s="14">
        <f t="shared" si="716"/>
        <v>394.15999999999997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104</v>
      </c>
      <c r="AC2201" s="15">
        <f t="shared" si="720"/>
        <v>498.2</v>
      </c>
      <c r="AD2201" s="48">
        <f>(ROUND(AC2201-AC2188,1)/AC2188)</f>
        <v>0.23012345679012347</v>
      </c>
      <c r="AE2201" s="113"/>
      <c r="AF2201" s="60"/>
      <c r="AH2201" s="20"/>
    </row>
    <row r="2202" spans="1:34">
      <c r="A2202" s="99"/>
      <c r="B2202" s="93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130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65</v>
      </c>
      <c r="S2202" s="14">
        <f>(N2202/100)*(I2202*$I$17)+(N2202/100)*(J2202*$J$17)</f>
        <v>223.47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39</v>
      </c>
      <c r="X2202" s="14">
        <f t="shared" si="716"/>
        <v>353.47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104</v>
      </c>
      <c r="AC2202" s="15">
        <f t="shared" si="720"/>
        <v>457.5</v>
      </c>
      <c r="AD2202" s="48">
        <f>(ROUND(AC2202-AC2188,1)/AC2188)</f>
        <v>0.12962962962962962</v>
      </c>
      <c r="AE2202" s="113"/>
      <c r="AF2202" s="60"/>
      <c r="AH2202" s="20"/>
    </row>
    <row r="2203" spans="1:34">
      <c r="A2203" s="106" t="s">
        <v>0</v>
      </c>
      <c r="B2203" s="90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180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60</v>
      </c>
      <c r="S2203" s="52">
        <f>(N2203/100)*(I2203*$I$3)+(N2203/100)*(J2203*$J$3)</f>
        <v>175.5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355.5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60</v>
      </c>
      <c r="AC2203" s="53">
        <f>ROUND(X2203+Y2203+Z2203+AA2203+AB2203,1)</f>
        <v>415.5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1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156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52</v>
      </c>
      <c r="S2204" s="14">
        <f>(N2204/100)*(I2204*$I$4)+(N2204/100)*(J2204*$J$4)</f>
        <v>280.8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436.8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52</v>
      </c>
      <c r="AC2204" s="15">
        <f>ROUND(X2204+Y2204+Z2204+AA2204+AB2204,1)</f>
        <v>488.8</v>
      </c>
      <c r="AD2204" s="48">
        <f>(ROUND(AC2204-AC2203,1)/AC2203)</f>
        <v>0.17641395908543922</v>
      </c>
      <c r="AE2204" s="113"/>
      <c r="AF2204" s="60"/>
      <c r="AH2204" s="20"/>
    </row>
    <row r="2205" spans="1:34">
      <c r="A2205" s="99" t="s">
        <v>816</v>
      </c>
      <c r="B2205" s="91">
        <v>40</v>
      </c>
      <c r="C2205" s="21" t="s">
        <v>850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168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56</v>
      </c>
      <c r="S2205" s="14">
        <f>(N2205/100)*(I2205*$I$5)+(N2205/100)*(J2205*$J$5)</f>
        <v>163.79999999999998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331.79999999999995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56</v>
      </c>
      <c r="AC2205" s="15">
        <f t="shared" ref="AC2205:AC2217" si="722">ROUND(X2205+Y2205+Z2205+AA2205+AB2205,1)</f>
        <v>387.8</v>
      </c>
      <c r="AD2205" s="48">
        <f>(ROUND(AC2205-AC2203,1)/AC2203)</f>
        <v>-6.6666666666666666E-2</v>
      </c>
      <c r="AE2205" s="113"/>
      <c r="AF2205" s="60"/>
      <c r="AH2205" s="20"/>
    </row>
    <row r="2206" spans="1:34">
      <c r="A2206" s="99" t="s">
        <v>817</v>
      </c>
      <c r="B2206" s="91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168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56</v>
      </c>
      <c r="S2206" s="14">
        <f>(N2206/100)*(I2206*$I$6)+(N2206/100)*(J2206*$J$6)</f>
        <v>163.79999999999998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331.79999999999995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56</v>
      </c>
      <c r="AC2206" s="15">
        <f t="shared" si="722"/>
        <v>387.8</v>
      </c>
      <c r="AD2206" s="48">
        <f>(ROUND(AC2206-AC2203,1)/AC2203)</f>
        <v>-6.6666666666666666E-2</v>
      </c>
      <c r="AE2206" s="113"/>
      <c r="AF2206" s="60"/>
      <c r="AH2206" s="20"/>
    </row>
    <row r="2207" spans="1:34">
      <c r="A2207" s="99" t="s">
        <v>818</v>
      </c>
      <c r="B2207" s="91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168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56</v>
      </c>
      <c r="S2207" s="14">
        <f>(N2207/100)*(I2207*$I$7)+(N2207/100)*(J2207*$J$7)</f>
        <v>163.79999999999998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331.79999999999995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56</v>
      </c>
      <c r="AC2207" s="15">
        <f t="shared" si="722"/>
        <v>387.8</v>
      </c>
      <c r="AD2207" s="48">
        <f>(ROUND(AC2207-AC2203,1)/AC2203)</f>
        <v>-6.6666666666666666E-2</v>
      </c>
      <c r="AE2207" s="113"/>
      <c r="AF2207" s="60"/>
      <c r="AH2207" s="20"/>
    </row>
    <row r="2208" spans="1:34">
      <c r="A2208" s="99" t="s">
        <v>667</v>
      </c>
      <c r="B2208" s="91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168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56</v>
      </c>
      <c r="S2208" s="14">
        <f>(N2208/100)*(I2208*$I$8)+(N2208/100)*(J2208*$J$8)</f>
        <v>163.79999999999998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331.79999999999995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56</v>
      </c>
      <c r="AC2208" s="15">
        <f t="shared" si="722"/>
        <v>387.8</v>
      </c>
      <c r="AD2208" s="48">
        <f>(ROUND(AC2208-AC2203,1)/AC2203)</f>
        <v>-6.6666666666666666E-2</v>
      </c>
      <c r="AE2208" s="113"/>
      <c r="AF2208" s="60"/>
      <c r="AH2208" s="20"/>
    </row>
    <row r="2209" spans="1:34">
      <c r="A2209" s="99" t="s">
        <v>606</v>
      </c>
      <c r="B2209" s="91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72</v>
      </c>
      <c r="O2209" s="14">
        <f>E2209*$E$9</f>
        <v>208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70.2</v>
      </c>
      <c r="T2209" s="14">
        <f>(O2209/100)*(K2209*$K$9)</f>
        <v>187.20000000000002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142.19999999999999</v>
      </c>
      <c r="Y2209" s="14">
        <f t="shared" si="703"/>
        <v>395.20000000000005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537.4</v>
      </c>
      <c r="AD2209" s="48">
        <f>(ROUND(AC2209-AC2203,1)/AC2203)</f>
        <v>0.29338146811070998</v>
      </c>
      <c r="AE2209" s="113"/>
      <c r="AF2209" s="60"/>
      <c r="AH2209" s="20"/>
    </row>
    <row r="2210" spans="1:34">
      <c r="A2210" s="99" t="s">
        <v>845</v>
      </c>
      <c r="B2210" s="91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72</v>
      </c>
      <c r="O2210" s="14">
        <f>E2210*$E$10</f>
        <v>0</v>
      </c>
      <c r="P2210" s="14">
        <f>F2210*$F$10</f>
        <v>208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70.2</v>
      </c>
      <c r="T2210" s="14">
        <f>(O2210/100)*(K2210*$J$10)</f>
        <v>0</v>
      </c>
      <c r="U2210" s="14">
        <f>(P2210/100)*(K2210*$K$10)+(P2210/100)*(L2210*$L$10)</f>
        <v>187.20000000000002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142.19999999999999</v>
      </c>
      <c r="Y2210" s="14">
        <f t="shared" si="703"/>
        <v>0</v>
      </c>
      <c r="Z2210" s="14">
        <f t="shared" si="704"/>
        <v>395.20000000000005</v>
      </c>
      <c r="AA2210" s="14">
        <f t="shared" si="705"/>
        <v>0</v>
      </c>
      <c r="AB2210" s="14">
        <f t="shared" si="723"/>
        <v>0</v>
      </c>
      <c r="AC2210" s="15">
        <f t="shared" si="722"/>
        <v>537.4</v>
      </c>
      <c r="AD2210" s="48">
        <f>(ROUND(AC2210-AC2203,1)/AC2203)</f>
        <v>0.29338146811070998</v>
      </c>
      <c r="AE2210" s="113"/>
      <c r="AF2210" s="60"/>
      <c r="AH2210" s="20"/>
    </row>
    <row r="2211" spans="1:34">
      <c r="A2211" s="99" t="s">
        <v>846</v>
      </c>
      <c r="B2211" s="91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72</v>
      </c>
      <c r="O2211" s="14">
        <f>E2211*$E$11</f>
        <v>0</v>
      </c>
      <c r="P2211" s="14">
        <f>F2211*$F$11</f>
        <v>0</v>
      </c>
      <c r="Q2211" s="14">
        <f>G2211*$G$11</f>
        <v>208</v>
      </c>
      <c r="R2211" s="14">
        <f>H2211*$H$11</f>
        <v>0</v>
      </c>
      <c r="S2211" s="14">
        <f>(N2211/100)*(I2211*$I$11)+(N2211/100)*(J2211*$J$11)</f>
        <v>70.2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187.20000000000002</v>
      </c>
      <c r="W2211" s="14">
        <f>(R2211/100)*(K2211*$K$11)+(R2211/100)*(L2211*$L$11)</f>
        <v>0</v>
      </c>
      <c r="X2211" s="14">
        <f t="shared" si="702"/>
        <v>142.19999999999999</v>
      </c>
      <c r="Y2211" s="14">
        <f t="shared" si="703"/>
        <v>0</v>
      </c>
      <c r="Z2211" s="14">
        <f t="shared" si="704"/>
        <v>0</v>
      </c>
      <c r="AA2211" s="14">
        <f t="shared" si="705"/>
        <v>395.20000000000005</v>
      </c>
      <c r="AB2211" s="14">
        <f t="shared" si="723"/>
        <v>0</v>
      </c>
      <c r="AC2211" s="15">
        <f t="shared" si="722"/>
        <v>537.4</v>
      </c>
      <c r="AD2211" s="48">
        <f>(ROUND(AC2211-AC2203,1)/AC2203)</f>
        <v>0.29338146811070998</v>
      </c>
      <c r="AE2211" s="113"/>
      <c r="AF2211" s="60"/>
      <c r="AH2211" s="20"/>
    </row>
    <row r="2212" spans="1:34">
      <c r="A2212" s="99" t="s">
        <v>847</v>
      </c>
      <c r="B2212" s="91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72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208</v>
      </c>
      <c r="S2212" s="14">
        <f>(N2212/100)*(I2212*$I$12)+(N2212/100)*(J2212*$J$12)</f>
        <v>70.2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187.20000000000002</v>
      </c>
      <c r="X2212" s="14">
        <f t="shared" si="702"/>
        <v>142.19999999999999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395.20000000000005</v>
      </c>
      <c r="AC2212" s="15">
        <f t="shared" si="722"/>
        <v>537.4</v>
      </c>
      <c r="AD2212" s="48">
        <f>(ROUND(AC2212-AC2203,1)/AC2203)</f>
        <v>0.29338146811070998</v>
      </c>
      <c r="AE2212" s="113"/>
      <c r="AF2212" s="60"/>
      <c r="AH2212" s="20"/>
    </row>
    <row r="2213" spans="1:34">
      <c r="A2213" s="99" t="s">
        <v>848</v>
      </c>
      <c r="B2213" s="91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156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52</v>
      </c>
      <c r="S2213" s="14">
        <f>(N2213/100)*(I2213*$I$14)+(N2213/100)*(J2213*$J$14)+(N2213/100)*(M2213*$M$14)</f>
        <v>280.80000000000007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42.9</v>
      </c>
      <c r="X2213" s="14">
        <f t="shared" si="702"/>
        <v>436.80000000000007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94.9</v>
      </c>
      <c r="AC2213" s="15">
        <f t="shared" si="722"/>
        <v>531.70000000000005</v>
      </c>
      <c r="AD2213" s="48">
        <f>(ROUND(AC2213-AC2203,1)/AC2203)</f>
        <v>0.27966305655836343</v>
      </c>
      <c r="AE2213" s="113"/>
      <c r="AF2213" s="60"/>
      <c r="AH2213" s="20"/>
    </row>
    <row r="2214" spans="1:34">
      <c r="A2214" s="99" t="s">
        <v>849</v>
      </c>
      <c r="B2214" s="91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191.1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341.11349999999999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532.21349999999995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532.20000000000005</v>
      </c>
      <c r="AD2214" s="48">
        <f>(ROUND(AC2214-AC2203,1)/AC2203)</f>
        <v>0.28086642599277978</v>
      </c>
      <c r="AE2214" s="113"/>
      <c r="AF2214" s="60"/>
      <c r="AH2214" s="20"/>
    </row>
    <row r="2215" spans="1:34">
      <c r="A2215" s="99"/>
      <c r="B2215" s="91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191.1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341.11349999999999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532.21349999999995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532.20000000000005</v>
      </c>
      <c r="AD2215" s="48">
        <f>(ROUND(AC2215-AC2203,1)/AC2203)</f>
        <v>0.28086642599277978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156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52</v>
      </c>
      <c r="S2216" s="14">
        <f>(N2216/100)*(I2216*$I$16)+(N2216/100)*(J2216*$J$16)</f>
        <v>302.64000000000004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458.64000000000004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52</v>
      </c>
      <c r="AC2216" s="15">
        <f t="shared" si="722"/>
        <v>510.6</v>
      </c>
      <c r="AD2216" s="48">
        <f>(ROUND(AC2216-AC2203,1)/AC2203)</f>
        <v>0.22888086642599276</v>
      </c>
      <c r="AE2216" s="111"/>
      <c r="AF2216" s="63"/>
      <c r="AH2216" s="20"/>
    </row>
    <row r="2217" spans="1:34">
      <c r="A2217" s="99"/>
      <c r="B2217" s="91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156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52</v>
      </c>
      <c r="S2217" s="14">
        <f>(N2217/100)*(I2217*$I$17)+(N2217/100)*(J2217*$J$17)</f>
        <v>261.61199999999997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417.61199999999997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52</v>
      </c>
      <c r="AC2217" s="15">
        <f t="shared" si="722"/>
        <v>469.6</v>
      </c>
      <c r="AD2217" s="48">
        <f>(ROUND(AC2217-AC2203,1)/AC2203)</f>
        <v>0.13020457280385078</v>
      </c>
      <c r="AE2217" s="113"/>
      <c r="AF2217" s="60"/>
      <c r="AH2217" s="20"/>
    </row>
    <row r="2218" spans="1:34">
      <c r="A2218" s="106" t="s">
        <v>0</v>
      </c>
      <c r="B2218" s="92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165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247.5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412.5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412.5</v>
      </c>
      <c r="AD2218" s="58" t="s">
        <v>329</v>
      </c>
      <c r="AE2218" s="113"/>
      <c r="AF2218" s="60"/>
      <c r="AH2218" s="20"/>
    </row>
    <row r="2219" spans="1:34">
      <c r="A2219" s="99" t="s">
        <v>815</v>
      </c>
      <c r="B2219" s="93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143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343.2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486.2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486.2</v>
      </c>
      <c r="AD2219" s="48">
        <f>(ROUND(AC2219-AC2218,1)/AC2218)</f>
        <v>0.17866666666666667</v>
      </c>
      <c r="AE2219" s="113" t="s">
        <v>814</v>
      </c>
      <c r="AF2219" s="60"/>
      <c r="AH2219" s="20"/>
    </row>
    <row r="2220" spans="1:34">
      <c r="A2220" s="99" t="s">
        <v>816</v>
      </c>
      <c r="B2220" s="93">
        <v>20</v>
      </c>
      <c r="C2220" s="21" t="s">
        <v>850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154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231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385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385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817</v>
      </c>
      <c r="B2221" s="93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154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231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385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385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818</v>
      </c>
      <c r="B2222" s="93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154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231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385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385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667</v>
      </c>
      <c r="B2223" s="93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154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231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385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385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606</v>
      </c>
      <c r="B2224" s="93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66</v>
      </c>
      <c r="O2224" s="14">
        <f>E2224*$E$9</f>
        <v>143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144.54</v>
      </c>
      <c r="T2224" s="14">
        <f>(O2224/100)*(K2224*$K$9)</f>
        <v>184.47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210.54</v>
      </c>
      <c r="Y2224" s="14">
        <f t="shared" si="703"/>
        <v>327.47000000000003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538</v>
      </c>
      <c r="AD2224" s="48">
        <f>(ROUND(AC2224-AC2218,1)/AC2218)</f>
        <v>0.30424242424242426</v>
      </c>
      <c r="AE2224" s="113"/>
      <c r="AF2224" s="60"/>
      <c r="AH2224" s="20"/>
    </row>
    <row r="2225" spans="1:34">
      <c r="A2225" s="99" t="s">
        <v>845</v>
      </c>
      <c r="B2225" s="93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66</v>
      </c>
      <c r="O2225" s="14">
        <f>E2225*$E$10</f>
        <v>0</v>
      </c>
      <c r="P2225" s="14">
        <f>F2225*$F$10</f>
        <v>143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109.39500000000001</v>
      </c>
      <c r="T2225" s="14">
        <f>(O2225/100)*(K2225*$J$10)</f>
        <v>0</v>
      </c>
      <c r="U2225" s="14">
        <f>(P2225/100)*(K2225*$K$10)+(P2225/100)*(L2225*$L$10)</f>
        <v>216.64499999999998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175.39500000000001</v>
      </c>
      <c r="Y2225" s="14">
        <f t="shared" si="703"/>
        <v>0</v>
      </c>
      <c r="Z2225" s="14">
        <f t="shared" si="704"/>
        <v>359.64499999999998</v>
      </c>
      <c r="AA2225" s="14">
        <f t="shared" si="705"/>
        <v>0</v>
      </c>
      <c r="AB2225" s="14">
        <f t="shared" si="725"/>
        <v>0</v>
      </c>
      <c r="AC2225" s="15">
        <f t="shared" si="724"/>
        <v>535</v>
      </c>
      <c r="AD2225" s="48">
        <f>(ROUND(AC2225-AC2218,1)/AC2218)</f>
        <v>0.29696969696969699</v>
      </c>
      <c r="AE2225" s="113"/>
      <c r="AF2225" s="60"/>
      <c r="AH2225" s="20"/>
    </row>
    <row r="2226" spans="1:34">
      <c r="A2226" s="99" t="s">
        <v>846</v>
      </c>
      <c r="B2226" s="93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66</v>
      </c>
      <c r="O2226" s="14">
        <f>E2226*$E$11</f>
        <v>0</v>
      </c>
      <c r="P2226" s="14">
        <f>F2226*$F$11</f>
        <v>0</v>
      </c>
      <c r="Q2226" s="14">
        <f>G2226*$G$11</f>
        <v>143</v>
      </c>
      <c r="R2226" s="14">
        <f>H2226*$H$11</f>
        <v>0</v>
      </c>
      <c r="S2226" s="14">
        <f>(N2226/100)*(I2226*$I$11)+(N2226/100)*(J2226*$J$11)+(N2226/100)*(K2226*$L$11)</f>
        <v>59.4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265.97999999999996</v>
      </c>
      <c r="W2226" s="14">
        <f>(R2226/100)*(K2226*$K$11)+(R2226/100)*(L2226*$L$11)</f>
        <v>0</v>
      </c>
      <c r="X2226" s="14">
        <f t="shared" si="702"/>
        <v>125.4</v>
      </c>
      <c r="Y2226" s="14">
        <f t="shared" si="703"/>
        <v>0</v>
      </c>
      <c r="Z2226" s="14">
        <f t="shared" si="704"/>
        <v>0</v>
      </c>
      <c r="AA2226" s="14">
        <f t="shared" si="705"/>
        <v>408.97999999999996</v>
      </c>
      <c r="AB2226" s="14">
        <f t="shared" si="725"/>
        <v>0</v>
      </c>
      <c r="AC2226" s="15">
        <f t="shared" si="724"/>
        <v>534.4</v>
      </c>
      <c r="AD2226" s="48">
        <f>(ROUND(AC2226-AC2218,1)/AC2218)</f>
        <v>0.29551515151515151</v>
      </c>
      <c r="AE2226" s="113"/>
      <c r="AF2226" s="60"/>
      <c r="AH2226" s="20"/>
    </row>
    <row r="2227" spans="1:34">
      <c r="A2227" s="99" t="s">
        <v>847</v>
      </c>
      <c r="B2227" s="93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66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143</v>
      </c>
      <c r="S2227" s="14">
        <f>(N2227/100)*(I2227*$I$12)+(N2227/100)*(J2227*$J$12)+(N2227/100)*(K2227*$L$12)</f>
        <v>109.39500000000001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216.64499999999998</v>
      </c>
      <c r="X2227" s="14">
        <f t="shared" si="702"/>
        <v>175.39500000000001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359.64499999999998</v>
      </c>
      <c r="AC2227" s="15">
        <f t="shared" si="724"/>
        <v>535</v>
      </c>
      <c r="AD2227" s="48">
        <f>(ROUND(AC2227-AC2218,1)/AC2218)</f>
        <v>0.29696969696969699</v>
      </c>
      <c r="AE2227" s="113"/>
      <c r="AF2227" s="60"/>
      <c r="AH2227" s="20"/>
    </row>
    <row r="2228" spans="1:34">
      <c r="A2228" s="99" t="s">
        <v>848</v>
      </c>
      <c r="B2228" s="93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143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386.09999999999997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529.09999999999991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529.1</v>
      </c>
      <c r="AD2228" s="48">
        <f>(ROUND(AC2228-AC2218,1)/AC2218)</f>
        <v>0.28266666666666668</v>
      </c>
      <c r="AE2228" s="113"/>
      <c r="AF2228" s="60"/>
      <c r="AH2228" s="20"/>
    </row>
    <row r="2229" spans="1:34">
      <c r="A2229" s="99" t="s">
        <v>849</v>
      </c>
      <c r="B2229" s="93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182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343.98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525.98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526</v>
      </c>
      <c r="AD2229" s="48">
        <f>(ROUND(AC2229-AC2218,1)/AC2218)</f>
        <v>0.27515151515151515</v>
      </c>
      <c r="AE2229" s="113"/>
      <c r="AF2229" s="60"/>
      <c r="AH2229" s="20"/>
    </row>
    <row r="2230" spans="1:34">
      <c r="A2230" s="99"/>
      <c r="B2230" s="93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182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343.98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525.98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526</v>
      </c>
      <c r="AD2230" s="48">
        <f>(ROUND(AC2230-AC2218,1)/AC2218)</f>
        <v>0.27515151515151515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143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363.22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506.22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506.2</v>
      </c>
      <c r="AD2231" s="48">
        <f>(ROUND(AC2231-AC2218,1)/AC2218)</f>
        <v>0.22715151515151516</v>
      </c>
      <c r="AE2231" s="113"/>
      <c r="AF2231" s="60"/>
      <c r="AH2231" s="20"/>
    </row>
    <row r="2232" spans="1:34">
      <c r="A2232" s="99"/>
      <c r="B2232" s="93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143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321.74999999999994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464.74999999999994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464.8</v>
      </c>
      <c r="AD2232" s="48">
        <f>(ROUND(AC2232-AC2218,1)/AC2218)</f>
        <v>0.12678787878787878</v>
      </c>
      <c r="AE2232" s="113"/>
      <c r="AF2232" s="60"/>
      <c r="AH2232" s="20"/>
    </row>
    <row r="2233" spans="1:34">
      <c r="A2233" s="106" t="s">
        <v>0</v>
      </c>
      <c r="B2233" s="90" t="s">
        <v>888</v>
      </c>
      <c r="C2233" s="50" t="s">
        <v>243</v>
      </c>
      <c r="D2233" s="11">
        <v>120</v>
      </c>
      <c r="E2233" s="11">
        <v>0</v>
      </c>
      <c r="F2233" s="11">
        <v>0</v>
      </c>
      <c r="G2233" s="11">
        <v>0</v>
      </c>
      <c r="H2233" s="11">
        <v>0</v>
      </c>
      <c r="I2233" s="51">
        <v>10</v>
      </c>
      <c r="J2233" s="51">
        <v>80</v>
      </c>
      <c r="K2233" s="51">
        <v>0</v>
      </c>
      <c r="L2233" s="51">
        <v>0</v>
      </c>
      <c r="M2233" s="51">
        <v>0</v>
      </c>
      <c r="N2233" s="52">
        <f>D2233*$D$3</f>
        <v>180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0</v>
      </c>
      <c r="S2233" s="52">
        <f>(N2233/100)*(I2233*$I$3)+(N2233/100)*(J2233*$J$3)</f>
        <v>243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ref="X2233:X2247" si="726">N2233+S2233</f>
        <v>423</v>
      </c>
      <c r="Y2233" s="52">
        <f t="shared" ref="Y2233:Y2247" si="727">O2233+T2233</f>
        <v>0</v>
      </c>
      <c r="Z2233" s="52">
        <f t="shared" ref="Z2233:Z2247" si="728">P2233+U2233</f>
        <v>0</v>
      </c>
      <c r="AA2233" s="52">
        <f t="shared" ref="AA2233:AA2247" si="729">Q2233+V2233</f>
        <v>0</v>
      </c>
      <c r="AB2233" s="52">
        <f>R2233+W2233</f>
        <v>0</v>
      </c>
      <c r="AC2233" s="53">
        <f>ROUND(X2233+Y2233+Z2233+AA2233+AB2233,1)</f>
        <v>423</v>
      </c>
      <c r="AD2233" s="58"/>
      <c r="AE2233" s="113"/>
      <c r="AF2233" s="60"/>
      <c r="AH2233" s="20"/>
    </row>
    <row r="2234" spans="1:34">
      <c r="A2234" s="99" t="s">
        <v>815</v>
      </c>
      <c r="B2234" s="91">
        <v>0</v>
      </c>
      <c r="C2234" s="21" t="s">
        <v>325</v>
      </c>
      <c r="D2234" s="12">
        <v>120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90</v>
      </c>
      <c r="K2234" s="13">
        <v>0</v>
      </c>
      <c r="L2234" s="13">
        <v>0</v>
      </c>
      <c r="M2234" s="13">
        <v>0</v>
      </c>
      <c r="N2234" s="14">
        <f>D2234*$D$4</f>
        <v>156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0</v>
      </c>
      <c r="S2234" s="14">
        <f>(N2234/100)*(I2234*$I$4)+(N2234/100)*(J2234*$J$4)</f>
        <v>336.96000000000004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26"/>
        <v>492.96000000000004</v>
      </c>
      <c r="Y2234" s="14">
        <f t="shared" si="727"/>
        <v>0</v>
      </c>
      <c r="Z2234" s="14">
        <f t="shared" si="728"/>
        <v>0</v>
      </c>
      <c r="AA2234" s="14">
        <f t="shared" si="729"/>
        <v>0</v>
      </c>
      <c r="AB2234" s="14">
        <f>R2234+W2234</f>
        <v>0</v>
      </c>
      <c r="AC2234" s="15">
        <f>ROUND(X2234+Y2234+Z2234+AA2234+AB2234,1)</f>
        <v>493</v>
      </c>
      <c r="AD2234" s="48">
        <f>(ROUND(AC2234-AC2233,1)/AC2233)</f>
        <v>0.16548463356973994</v>
      </c>
      <c r="AE2234" s="113" t="s">
        <v>814</v>
      </c>
      <c r="AF2234" s="60"/>
      <c r="AH2234" s="20"/>
    </row>
    <row r="2235" spans="1:34">
      <c r="A2235" s="99" t="s">
        <v>816</v>
      </c>
      <c r="B2235" s="91">
        <v>40</v>
      </c>
      <c r="C2235" s="21" t="s">
        <v>850</v>
      </c>
      <c r="D2235" s="12">
        <v>120</v>
      </c>
      <c r="E2235" s="12">
        <v>0</v>
      </c>
      <c r="F2235" s="12">
        <v>0</v>
      </c>
      <c r="G2235" s="12">
        <v>0</v>
      </c>
      <c r="H2235" s="12">
        <v>0</v>
      </c>
      <c r="I2235" s="13">
        <v>10</v>
      </c>
      <c r="J2235" s="13">
        <v>80</v>
      </c>
      <c r="K2235" s="13">
        <v>0</v>
      </c>
      <c r="L2235" s="13">
        <v>0</v>
      </c>
      <c r="M2235" s="13">
        <v>0</v>
      </c>
      <c r="N2235" s="14">
        <f>D2235*$D$5</f>
        <v>168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0</v>
      </c>
      <c r="S2235" s="14">
        <f>(N2235/100)*(I2235*$I$5)+(N2235/100)*(J2235*$J$5)</f>
        <v>226.79999999999998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26"/>
        <v>394.79999999999995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 t="shared" ref="AC2235:AC2247" si="730">ROUND(X2235+Y2235+Z2235+AA2235+AB2235,1)</f>
        <v>394.8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1">
        <v>0</v>
      </c>
      <c r="C2236" s="21" t="s">
        <v>338</v>
      </c>
      <c r="D2236" s="12">
        <v>120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80</v>
      </c>
      <c r="K2236" s="13">
        <v>0</v>
      </c>
      <c r="L2236" s="13">
        <v>0</v>
      </c>
      <c r="M2236" s="13">
        <v>0</v>
      </c>
      <c r="N2236" s="14">
        <f>D2236*$D$6</f>
        <v>168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0</v>
      </c>
      <c r="S2236" s="14">
        <f>(N2236/100)*(I2236*$I$6)+(N2236/100)*(J2236*$J$6)</f>
        <v>226.79999999999998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26"/>
        <v>394.79999999999995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 t="shared" ref="AB2236:AB2247" si="731">R2236+W2236</f>
        <v>0</v>
      </c>
      <c r="AC2236" s="15">
        <f t="shared" si="730"/>
        <v>394.8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1">
        <v>0</v>
      </c>
      <c r="C2237" s="21" t="s">
        <v>339</v>
      </c>
      <c r="D2237" s="12">
        <v>120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80</v>
      </c>
      <c r="K2237" s="13">
        <v>0</v>
      </c>
      <c r="L2237" s="13">
        <v>0</v>
      </c>
      <c r="M2237" s="13">
        <v>0</v>
      </c>
      <c r="N2237" s="14">
        <f>D2237*$D$7</f>
        <v>168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0</v>
      </c>
      <c r="S2237" s="14">
        <f>(N2237/100)*(I2237*$I$7)+(N2237/100)*(J2237*$J$7)</f>
        <v>226.79999999999998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26"/>
        <v>394.79999999999995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si="731"/>
        <v>0</v>
      </c>
      <c r="AC2237" s="15">
        <f t="shared" si="730"/>
        <v>394.8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1"/>
      <c r="C2238" s="21" t="s">
        <v>340</v>
      </c>
      <c r="D2238" s="12">
        <v>120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80</v>
      </c>
      <c r="K2238" s="13">
        <v>0</v>
      </c>
      <c r="L2238" s="13">
        <v>0</v>
      </c>
      <c r="M2238" s="13">
        <v>0</v>
      </c>
      <c r="N2238" s="14">
        <f>D2238*$D$8</f>
        <v>168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0</v>
      </c>
      <c r="S2238" s="14">
        <f>(N2238/100)*(I2238*$I$8)+(N2238/100)*(J2238*$J$8)</f>
        <v>226.79999999999998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26"/>
        <v>394.79999999999995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394.8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1"/>
      <c r="C2239" s="21" t="s">
        <v>1</v>
      </c>
      <c r="D2239" s="12">
        <v>60</v>
      </c>
      <c r="E2239" s="12">
        <v>120</v>
      </c>
      <c r="F2239" s="12">
        <v>0</v>
      </c>
      <c r="G2239" s="12">
        <v>0</v>
      </c>
      <c r="H2239" s="12">
        <v>0</v>
      </c>
      <c r="I2239" s="13">
        <v>10</v>
      </c>
      <c r="J2239" s="13">
        <v>80</v>
      </c>
      <c r="K2239" s="13">
        <v>96</v>
      </c>
      <c r="L2239" s="13">
        <v>0</v>
      </c>
      <c r="M2239" s="13">
        <v>0</v>
      </c>
      <c r="N2239" s="14">
        <f>D2239*$D$9</f>
        <v>72</v>
      </c>
      <c r="O2239" s="14">
        <f>E2239*$E$9</f>
        <v>156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97.199999999999989</v>
      </c>
      <c r="T2239" s="14">
        <f>(O2239/100)*(K2239*$K$9)</f>
        <v>224.64000000000001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6"/>
        <v>169.2</v>
      </c>
      <c r="Y2239" s="14">
        <f t="shared" si="727"/>
        <v>380.64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549.79999999999995</v>
      </c>
      <c r="AD2239" s="48">
        <f>(ROUND(AC2239-AC2233,1)/AC2233)</f>
        <v>0.29976359338061465</v>
      </c>
      <c r="AE2239" s="113"/>
      <c r="AF2239" s="60"/>
      <c r="AH2239" s="20"/>
    </row>
    <row r="2240" spans="1:34">
      <c r="A2240" s="99" t="s">
        <v>845</v>
      </c>
      <c r="B2240" s="91"/>
      <c r="C2240" s="21" t="s">
        <v>2</v>
      </c>
      <c r="D2240" s="12">
        <v>60</v>
      </c>
      <c r="E2240" s="12">
        <v>0</v>
      </c>
      <c r="F2240" s="12">
        <v>120</v>
      </c>
      <c r="G2240" s="12">
        <v>0</v>
      </c>
      <c r="H2240" s="12">
        <v>0</v>
      </c>
      <c r="I2240" s="13">
        <v>10</v>
      </c>
      <c r="J2240" s="13">
        <v>80</v>
      </c>
      <c r="K2240" s="13">
        <v>48</v>
      </c>
      <c r="L2240" s="13">
        <v>48</v>
      </c>
      <c r="M2240" s="13">
        <v>0</v>
      </c>
      <c r="N2240" s="14">
        <f>D2240*$D$10</f>
        <v>72</v>
      </c>
      <c r="O2240" s="14">
        <f>E2240*$E$10</f>
        <v>0</v>
      </c>
      <c r="P2240" s="14">
        <f>F2240*$F$10</f>
        <v>156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97.199999999999989</v>
      </c>
      <c r="T2240" s="14">
        <f>(O2240/100)*(K2240*$J$10)</f>
        <v>0</v>
      </c>
      <c r="U2240" s="14">
        <f>(P2240/100)*(K2240*$K$10)+(P2240/100)*(L2240*$L$10)</f>
        <v>224.64000000000001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6"/>
        <v>169.2</v>
      </c>
      <c r="Y2240" s="14">
        <f t="shared" si="727"/>
        <v>0</v>
      </c>
      <c r="Z2240" s="14">
        <f t="shared" si="728"/>
        <v>380.64</v>
      </c>
      <c r="AA2240" s="14">
        <f t="shared" si="729"/>
        <v>0</v>
      </c>
      <c r="AB2240" s="14">
        <f t="shared" si="731"/>
        <v>0</v>
      </c>
      <c r="AC2240" s="15">
        <f t="shared" si="730"/>
        <v>549.79999999999995</v>
      </c>
      <c r="AD2240" s="48">
        <f>(ROUND(AC2240-AC2233,1)/AC2233)</f>
        <v>0.29976359338061465</v>
      </c>
      <c r="AE2240" s="113"/>
      <c r="AF2240" s="60"/>
      <c r="AH2240" s="20"/>
    </row>
    <row r="2241" spans="1:34">
      <c r="A2241" s="99" t="s">
        <v>846</v>
      </c>
      <c r="B2241" s="91"/>
      <c r="C2241" s="21" t="s">
        <v>3</v>
      </c>
      <c r="D2241" s="12">
        <v>60</v>
      </c>
      <c r="E2241" s="12">
        <v>0</v>
      </c>
      <c r="F2241" s="12">
        <v>0</v>
      </c>
      <c r="G2241" s="12">
        <v>120</v>
      </c>
      <c r="H2241" s="12">
        <v>0</v>
      </c>
      <c r="I2241" s="13">
        <v>10</v>
      </c>
      <c r="J2241" s="13">
        <v>80</v>
      </c>
      <c r="K2241" s="13">
        <v>0</v>
      </c>
      <c r="L2241" s="13">
        <v>96</v>
      </c>
      <c r="M2241" s="13">
        <v>0</v>
      </c>
      <c r="N2241" s="14">
        <f>D2241*$D$11</f>
        <v>72</v>
      </c>
      <c r="O2241" s="14">
        <f>E2241*$E$11</f>
        <v>0</v>
      </c>
      <c r="P2241" s="14">
        <f>F2241*$F$11</f>
        <v>0</v>
      </c>
      <c r="Q2241" s="14">
        <f>G2241*$G$11</f>
        <v>156</v>
      </c>
      <c r="R2241" s="14">
        <f>H2241*$H$11</f>
        <v>0</v>
      </c>
      <c r="S2241" s="14">
        <f>(N2241/100)*(I2241*$I$11)+(N2241/100)*(J2241*$J$11)</f>
        <v>97.199999999999989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224.64000000000001</v>
      </c>
      <c r="W2241" s="14">
        <f>(R2241/100)*(K2241*$K$11)+(R2241/100)*(L2241*$L$11)</f>
        <v>0</v>
      </c>
      <c r="X2241" s="14">
        <f t="shared" si="726"/>
        <v>169.2</v>
      </c>
      <c r="Y2241" s="14">
        <f t="shared" si="727"/>
        <v>0</v>
      </c>
      <c r="Z2241" s="14">
        <f t="shared" si="728"/>
        <v>0</v>
      </c>
      <c r="AA2241" s="14">
        <f t="shared" si="729"/>
        <v>380.64</v>
      </c>
      <c r="AB2241" s="14">
        <f t="shared" si="731"/>
        <v>0</v>
      </c>
      <c r="AC2241" s="15">
        <f t="shared" si="730"/>
        <v>549.79999999999995</v>
      </c>
      <c r="AD2241" s="48">
        <f>(ROUND(AC2241-AC2233,1)/AC2233)</f>
        <v>0.29976359338061465</v>
      </c>
      <c r="AE2241" s="113"/>
      <c r="AF2241" s="60"/>
      <c r="AH2241" s="20"/>
    </row>
    <row r="2242" spans="1:34">
      <c r="A2242" s="99" t="s">
        <v>847</v>
      </c>
      <c r="B2242" s="91"/>
      <c r="C2242" s="21" t="s">
        <v>4</v>
      </c>
      <c r="D2242" s="12">
        <v>60</v>
      </c>
      <c r="E2242" s="12">
        <v>0</v>
      </c>
      <c r="F2242" s="12">
        <v>0</v>
      </c>
      <c r="G2242" s="12">
        <v>0</v>
      </c>
      <c r="H2242" s="12">
        <v>120</v>
      </c>
      <c r="I2242" s="13">
        <v>10</v>
      </c>
      <c r="J2242" s="13">
        <v>80</v>
      </c>
      <c r="K2242" s="13">
        <v>48</v>
      </c>
      <c r="L2242" s="13">
        <v>48</v>
      </c>
      <c r="M2242" s="13">
        <v>0</v>
      </c>
      <c r="N2242" s="14">
        <f>D2242*$D$12</f>
        <v>72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156</v>
      </c>
      <c r="S2242" s="14">
        <f>(N2242/100)*(I2242*$I$12)+(N2242/100)*(J2242*$J$12)</f>
        <v>97.199999999999989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224.64000000000001</v>
      </c>
      <c r="X2242" s="14">
        <f t="shared" si="726"/>
        <v>169.2</v>
      </c>
      <c r="Y2242" s="14">
        <f t="shared" si="727"/>
        <v>0</v>
      </c>
      <c r="Z2242" s="14">
        <f t="shared" si="728"/>
        <v>0</v>
      </c>
      <c r="AA2242" s="14">
        <f t="shared" si="729"/>
        <v>0</v>
      </c>
      <c r="AB2242" s="14">
        <f t="shared" si="731"/>
        <v>380.64</v>
      </c>
      <c r="AC2242" s="15">
        <f t="shared" si="730"/>
        <v>549.79999999999995</v>
      </c>
      <c r="AD2242" s="48">
        <f>(ROUND(AC2242-AC2233,1)/AC2233)</f>
        <v>0.29976359338061465</v>
      </c>
      <c r="AE2242" s="113"/>
      <c r="AF2242" s="60"/>
      <c r="AH2242" s="20"/>
    </row>
    <row r="2243" spans="1:34">
      <c r="A2243" s="99" t="s">
        <v>848</v>
      </c>
      <c r="B2243" s="91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10</v>
      </c>
      <c r="J2243" s="13">
        <v>80</v>
      </c>
      <c r="K2243" s="13">
        <v>0</v>
      </c>
      <c r="L2243" s="13">
        <v>0</v>
      </c>
      <c r="M2243" s="13">
        <v>80</v>
      </c>
      <c r="N2243" s="14">
        <f>D2243*$D$13</f>
        <v>156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0</v>
      </c>
      <c r="S2243" s="14">
        <f>(N2243/100)*(I2243*$I$14)+(N2243/100)*(J2243*$J$14)+(N2243/100)*(M2243*$M$14)</f>
        <v>397.80000000000007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0</v>
      </c>
      <c r="X2243" s="14">
        <f t="shared" si="726"/>
        <v>553.80000000000007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0</v>
      </c>
      <c r="AC2243" s="15">
        <f t="shared" si="730"/>
        <v>553.79999999999995</v>
      </c>
      <c r="AD2243" s="48">
        <f>(ROUND(AC2243-AC2233,1)/AC2233)</f>
        <v>0.30921985815602837</v>
      </c>
      <c r="AE2243" s="113"/>
      <c r="AF2243" s="60"/>
      <c r="AH2243" s="20"/>
    </row>
    <row r="2244" spans="1:34">
      <c r="A2244" s="99" t="s">
        <v>849</v>
      </c>
      <c r="B2244" s="91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80</v>
      </c>
      <c r="K2244" s="13">
        <v>80</v>
      </c>
      <c r="L2244" s="13">
        <v>0</v>
      </c>
      <c r="M2244" s="13">
        <v>0</v>
      </c>
      <c r="N2244" s="14">
        <f>D2244*$D$14</f>
        <v>156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397.80000000000007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6"/>
        <v>553.80000000000007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553.79999999999995</v>
      </c>
      <c r="AD2244" s="48">
        <f>(ROUND(AC2244-AC2233,1)/AC2233)</f>
        <v>0.30921985815602837</v>
      </c>
      <c r="AE2244" s="113"/>
      <c r="AF2244" s="60"/>
      <c r="AH2244" s="20"/>
    </row>
    <row r="2245" spans="1:34">
      <c r="A2245" s="99"/>
      <c r="B2245" s="91"/>
      <c r="C2245" s="21" t="s">
        <v>330</v>
      </c>
      <c r="D2245" s="12">
        <v>120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80</v>
      </c>
      <c r="K2245" s="13">
        <v>0</v>
      </c>
      <c r="L2245" s="13">
        <v>80</v>
      </c>
      <c r="M2245" s="13">
        <v>0</v>
      </c>
      <c r="N2245" s="14">
        <f>D2245*$D$15</f>
        <v>156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397.80000000000007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6"/>
        <v>553.80000000000007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553.79999999999995</v>
      </c>
      <c r="AD2245" s="48">
        <f>(ROUND(AC2245-AC2233,1)/AC2233)</f>
        <v>0.30921985815602837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120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100</v>
      </c>
      <c r="K2246" s="13">
        <v>0</v>
      </c>
      <c r="L2246" s="13">
        <v>0</v>
      </c>
      <c r="M2246" s="13">
        <v>0</v>
      </c>
      <c r="N2246" s="14">
        <f>D2246*$D$16</f>
        <v>156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0</v>
      </c>
      <c r="S2246" s="14">
        <f>(N2246/100)*(I2246*$I$16)+(N2246/100)*(J2246*$J$16)</f>
        <v>374.4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26"/>
        <v>530.4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530.4</v>
      </c>
      <c r="AD2246" s="48">
        <f>(ROUND(AC2246-AC2233,1)/AC2233)</f>
        <v>0.25390070921985819</v>
      </c>
      <c r="AE2246" s="113"/>
      <c r="AF2246" s="60"/>
      <c r="AH2246" s="20"/>
    </row>
    <row r="2247" spans="1:34">
      <c r="A2247" s="99"/>
      <c r="B2247" s="91"/>
      <c r="C2247" s="21" t="s">
        <v>327</v>
      </c>
      <c r="D2247" s="12">
        <v>120</v>
      </c>
      <c r="E2247" s="12">
        <v>0</v>
      </c>
      <c r="F2247" s="12">
        <v>0</v>
      </c>
      <c r="G2247" s="12">
        <v>0</v>
      </c>
      <c r="H2247" s="12">
        <v>0</v>
      </c>
      <c r="I2247" s="13">
        <v>52</v>
      </c>
      <c r="J2247" s="13">
        <v>80</v>
      </c>
      <c r="K2247" s="13">
        <v>0</v>
      </c>
      <c r="L2247" s="13">
        <v>0</v>
      </c>
      <c r="M2247" s="13">
        <v>0</v>
      </c>
      <c r="N2247" s="14">
        <f>D2247*$D$17</f>
        <v>156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0</v>
      </c>
      <c r="S2247" s="14">
        <f>(N2247/100)*(I2247*$I$17)+(N2247/100)*(J2247*$J$17)</f>
        <v>311.37599999999998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26"/>
        <v>467.37599999999998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467.4</v>
      </c>
      <c r="AD2247" s="48">
        <f>(ROUND(AC2247-AC2233,1)/AC2233)</f>
        <v>0.1049645390070922</v>
      </c>
      <c r="AE2247" s="111"/>
      <c r="AF2247" s="63"/>
      <c r="AH2247" s="20"/>
    </row>
    <row r="2248" spans="1:34">
      <c r="A2248" s="107"/>
      <c r="B2248" s="156" t="s">
        <v>810</v>
      </c>
      <c r="C2248" s="156"/>
      <c r="D2248" s="156"/>
      <c r="E2248" s="156"/>
      <c r="F2248" s="156"/>
      <c r="G2248" s="156"/>
      <c r="H2248" s="156"/>
      <c r="I2248" s="156"/>
      <c r="J2248" s="156"/>
      <c r="K2248" s="156"/>
      <c r="L2248" s="156"/>
      <c r="M2248" s="156"/>
      <c r="N2248" s="156"/>
      <c r="O2248" s="156"/>
      <c r="P2248" s="156"/>
      <c r="Q2248" s="156"/>
      <c r="R2248" s="156"/>
      <c r="S2248" s="156"/>
      <c r="T2248" s="156"/>
      <c r="U2248" s="156"/>
      <c r="V2248" s="156"/>
      <c r="W2248" s="156"/>
      <c r="X2248" s="156"/>
      <c r="Y2248" s="156"/>
      <c r="Z2248" s="156"/>
      <c r="AA2248" s="156"/>
      <c r="AB2248" s="156"/>
      <c r="AC2248" s="18">
        <v>500</v>
      </c>
      <c r="AD2248" s="18"/>
      <c r="AE2248" s="113"/>
      <c r="AF2248" s="60"/>
      <c r="AH2248" s="20"/>
    </row>
    <row r="2249" spans="1:34">
      <c r="A2249" s="106" t="s">
        <v>0</v>
      </c>
      <c r="B2249" s="87" t="s">
        <v>109</v>
      </c>
      <c r="C2249" s="21" t="s">
        <v>244</v>
      </c>
      <c r="D2249" s="12">
        <v>108</v>
      </c>
      <c r="E2249" s="12">
        <v>0</v>
      </c>
      <c r="F2249" s="12">
        <v>0</v>
      </c>
      <c r="G2249" s="12">
        <v>0</v>
      </c>
      <c r="H2249" s="12">
        <v>0</v>
      </c>
      <c r="I2249" s="13">
        <v>30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D2249*$D$3</f>
        <v>162</v>
      </c>
      <c r="O2249" s="14">
        <f>E2249*$E$3</f>
        <v>0</v>
      </c>
      <c r="P2249" s="14">
        <f>F2249*$F$3</f>
        <v>0</v>
      </c>
      <c r="Q2249" s="14">
        <f>G2249*$G$3</f>
        <v>0</v>
      </c>
      <c r="R2249" s="14">
        <f>H2249*$H$3</f>
        <v>0</v>
      </c>
      <c r="S2249" s="14">
        <f>(N2249/100)*(I2249*$I$3)+(N2249/100)*(J2249*$J$3)</f>
        <v>218.70000000000002</v>
      </c>
      <c r="T2249" s="14">
        <f>(O2249/100)*(K2249*$K$3)</f>
        <v>0</v>
      </c>
      <c r="U2249" s="14">
        <f>(P2249/100)*(K2249*$K$3)+(P2249/100)*(L2249*$L$3)</f>
        <v>0</v>
      </c>
      <c r="V2249" s="14">
        <f>(Q2249/100)*(L2249*$L$3)</f>
        <v>0</v>
      </c>
      <c r="W2249" s="14">
        <f>(R2249/100)*(K2249*$K$3)+(R2249/100)*(L2249*$L$3)</f>
        <v>0</v>
      </c>
      <c r="X2249" s="14">
        <f t="shared" ref="X2249:X2263" si="732">N2249+S2249</f>
        <v>380.70000000000005</v>
      </c>
      <c r="Y2249" s="14">
        <f t="shared" ref="Y2249:Y2263" si="733">O2249+T2249</f>
        <v>0</v>
      </c>
      <c r="Z2249" s="14">
        <f t="shared" ref="Z2249:Z2263" si="734">P2249+U2249</f>
        <v>0</v>
      </c>
      <c r="AA2249" s="14">
        <f t="shared" ref="AA2249:AA2263" si="735">Q2249+V2249</f>
        <v>0</v>
      </c>
      <c r="AB2249" s="14">
        <f>R2249+W2249</f>
        <v>0</v>
      </c>
      <c r="AC2249" s="15">
        <f>ROUND(X2249+Y2249+Z2249+AA2249+AB2249,1)</f>
        <v>380.7</v>
      </c>
      <c r="AD2249" s="48">
        <v>0</v>
      </c>
      <c r="AE2249" s="113"/>
      <c r="AF2249" s="60"/>
      <c r="AH2249" s="20"/>
    </row>
    <row r="2250" spans="1:34">
      <c r="A2250" s="99" t="s">
        <v>815</v>
      </c>
      <c r="B2250" s="87">
        <v>16</v>
      </c>
      <c r="C2250" s="21" t="s">
        <v>325</v>
      </c>
      <c r="D2250" s="12">
        <v>108</v>
      </c>
      <c r="E2250" s="12">
        <v>0</v>
      </c>
      <c r="F2250" s="12">
        <v>0</v>
      </c>
      <c r="G2250" s="12">
        <v>0</v>
      </c>
      <c r="H2250" s="12">
        <v>0</v>
      </c>
      <c r="I2250" s="13">
        <v>46</v>
      </c>
      <c r="J2250" s="13">
        <v>76</v>
      </c>
      <c r="K2250" s="13">
        <v>0</v>
      </c>
      <c r="L2250" s="13">
        <v>0</v>
      </c>
      <c r="M2250" s="13">
        <v>0</v>
      </c>
      <c r="N2250" s="14">
        <f>D2250*$D$4</f>
        <v>140.4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308.31840000000005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2"/>
        <v>448.71840000000009</v>
      </c>
      <c r="Y2250" s="14">
        <f t="shared" si="733"/>
        <v>0</v>
      </c>
      <c r="Z2250" s="14">
        <f t="shared" si="734"/>
        <v>0</v>
      </c>
      <c r="AA2250" s="14">
        <f t="shared" si="735"/>
        <v>0</v>
      </c>
      <c r="AB2250" s="14">
        <f>R2250+W2250</f>
        <v>0</v>
      </c>
      <c r="AC2250" s="15">
        <f>ROUND(X2250+Y2250+Z2250+AA2250+AB2250,1)</f>
        <v>448.7</v>
      </c>
      <c r="AD2250" s="48">
        <f>(ROUND(AC2250-AC2249,1)/AC2249)</f>
        <v>0.17861833464670346</v>
      </c>
      <c r="AE2250" s="113" t="s">
        <v>814</v>
      </c>
      <c r="AF2250" s="60"/>
      <c r="AH2250" s="20"/>
    </row>
    <row r="2251" spans="1:34">
      <c r="A2251" s="99" t="s">
        <v>816</v>
      </c>
      <c r="B2251" s="87">
        <v>16</v>
      </c>
      <c r="C2251" s="21" t="s">
        <v>850</v>
      </c>
      <c r="D2251" s="12">
        <v>108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D2251*$D$5</f>
        <v>151.19999999999999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204.11999999999998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355.31999999999994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355.3</v>
      </c>
      <c r="AD2251" s="48">
        <f>(ROUND(AC2251-AC2249,1)/AC2249)</f>
        <v>-6.6719201470974515E-2</v>
      </c>
      <c r="AE2251" s="113"/>
      <c r="AF2251" s="60"/>
      <c r="AH2251" s="20"/>
    </row>
    <row r="2252" spans="1:34">
      <c r="A2252" s="99" t="s">
        <v>817</v>
      </c>
      <c r="B2252" s="87">
        <v>0</v>
      </c>
      <c r="C2252" s="21" t="s">
        <v>338</v>
      </c>
      <c r="D2252" s="12">
        <v>108</v>
      </c>
      <c r="E2252" s="12">
        <v>0</v>
      </c>
      <c r="F2252" s="12">
        <v>0</v>
      </c>
      <c r="G2252" s="12">
        <v>0</v>
      </c>
      <c r="H2252" s="12">
        <v>0</v>
      </c>
      <c r="I2252" s="13">
        <v>30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D2252*$D$6</f>
        <v>151.19999999999999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204.11999999999998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355.31999999999994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355.3</v>
      </c>
      <c r="AD2252" s="48">
        <f>(ROUND(AC2252-AC2249,1)/AC2249)</f>
        <v>-6.6719201470974515E-2</v>
      </c>
      <c r="AE2252" s="113"/>
      <c r="AF2252" s="60"/>
      <c r="AH2252" s="20"/>
    </row>
    <row r="2253" spans="1:34">
      <c r="A2253" s="99" t="s">
        <v>818</v>
      </c>
      <c r="B2253" s="87">
        <v>0</v>
      </c>
      <c r="C2253" s="21" t="s">
        <v>339</v>
      </c>
      <c r="D2253" s="12">
        <v>108</v>
      </c>
      <c r="E2253" s="12">
        <v>0</v>
      </c>
      <c r="F2253" s="12">
        <v>0</v>
      </c>
      <c r="G2253" s="12">
        <v>0</v>
      </c>
      <c r="H2253" s="12">
        <v>0</v>
      </c>
      <c r="I2253" s="13">
        <v>30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D2253*$D$7</f>
        <v>151.19999999999999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204.11999999999998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355.31999999999994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355.3</v>
      </c>
      <c r="AD2253" s="48">
        <f>(ROUND(AC2253-AC2249,1)/AC2249)</f>
        <v>-6.6719201470974515E-2</v>
      </c>
      <c r="AE2253" s="113"/>
      <c r="AF2253" s="60"/>
      <c r="AH2253" s="20"/>
    </row>
    <row r="2254" spans="1:34">
      <c r="A2254" s="99" t="s">
        <v>667</v>
      </c>
      <c r="B2254" s="87"/>
      <c r="C2254" s="21" t="s">
        <v>340</v>
      </c>
      <c r="D2254" s="12">
        <v>108</v>
      </c>
      <c r="E2254" s="12">
        <v>0</v>
      </c>
      <c r="F2254" s="12">
        <v>0</v>
      </c>
      <c r="G2254" s="12">
        <v>0</v>
      </c>
      <c r="H2254" s="12">
        <v>0</v>
      </c>
      <c r="I2254" s="13">
        <v>30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D2254*$D$8</f>
        <v>151.19999999999999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204.11999999999998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355.31999999999994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355.3</v>
      </c>
      <c r="AD2254" s="48">
        <f>(ROUND(AC2254-AC2249,1)/AC2249)</f>
        <v>-6.6719201470974515E-2</v>
      </c>
      <c r="AE2254" s="113"/>
      <c r="AF2254" s="60"/>
      <c r="AH2254" s="20"/>
    </row>
    <row r="2255" spans="1:34">
      <c r="A2255" s="99" t="s">
        <v>606</v>
      </c>
      <c r="B2255" s="87"/>
      <c r="C2255" s="21" t="s">
        <v>1</v>
      </c>
      <c r="D2255" s="12">
        <v>54</v>
      </c>
      <c r="E2255" s="12">
        <v>108</v>
      </c>
      <c r="F2255" s="12">
        <v>0</v>
      </c>
      <c r="G2255" s="12">
        <v>0</v>
      </c>
      <c r="H2255" s="12">
        <v>0</v>
      </c>
      <c r="I2255" s="13">
        <v>30</v>
      </c>
      <c r="J2255" s="13">
        <v>60</v>
      </c>
      <c r="K2255" s="13">
        <v>95</v>
      </c>
      <c r="L2255" s="13">
        <v>0</v>
      </c>
      <c r="M2255" s="13">
        <v>0</v>
      </c>
      <c r="N2255" s="14">
        <f>D2255*$D$9</f>
        <v>64.8</v>
      </c>
      <c r="O2255" s="14">
        <f>E2255*$E$9</f>
        <v>140.4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87.48</v>
      </c>
      <c r="T2255" s="14">
        <f>(O2255/100)*(K2255*$K$9)</f>
        <v>200.07000000000002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152.28</v>
      </c>
      <c r="Y2255" s="14">
        <f t="shared" si="733"/>
        <v>340.47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492.8</v>
      </c>
      <c r="AD2255" s="48">
        <f>(ROUND(AC2255-AC2249,1)/AC2249)</f>
        <v>0.29445757814552143</v>
      </c>
      <c r="AE2255" s="113"/>
      <c r="AF2255" s="60"/>
      <c r="AH2255" s="20"/>
    </row>
    <row r="2256" spans="1:34">
      <c r="A2256" s="99" t="s">
        <v>845</v>
      </c>
      <c r="B2256" s="87"/>
      <c r="C2256" s="21" t="s">
        <v>2</v>
      </c>
      <c r="D2256" s="12">
        <v>54</v>
      </c>
      <c r="E2256" s="12">
        <v>0</v>
      </c>
      <c r="F2256" s="12">
        <v>108</v>
      </c>
      <c r="G2256" s="12">
        <v>0</v>
      </c>
      <c r="H2256" s="12">
        <v>0</v>
      </c>
      <c r="I2256" s="13">
        <v>30</v>
      </c>
      <c r="J2256" s="13">
        <v>60</v>
      </c>
      <c r="K2256" s="13">
        <v>47.5</v>
      </c>
      <c r="L2256" s="13">
        <v>47.5</v>
      </c>
      <c r="M2256" s="13">
        <v>0</v>
      </c>
      <c r="N2256" s="14">
        <f>D2256*$D$10</f>
        <v>64.8</v>
      </c>
      <c r="O2256" s="14">
        <f>E2256*$E$10</f>
        <v>0</v>
      </c>
      <c r="P2256" s="14">
        <f>F2256*$F$10</f>
        <v>140.4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87.48</v>
      </c>
      <c r="T2256" s="14">
        <f>(O2256/100)*(K2256*$J$10)</f>
        <v>0</v>
      </c>
      <c r="U2256" s="14">
        <f>(P2256/100)*(K2256*$K$10)+(P2256/100)*(L2256*$L$10)</f>
        <v>200.07000000000002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152.28</v>
      </c>
      <c r="Y2256" s="14">
        <f t="shared" si="733"/>
        <v>0</v>
      </c>
      <c r="Z2256" s="14">
        <f t="shared" si="734"/>
        <v>340.47</v>
      </c>
      <c r="AA2256" s="14">
        <f t="shared" si="735"/>
        <v>0</v>
      </c>
      <c r="AB2256" s="14">
        <f t="shared" si="737"/>
        <v>0</v>
      </c>
      <c r="AC2256" s="15">
        <f t="shared" si="736"/>
        <v>492.8</v>
      </c>
      <c r="AD2256" s="48">
        <f>(ROUND(AC2256-AC2249,1)/AC2249)</f>
        <v>0.29445757814552143</v>
      </c>
      <c r="AE2256" s="113"/>
      <c r="AF2256" s="60"/>
      <c r="AH2256" s="20"/>
    </row>
    <row r="2257" spans="1:34">
      <c r="A2257" s="99" t="s">
        <v>846</v>
      </c>
      <c r="B2257" s="87"/>
      <c r="C2257" s="21" t="s">
        <v>3</v>
      </c>
      <c r="D2257" s="12">
        <v>54</v>
      </c>
      <c r="E2257" s="12">
        <v>0</v>
      </c>
      <c r="F2257" s="12">
        <v>0</v>
      </c>
      <c r="G2257" s="12">
        <v>108</v>
      </c>
      <c r="H2257" s="12">
        <v>0</v>
      </c>
      <c r="I2257" s="13">
        <v>30</v>
      </c>
      <c r="J2257" s="13">
        <v>60</v>
      </c>
      <c r="K2257" s="13">
        <v>0</v>
      </c>
      <c r="L2257" s="13">
        <v>95</v>
      </c>
      <c r="M2257" s="13">
        <v>0</v>
      </c>
      <c r="N2257" s="14">
        <f>D2257*$D$11</f>
        <v>64.8</v>
      </c>
      <c r="O2257" s="14">
        <f>E2257*$E$11</f>
        <v>0</v>
      </c>
      <c r="P2257" s="14">
        <f>F2257*$F$11</f>
        <v>0</v>
      </c>
      <c r="Q2257" s="14">
        <f>G2257*$G$11</f>
        <v>140.4</v>
      </c>
      <c r="R2257" s="14">
        <f>H2257*$H$11</f>
        <v>0</v>
      </c>
      <c r="S2257" s="14">
        <f>(N2257/100)*(I2257*$I$11)+(N2257/100)*(J2257*$J$11)</f>
        <v>87.48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200.07000000000002</v>
      </c>
      <c r="W2257" s="14">
        <f>(R2257/100)*(K2257*$K$11)+(R2257/100)*(L2257*$L$11)</f>
        <v>0</v>
      </c>
      <c r="X2257" s="14">
        <f t="shared" si="732"/>
        <v>152.28</v>
      </c>
      <c r="Y2257" s="14">
        <f t="shared" si="733"/>
        <v>0</v>
      </c>
      <c r="Z2257" s="14">
        <f t="shared" si="734"/>
        <v>0</v>
      </c>
      <c r="AA2257" s="14">
        <f t="shared" si="735"/>
        <v>340.47</v>
      </c>
      <c r="AB2257" s="14">
        <f t="shared" si="737"/>
        <v>0</v>
      </c>
      <c r="AC2257" s="15">
        <f t="shared" si="736"/>
        <v>492.8</v>
      </c>
      <c r="AD2257" s="48">
        <f>(ROUND(AC2257-AC2249,1)/AC2249)</f>
        <v>0.29445757814552143</v>
      </c>
      <c r="AE2257" s="113"/>
      <c r="AF2257" s="60"/>
      <c r="AH2257" s="20"/>
    </row>
    <row r="2258" spans="1:34">
      <c r="A2258" s="99" t="s">
        <v>847</v>
      </c>
      <c r="B2258" s="87"/>
      <c r="C2258" s="21" t="s">
        <v>4</v>
      </c>
      <c r="D2258" s="12">
        <v>54</v>
      </c>
      <c r="E2258" s="12">
        <v>0</v>
      </c>
      <c r="F2258" s="12">
        <v>0</v>
      </c>
      <c r="G2258" s="12">
        <v>0</v>
      </c>
      <c r="H2258" s="12">
        <v>108</v>
      </c>
      <c r="I2258" s="13">
        <v>30</v>
      </c>
      <c r="J2258" s="13">
        <v>60</v>
      </c>
      <c r="K2258" s="13">
        <v>47.5</v>
      </c>
      <c r="L2258" s="13">
        <v>47.5</v>
      </c>
      <c r="M2258" s="13">
        <v>0</v>
      </c>
      <c r="N2258" s="14">
        <f>D2258*$D$12</f>
        <v>64.8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140.4</v>
      </c>
      <c r="S2258" s="14">
        <f>(N2258/100)*(I2258*$I$12)+(N2258/100)*(J2258*$J$12)</f>
        <v>87.48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200.07000000000002</v>
      </c>
      <c r="X2258" s="14">
        <f t="shared" si="732"/>
        <v>152.28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340.47</v>
      </c>
      <c r="AC2258" s="15">
        <f t="shared" si="736"/>
        <v>492.8</v>
      </c>
      <c r="AD2258" s="48">
        <f>(ROUND(AC2258-AC2249,1)/AC2249)</f>
        <v>0.29445757814552143</v>
      </c>
      <c r="AE2258" s="113"/>
      <c r="AF2258" s="60"/>
      <c r="AH2258" s="20"/>
    </row>
    <row r="2259" spans="1:34">
      <c r="A2259" s="99" t="s">
        <v>848</v>
      </c>
      <c r="B2259" s="87"/>
      <c r="C2259" s="21" t="s">
        <v>328</v>
      </c>
      <c r="D2259" s="12">
        <v>108</v>
      </c>
      <c r="E2259" s="12">
        <v>0</v>
      </c>
      <c r="F2259" s="12">
        <v>0</v>
      </c>
      <c r="G2259" s="12">
        <v>0</v>
      </c>
      <c r="H2259" s="12">
        <v>0</v>
      </c>
      <c r="I2259" s="13">
        <v>30</v>
      </c>
      <c r="J2259" s="13">
        <v>60</v>
      </c>
      <c r="K2259" s="13">
        <v>0</v>
      </c>
      <c r="L2259" s="13">
        <v>0</v>
      </c>
      <c r="M2259" s="13">
        <v>75</v>
      </c>
      <c r="N2259" s="14">
        <f>D2259*$D$13</f>
        <v>140.4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347.49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487.89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487.9</v>
      </c>
      <c r="AD2259" s="48">
        <f>(ROUND(AC2259-AC2249,1)/AC2249)</f>
        <v>0.28158655109009723</v>
      </c>
      <c r="AE2259" s="113"/>
      <c r="AF2259" s="60"/>
      <c r="AH2259" s="20"/>
    </row>
    <row r="2260" spans="1:34">
      <c r="A2260" s="99" t="s">
        <v>849</v>
      </c>
      <c r="B2260" s="87"/>
      <c r="C2260" s="21" t="s">
        <v>329</v>
      </c>
      <c r="D2260" s="12">
        <v>108</v>
      </c>
      <c r="E2260" s="12">
        <v>0</v>
      </c>
      <c r="F2260" s="12">
        <v>0</v>
      </c>
      <c r="G2260" s="12">
        <v>0</v>
      </c>
      <c r="H2260" s="12">
        <v>0</v>
      </c>
      <c r="I2260" s="13">
        <v>30</v>
      </c>
      <c r="J2260" s="13">
        <v>60</v>
      </c>
      <c r="K2260" s="13">
        <v>75</v>
      </c>
      <c r="L2260" s="13">
        <v>0</v>
      </c>
      <c r="M2260" s="13">
        <v>0</v>
      </c>
      <c r="N2260" s="14">
        <f>D2260*$D$14</f>
        <v>140.4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347.49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487.89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487.9</v>
      </c>
      <c r="AD2260" s="48">
        <f>(ROUND(AC2260-AC2249,1)/AC2249)</f>
        <v>0.28158655109009723</v>
      </c>
      <c r="AE2260" s="113"/>
      <c r="AF2260" s="60"/>
      <c r="AH2260" s="20"/>
    </row>
    <row r="2261" spans="1:34">
      <c r="A2261" s="99"/>
      <c r="B2261" s="87"/>
      <c r="C2261" s="21" t="s">
        <v>330</v>
      </c>
      <c r="D2261" s="12">
        <v>108</v>
      </c>
      <c r="E2261" s="12">
        <v>0</v>
      </c>
      <c r="F2261" s="12">
        <v>0</v>
      </c>
      <c r="G2261" s="12">
        <v>0</v>
      </c>
      <c r="H2261" s="12">
        <v>0</v>
      </c>
      <c r="I2261" s="13">
        <v>30</v>
      </c>
      <c r="J2261" s="13">
        <v>60</v>
      </c>
      <c r="K2261" s="13">
        <v>0</v>
      </c>
      <c r="L2261" s="13">
        <v>75</v>
      </c>
      <c r="M2261" s="13">
        <v>0</v>
      </c>
      <c r="N2261" s="14">
        <f>D2261*$D$15</f>
        <v>140.4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347.49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487.89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487.9</v>
      </c>
      <c r="AD2261" s="48">
        <f>(ROUND(AC2261-AC2249,1)/AC2249)</f>
        <v>0.28158655109009723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108</v>
      </c>
      <c r="E2262" s="12">
        <v>0</v>
      </c>
      <c r="F2262" s="12">
        <v>0</v>
      </c>
      <c r="G2262" s="12">
        <v>0</v>
      </c>
      <c r="H2262" s="12">
        <v>0</v>
      </c>
      <c r="I2262" s="13">
        <v>30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140.4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326.28960000000001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466.68960000000004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466.7</v>
      </c>
      <c r="AD2262" s="48">
        <f>(ROUND(AC2262-AC2249,1)/AC2249)</f>
        <v>0.225899658523772</v>
      </c>
      <c r="AE2262" s="113"/>
      <c r="AF2262" s="60"/>
      <c r="AH2262" s="20"/>
    </row>
    <row r="2263" spans="1:34">
      <c r="A2263" s="99"/>
      <c r="B2263" s="87"/>
      <c r="C2263" s="21" t="s">
        <v>327</v>
      </c>
      <c r="D2263" s="12">
        <v>108</v>
      </c>
      <c r="E2263" s="12">
        <v>0</v>
      </c>
      <c r="F2263" s="12">
        <v>0</v>
      </c>
      <c r="G2263" s="12">
        <v>0</v>
      </c>
      <c r="H2263" s="12">
        <v>0</v>
      </c>
      <c r="I2263" s="13">
        <v>63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D2263*$D$17</f>
        <v>140.4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287.67959999999999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428.07960000000003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428.1</v>
      </c>
      <c r="AD2263" s="48">
        <f>(ROUND(AC2263-AC2249,1)/AC2249)</f>
        <v>0.12450748620961387</v>
      </c>
      <c r="AE2263" s="113"/>
      <c r="AF2263" s="60"/>
      <c r="AH2263" s="20"/>
    </row>
    <row r="2264" spans="1:34">
      <c r="A2264" s="106" t="s">
        <v>0</v>
      </c>
      <c r="B2264" s="90" t="s">
        <v>310</v>
      </c>
      <c r="C2264" s="50" t="s">
        <v>242</v>
      </c>
      <c r="D2264" s="11">
        <v>125</v>
      </c>
      <c r="E2264" s="11">
        <v>0</v>
      </c>
      <c r="F2264" s="11">
        <v>0</v>
      </c>
      <c r="G2264" s="11">
        <v>0</v>
      </c>
      <c r="H2264" s="11">
        <v>0</v>
      </c>
      <c r="I2264" s="51">
        <v>10</v>
      </c>
      <c r="J2264" s="51">
        <v>70</v>
      </c>
      <c r="K2264" s="51">
        <v>0</v>
      </c>
      <c r="L2264" s="51">
        <v>0</v>
      </c>
      <c r="M2264" s="51">
        <v>0</v>
      </c>
      <c r="N2264" s="52">
        <f>D2264*$D$3</f>
        <v>187.5</v>
      </c>
      <c r="O2264" s="52">
        <f>E2264*$E$3</f>
        <v>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225</v>
      </c>
      <c r="T2264" s="52">
        <f>(O2264/100)*(K2264*$K$3)</f>
        <v>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si="702"/>
        <v>412.5</v>
      </c>
      <c r="Y2264" s="52">
        <f t="shared" si="703"/>
        <v>0</v>
      </c>
      <c r="Z2264" s="52">
        <f t="shared" si="704"/>
        <v>0</v>
      </c>
      <c r="AA2264" s="52">
        <f t="shared" si="705"/>
        <v>0</v>
      </c>
      <c r="AB2264" s="52">
        <f>R2264+W2264</f>
        <v>0</v>
      </c>
      <c r="AC2264" s="53">
        <f>ROUND(X2264+Y2264+Z2264+AA2264+AB2264,1)</f>
        <v>412.5</v>
      </c>
      <c r="AD2264" s="58"/>
      <c r="AE2264" s="113"/>
      <c r="AF2264" s="60"/>
      <c r="AH2264" s="20"/>
    </row>
    <row r="2265" spans="1:34">
      <c r="A2265" s="99" t="s">
        <v>815</v>
      </c>
      <c r="B2265" s="91">
        <v>0</v>
      </c>
      <c r="C2265" s="21" t="s">
        <v>325</v>
      </c>
      <c r="D2265" s="12">
        <v>125</v>
      </c>
      <c r="E2265" s="12">
        <v>0</v>
      </c>
      <c r="F2265" s="12">
        <v>0</v>
      </c>
      <c r="G2265" s="12">
        <v>0</v>
      </c>
      <c r="H2265" s="12">
        <v>0</v>
      </c>
      <c r="I2265" s="13">
        <v>30</v>
      </c>
      <c r="J2265" s="13">
        <v>80</v>
      </c>
      <c r="K2265" s="13">
        <v>0</v>
      </c>
      <c r="L2265" s="13">
        <v>0</v>
      </c>
      <c r="M2265" s="13">
        <v>0</v>
      </c>
      <c r="N2265" s="14">
        <f>D2265*$D$4</f>
        <v>162.5</v>
      </c>
      <c r="O2265" s="14">
        <f>E2265*$E$4</f>
        <v>0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321.75</v>
      </c>
      <c r="T2265" s="14">
        <f>(O2265/100)*(K2265*$K$4)</f>
        <v>0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ref="X2265:X2278" si="738">N2265+S2265</f>
        <v>484.25</v>
      </c>
      <c r="Y2265" s="14">
        <f t="shared" ref="Y2265:Y2278" si="739">O2265+T2265</f>
        <v>0</v>
      </c>
      <c r="Z2265" s="14">
        <f t="shared" ref="Z2265:Z2278" si="740">P2265+U2265</f>
        <v>0</v>
      </c>
      <c r="AA2265" s="14">
        <f t="shared" ref="AA2265:AA2278" si="741">Q2265+V2265</f>
        <v>0</v>
      </c>
      <c r="AB2265" s="14">
        <f>R2265+W2265</f>
        <v>0</v>
      </c>
      <c r="AC2265" s="15">
        <f>ROUND(X2265+Y2265+Z2265+AA2265+AB2265,1)</f>
        <v>484.3</v>
      </c>
      <c r="AD2265" s="48">
        <f>(ROUND(AC2265-AC2264,1)/AC2264)</f>
        <v>0.17406060606060605</v>
      </c>
      <c r="AE2265" s="113" t="s">
        <v>814</v>
      </c>
      <c r="AF2265" s="60"/>
      <c r="AH2265" s="20"/>
    </row>
    <row r="2266" spans="1:34">
      <c r="A2266" s="99" t="s">
        <v>816</v>
      </c>
      <c r="B2266" s="91">
        <v>25</v>
      </c>
      <c r="C2266" s="21" t="s">
        <v>850</v>
      </c>
      <c r="D2266" s="12">
        <v>125</v>
      </c>
      <c r="E2266" s="12">
        <v>0</v>
      </c>
      <c r="F2266" s="12">
        <v>0</v>
      </c>
      <c r="G2266" s="12">
        <v>0</v>
      </c>
      <c r="H2266" s="12">
        <v>0</v>
      </c>
      <c r="I2266" s="13">
        <v>10</v>
      </c>
      <c r="J2266" s="13">
        <v>70</v>
      </c>
      <c r="K2266" s="13">
        <v>0</v>
      </c>
      <c r="L2266" s="13">
        <v>0</v>
      </c>
      <c r="M2266" s="13">
        <v>0</v>
      </c>
      <c r="N2266" s="14">
        <f>D2266*$D$5</f>
        <v>175</v>
      </c>
      <c r="O2266" s="14">
        <f>E2266*$E$5</f>
        <v>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210</v>
      </c>
      <c r="T2266" s="14">
        <f>(O2266/100)*(K2266*$K$5)</f>
        <v>0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38"/>
        <v>385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 t="shared" ref="AC2266:AC2278" si="742">ROUND(X2266+Y2266+Z2266+AA2266+AB2266,1)</f>
        <v>385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817</v>
      </c>
      <c r="B2267" s="91">
        <v>0</v>
      </c>
      <c r="C2267" s="21" t="s">
        <v>338</v>
      </c>
      <c r="D2267" s="12">
        <v>125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D2267*$D$6</f>
        <v>175</v>
      </c>
      <c r="O2267" s="14">
        <f>E2267*$E$6</f>
        <v>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210</v>
      </c>
      <c r="T2267" s="14">
        <f>(O2267/100)*(K2267*$K$6)</f>
        <v>0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38"/>
        <v>385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 t="shared" ref="AB2267:AB2278" si="743">R2267+W2267</f>
        <v>0</v>
      </c>
      <c r="AC2267" s="15">
        <f t="shared" si="742"/>
        <v>385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818</v>
      </c>
      <c r="B2268" s="91">
        <v>0</v>
      </c>
      <c r="C2268" s="21" t="s">
        <v>339</v>
      </c>
      <c r="D2268" s="12">
        <v>125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D2268*$D$7</f>
        <v>175</v>
      </c>
      <c r="O2268" s="14">
        <f>E2268*$E$7</f>
        <v>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210</v>
      </c>
      <c r="T2268" s="14">
        <f>(O2268/100)*(K2268*$K$7)</f>
        <v>0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38"/>
        <v>385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si="743"/>
        <v>0</v>
      </c>
      <c r="AC2268" s="15">
        <f t="shared" si="742"/>
        <v>385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667</v>
      </c>
      <c r="B2269" s="91"/>
      <c r="C2269" s="21" t="s">
        <v>340</v>
      </c>
      <c r="D2269" s="12">
        <v>125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D2269*$D$8</f>
        <v>175</v>
      </c>
      <c r="O2269" s="14">
        <f>E2269*$E$8</f>
        <v>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210</v>
      </c>
      <c r="T2269" s="14">
        <f>(O2269/100)*(K2269*$K$8)</f>
        <v>0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38"/>
        <v>385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385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606</v>
      </c>
      <c r="B2270" s="91"/>
      <c r="C2270" s="21" t="s">
        <v>1</v>
      </c>
      <c r="D2270" s="12">
        <v>75</v>
      </c>
      <c r="E2270" s="12">
        <v>125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85</v>
      </c>
      <c r="L2270" s="13">
        <v>0</v>
      </c>
      <c r="M2270" s="13">
        <v>0</v>
      </c>
      <c r="N2270" s="14">
        <f>D2270*$D$9</f>
        <v>90</v>
      </c>
      <c r="O2270" s="14">
        <f>E2270*$E$9</f>
        <v>162.5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108</v>
      </c>
      <c r="T2270" s="14">
        <f>(O2270/100)*(K2270*$K$9)</f>
        <v>207.1875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38"/>
        <v>198</v>
      </c>
      <c r="Y2270" s="14">
        <f t="shared" si="739"/>
        <v>369.6875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567.70000000000005</v>
      </c>
      <c r="AD2270" s="48">
        <f>(ROUND(AC2270-AC2264,1)/AC2264)</f>
        <v>0.37624242424242421</v>
      </c>
      <c r="AE2270" s="113"/>
      <c r="AF2270" s="60"/>
      <c r="AH2270" s="20"/>
    </row>
    <row r="2271" spans="1:34">
      <c r="A2271" s="99" t="s">
        <v>845</v>
      </c>
      <c r="B2271" s="91"/>
      <c r="C2271" s="21" t="s">
        <v>2</v>
      </c>
      <c r="D2271" s="12">
        <v>75</v>
      </c>
      <c r="E2271" s="12">
        <v>0</v>
      </c>
      <c r="F2271" s="12">
        <v>125</v>
      </c>
      <c r="G2271" s="12">
        <v>0</v>
      </c>
      <c r="H2271" s="12">
        <v>0</v>
      </c>
      <c r="I2271" s="13">
        <v>10</v>
      </c>
      <c r="J2271" s="13">
        <v>70</v>
      </c>
      <c r="K2271" s="13">
        <v>42.5</v>
      </c>
      <c r="L2271" s="13">
        <v>42.5</v>
      </c>
      <c r="M2271" s="13">
        <v>0</v>
      </c>
      <c r="N2271" s="14">
        <f>D2271*$D$10</f>
        <v>90</v>
      </c>
      <c r="O2271" s="14">
        <f>E2271*$E$10</f>
        <v>0</v>
      </c>
      <c r="P2271" s="14">
        <f>F2271*$F$10</f>
        <v>162.5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108</v>
      </c>
      <c r="T2271" s="14">
        <f>(O2271/100)*(K2271*$J$10)</f>
        <v>0</v>
      </c>
      <c r="U2271" s="14">
        <f>(P2271/100)*(K2271*$K$10)+(P2271/100)*(L2271*$L$10)</f>
        <v>207.1875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38"/>
        <v>198</v>
      </c>
      <c r="Y2271" s="14">
        <f t="shared" si="739"/>
        <v>0</v>
      </c>
      <c r="Z2271" s="14">
        <f t="shared" si="740"/>
        <v>369.6875</v>
      </c>
      <c r="AA2271" s="14">
        <f t="shared" si="741"/>
        <v>0</v>
      </c>
      <c r="AB2271" s="14">
        <f t="shared" si="743"/>
        <v>0</v>
      </c>
      <c r="AC2271" s="15">
        <f t="shared" si="742"/>
        <v>567.70000000000005</v>
      </c>
      <c r="AD2271" s="48">
        <f>(ROUND(AC2271-AC2264,1)/AC2264)</f>
        <v>0.37624242424242421</v>
      </c>
      <c r="AE2271" s="113"/>
      <c r="AF2271" s="60"/>
      <c r="AH2271" s="20"/>
    </row>
    <row r="2272" spans="1:34">
      <c r="A2272" s="99" t="s">
        <v>846</v>
      </c>
      <c r="B2272" s="91"/>
      <c r="C2272" s="21" t="s">
        <v>3</v>
      </c>
      <c r="D2272" s="12">
        <v>75</v>
      </c>
      <c r="E2272" s="12">
        <v>0</v>
      </c>
      <c r="F2272" s="12">
        <v>0</v>
      </c>
      <c r="G2272" s="12">
        <v>125</v>
      </c>
      <c r="H2272" s="12">
        <v>0</v>
      </c>
      <c r="I2272" s="13">
        <v>10</v>
      </c>
      <c r="J2272" s="13">
        <v>70</v>
      </c>
      <c r="K2272" s="13">
        <v>0</v>
      </c>
      <c r="L2272" s="13">
        <v>85</v>
      </c>
      <c r="M2272" s="13">
        <v>0</v>
      </c>
      <c r="N2272" s="14">
        <f>D2272*$D$11</f>
        <v>90</v>
      </c>
      <c r="O2272" s="14">
        <f>E2272*$E$11</f>
        <v>0</v>
      </c>
      <c r="P2272" s="14">
        <f>F2272*$F$11</f>
        <v>0</v>
      </c>
      <c r="Q2272" s="14">
        <f>G2272*$G$11</f>
        <v>162.5</v>
      </c>
      <c r="R2272" s="14">
        <f>H2272*$H$11</f>
        <v>0</v>
      </c>
      <c r="S2272" s="14">
        <f>(N2272/100)*(I2272*$I$11)+(N2272/100)*(J2272*$J$11)</f>
        <v>108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207.1875</v>
      </c>
      <c r="W2272" s="14">
        <f>(R2272/100)*(K2272*$K$11)+(R2272/100)*(L2272*$L$11)</f>
        <v>0</v>
      </c>
      <c r="X2272" s="14">
        <f t="shared" si="738"/>
        <v>198</v>
      </c>
      <c r="Y2272" s="14">
        <f t="shared" si="739"/>
        <v>0</v>
      </c>
      <c r="Z2272" s="14">
        <f t="shared" si="740"/>
        <v>0</v>
      </c>
      <c r="AA2272" s="14">
        <f t="shared" si="741"/>
        <v>369.6875</v>
      </c>
      <c r="AB2272" s="14">
        <f t="shared" si="743"/>
        <v>0</v>
      </c>
      <c r="AC2272" s="15">
        <f t="shared" si="742"/>
        <v>567.70000000000005</v>
      </c>
      <c r="AD2272" s="48">
        <f>(ROUND(AC2272-AC2264,1)/AC2264)</f>
        <v>0.37624242424242421</v>
      </c>
      <c r="AE2272" s="113"/>
      <c r="AF2272" s="60"/>
      <c r="AH2272" s="20"/>
    </row>
    <row r="2273" spans="1:34">
      <c r="A2273" s="99" t="s">
        <v>847</v>
      </c>
      <c r="B2273" s="91"/>
      <c r="C2273" s="21" t="s">
        <v>4</v>
      </c>
      <c r="D2273" s="12">
        <v>75</v>
      </c>
      <c r="E2273" s="12">
        <v>0</v>
      </c>
      <c r="F2273" s="12">
        <v>0</v>
      </c>
      <c r="G2273" s="12">
        <v>0</v>
      </c>
      <c r="H2273" s="12">
        <v>125</v>
      </c>
      <c r="I2273" s="13">
        <v>10</v>
      </c>
      <c r="J2273" s="13">
        <v>70</v>
      </c>
      <c r="K2273" s="13">
        <v>42.5</v>
      </c>
      <c r="L2273" s="13">
        <v>42.5</v>
      </c>
      <c r="M2273" s="13">
        <v>0</v>
      </c>
      <c r="N2273" s="14">
        <f>D2273*$D$12</f>
        <v>90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162.5</v>
      </c>
      <c r="S2273" s="14">
        <f>(N2273/100)*(I2273*$I$12)+(N2273/100)*(J2273*$J$12)</f>
        <v>108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207.1875</v>
      </c>
      <c r="X2273" s="14">
        <f t="shared" si="738"/>
        <v>198</v>
      </c>
      <c r="Y2273" s="14">
        <f t="shared" si="739"/>
        <v>0</v>
      </c>
      <c r="Z2273" s="14">
        <f t="shared" si="740"/>
        <v>0</v>
      </c>
      <c r="AA2273" s="14">
        <f t="shared" si="741"/>
        <v>0</v>
      </c>
      <c r="AB2273" s="14">
        <f t="shared" si="743"/>
        <v>369.6875</v>
      </c>
      <c r="AC2273" s="15">
        <f t="shared" si="742"/>
        <v>567.70000000000005</v>
      </c>
      <c r="AD2273" s="48">
        <f>(ROUND(AC2273-AC2264,1)/AC2264)</f>
        <v>0.37624242424242421</v>
      </c>
      <c r="AE2273" s="113"/>
      <c r="AF2273" s="60"/>
      <c r="AH2273" s="20"/>
    </row>
    <row r="2274" spans="1:34">
      <c r="A2274" s="99" t="s">
        <v>848</v>
      </c>
      <c r="B2274" s="91"/>
      <c r="C2274" s="21" t="s">
        <v>328</v>
      </c>
      <c r="D2274" s="12">
        <v>125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70</v>
      </c>
      <c r="K2274" s="13">
        <v>0</v>
      </c>
      <c r="L2274" s="13">
        <v>0</v>
      </c>
      <c r="M2274" s="13">
        <v>70</v>
      </c>
      <c r="N2274" s="14">
        <f>D2274*$D$13</f>
        <v>162.5</v>
      </c>
      <c r="O2274" s="14">
        <f>E2274*$E$13</f>
        <v>0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(N2274/100)*(I2274*$I$14)+(N2274/100)*(J2274*$J$14)+(N2274/100)*(M2274*$M$14)</f>
        <v>365.625</v>
      </c>
      <c r="T2274" s="14">
        <f>(O2274/100)*(K2274*$K$13)+(O2274/100)*(M2274*$M$13)</f>
        <v>0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 t="shared" si="738"/>
        <v>528.125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0</v>
      </c>
      <c r="AC2274" s="15">
        <f t="shared" si="742"/>
        <v>528.1</v>
      </c>
      <c r="AD2274" s="48">
        <f>(ROUND(AC2274-AC2264,1)/AC2264)</f>
        <v>0.28024242424242424</v>
      </c>
      <c r="AE2274" s="113"/>
      <c r="AF2274" s="60"/>
      <c r="AH2274" s="20"/>
    </row>
    <row r="2275" spans="1:34">
      <c r="A2275" s="99" t="s">
        <v>849</v>
      </c>
      <c r="B2275" s="91"/>
      <c r="C2275" s="21" t="s">
        <v>329</v>
      </c>
      <c r="D2275" s="12">
        <v>125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70</v>
      </c>
      <c r="L2275" s="13">
        <v>0</v>
      </c>
      <c r="M2275" s="13">
        <v>0</v>
      </c>
      <c r="N2275" s="14">
        <f>D2275*$D$14</f>
        <v>162.5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365.625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38"/>
        <v>528.125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528.1</v>
      </c>
      <c r="AD2275" s="48">
        <f>(ROUND(AC2275-AC2264,1)/AC2264)</f>
        <v>0.28024242424242424</v>
      </c>
      <c r="AE2275" s="113"/>
      <c r="AF2275" s="60"/>
      <c r="AH2275" s="20"/>
    </row>
    <row r="2276" spans="1:34">
      <c r="A2276" s="99"/>
      <c r="B2276" s="91"/>
      <c r="C2276" s="21" t="s">
        <v>330</v>
      </c>
      <c r="D2276" s="12">
        <v>125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0</v>
      </c>
      <c r="L2276" s="13">
        <v>70</v>
      </c>
      <c r="M2276" s="13">
        <v>0</v>
      </c>
      <c r="N2276" s="14">
        <f>D2276*$D$15</f>
        <v>162.5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365.625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38"/>
        <v>528.125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528.1</v>
      </c>
      <c r="AD2276" s="48">
        <f>(ROUND(AC2276-AC2264,1)/AC2264)</f>
        <v>0.28024242424242424</v>
      </c>
      <c r="AE2276" s="113"/>
      <c r="AF2276" s="60"/>
      <c r="AH2276" s="20"/>
    </row>
    <row r="2277" spans="1:34">
      <c r="A2277" s="99"/>
      <c r="B2277" s="91"/>
      <c r="C2277" s="21" t="s">
        <v>326</v>
      </c>
      <c r="D2277" s="12">
        <v>125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88</v>
      </c>
      <c r="K2277" s="13">
        <v>0</v>
      </c>
      <c r="L2277" s="13">
        <v>0</v>
      </c>
      <c r="M2277" s="13">
        <v>0</v>
      </c>
      <c r="N2277" s="14">
        <f>D2277*$D$16</f>
        <v>162.5</v>
      </c>
      <c r="O2277" s="14">
        <f>E2277*$E$16</f>
        <v>0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345.15</v>
      </c>
      <c r="T2277" s="14">
        <f>(O2277/100)*(K2277*$K$16)</f>
        <v>0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38"/>
        <v>507.65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507.7</v>
      </c>
      <c r="AD2277" s="48">
        <f>(ROUND(AC2277-AC2264,1)/AC2264)</f>
        <v>0.23078787878787879</v>
      </c>
      <c r="AE2277" s="113"/>
      <c r="AF2277" s="60"/>
      <c r="AH2277" s="20"/>
    </row>
    <row r="2278" spans="1:34">
      <c r="A2278" s="99"/>
      <c r="B2278" s="91"/>
      <c r="C2278" s="21" t="s">
        <v>327</v>
      </c>
      <c r="D2278" s="12">
        <v>125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70</v>
      </c>
      <c r="K2278" s="13">
        <v>0</v>
      </c>
      <c r="L2278" s="13">
        <v>0</v>
      </c>
      <c r="M2278" s="13">
        <v>0</v>
      </c>
      <c r="N2278" s="14">
        <f>D2278*$D$17</f>
        <v>162.5</v>
      </c>
      <c r="O2278" s="14">
        <f>E2278*$E$17</f>
        <v>0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300.625</v>
      </c>
      <c r="T2278" s="14">
        <f>(O2278/100)*(K2278*$K$17)</f>
        <v>0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38"/>
        <v>463.125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463.1</v>
      </c>
      <c r="AD2278" s="48">
        <f>(ROUND(AC2278-AC2264,1)/AC2264)</f>
        <v>0.12266666666666667</v>
      </c>
      <c r="AE2278" s="113"/>
      <c r="AF2278" s="60"/>
      <c r="AH2278" s="20"/>
    </row>
    <row r="2279" spans="1:34">
      <c r="A2279" s="107"/>
      <c r="B2279" s="156" t="s">
        <v>110</v>
      </c>
      <c r="C2279" s="156"/>
      <c r="D2279" s="156"/>
      <c r="E2279" s="156"/>
      <c r="F2279" s="156"/>
      <c r="G2279" s="156"/>
      <c r="H2279" s="156"/>
      <c r="I2279" s="156"/>
      <c r="J2279" s="156"/>
      <c r="K2279" s="156"/>
      <c r="L2279" s="156"/>
      <c r="M2279" s="156"/>
      <c r="N2279" s="156"/>
      <c r="O2279" s="156"/>
      <c r="P2279" s="156"/>
      <c r="Q2279" s="156"/>
      <c r="R2279" s="156"/>
      <c r="S2279" s="156"/>
      <c r="T2279" s="156"/>
      <c r="U2279" s="156"/>
      <c r="V2279" s="156"/>
      <c r="W2279" s="156"/>
      <c r="X2279" s="156"/>
      <c r="Y2279" s="156"/>
      <c r="Z2279" s="156"/>
      <c r="AA2279" s="156"/>
      <c r="AB2279" s="156"/>
      <c r="AC2279" s="18">
        <v>500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111</v>
      </c>
      <c r="C2280" s="21" t="s">
        <v>244</v>
      </c>
      <c r="D2280" s="12">
        <v>112</v>
      </c>
      <c r="E2280" s="12">
        <v>0</v>
      </c>
      <c r="F2280" s="12">
        <v>0</v>
      </c>
      <c r="G2280" s="12">
        <v>0</v>
      </c>
      <c r="H2280" s="12">
        <v>0</v>
      </c>
      <c r="I2280" s="13">
        <v>50</v>
      </c>
      <c r="J2280" s="13">
        <v>30</v>
      </c>
      <c r="K2280" s="13">
        <v>0</v>
      </c>
      <c r="L2280" s="13">
        <v>0</v>
      </c>
      <c r="M2280" s="13">
        <v>0</v>
      </c>
      <c r="N2280" s="14">
        <f>D2280*$D$3</f>
        <v>168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201.6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294" si="744">N2280+S2280</f>
        <v>369.6</v>
      </c>
      <c r="Y2280" s="14">
        <f t="shared" ref="Y2280:Y2294" si="745">O2280+T2280</f>
        <v>0</v>
      </c>
      <c r="Z2280" s="14">
        <f t="shared" ref="Z2280:Z2294" si="746">P2280+U2280</f>
        <v>0</v>
      </c>
      <c r="AA2280" s="14">
        <f t="shared" ref="AA2280:AA2294" si="747">Q2280+V2280</f>
        <v>0</v>
      </c>
      <c r="AB2280" s="14">
        <f>R2280+W2280</f>
        <v>0</v>
      </c>
      <c r="AC2280" s="15">
        <f>ROUND(X2280+Y2280+Z2280+AA2280+AB2280,1)</f>
        <v>369.6</v>
      </c>
      <c r="AD2280" s="48">
        <v>0</v>
      </c>
      <c r="AE2280" s="113" t="s">
        <v>814</v>
      </c>
      <c r="AF2280" s="60"/>
      <c r="AH2280" s="20"/>
    </row>
    <row r="2281" spans="1:34">
      <c r="A2281" s="99" t="s">
        <v>815</v>
      </c>
      <c r="B2281" s="87">
        <v>10</v>
      </c>
      <c r="C2281" s="21" t="s">
        <v>325</v>
      </c>
      <c r="D2281" s="12">
        <v>112</v>
      </c>
      <c r="E2281" s="12">
        <v>0</v>
      </c>
      <c r="F2281" s="12">
        <v>0</v>
      </c>
      <c r="G2281" s="12">
        <v>0</v>
      </c>
      <c r="H2281" s="12">
        <v>0</v>
      </c>
      <c r="I2281" s="13">
        <v>65</v>
      </c>
      <c r="J2281" s="13">
        <v>45</v>
      </c>
      <c r="K2281" s="13">
        <v>0</v>
      </c>
      <c r="L2281" s="13">
        <v>0</v>
      </c>
      <c r="M2281" s="13">
        <v>0</v>
      </c>
      <c r="N2281" s="14">
        <f>D2281*$D$4</f>
        <v>145.6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288.28800000000001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433.88800000000003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433.9</v>
      </c>
      <c r="AD2281" s="48">
        <f>(ROUND(AC2281-AC2280,1)/AC2280)</f>
        <v>0.17397186147186144</v>
      </c>
      <c r="AE2281" s="113"/>
      <c r="AF2281" s="60"/>
      <c r="AH2281" s="20"/>
    </row>
    <row r="2282" spans="1:34">
      <c r="A2282" s="99" t="s">
        <v>816</v>
      </c>
      <c r="B2282" s="87">
        <v>0</v>
      </c>
      <c r="C2282" s="21" t="s">
        <v>850</v>
      </c>
      <c r="D2282" s="12">
        <v>112</v>
      </c>
      <c r="E2282" s="12">
        <v>0</v>
      </c>
      <c r="F2282" s="12">
        <v>0</v>
      </c>
      <c r="G2282" s="12">
        <v>0</v>
      </c>
      <c r="H2282" s="12">
        <v>0</v>
      </c>
      <c r="I2282" s="13">
        <v>50</v>
      </c>
      <c r="J2282" s="13">
        <v>30</v>
      </c>
      <c r="K2282" s="13">
        <v>0</v>
      </c>
      <c r="L2282" s="13">
        <v>0</v>
      </c>
      <c r="M2282" s="13">
        <v>0</v>
      </c>
      <c r="N2282" s="14">
        <f>D2282*$D$5</f>
        <v>156.79999999999998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188.15999999999997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344.95999999999992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345</v>
      </c>
      <c r="AD2282" s="48">
        <f>(ROUND(AC2282-AC2280,1)/AC2280)</f>
        <v>-6.6558441558441553E-2</v>
      </c>
      <c r="AE2282" s="113"/>
      <c r="AF2282" s="60"/>
      <c r="AH2282" s="20"/>
    </row>
    <row r="2283" spans="1:34">
      <c r="A2283" s="99" t="s">
        <v>817</v>
      </c>
      <c r="B2283" s="87">
        <v>0</v>
      </c>
      <c r="C2283" s="21" t="s">
        <v>338</v>
      </c>
      <c r="D2283" s="12">
        <v>112</v>
      </c>
      <c r="E2283" s="12">
        <v>0</v>
      </c>
      <c r="F2283" s="12">
        <v>0</v>
      </c>
      <c r="G2283" s="12">
        <v>0</v>
      </c>
      <c r="H2283" s="12">
        <v>0</v>
      </c>
      <c r="I2283" s="13">
        <v>50</v>
      </c>
      <c r="J2283" s="13">
        <v>30</v>
      </c>
      <c r="K2283" s="13">
        <v>0</v>
      </c>
      <c r="L2283" s="13">
        <v>0</v>
      </c>
      <c r="M2283" s="13">
        <v>0</v>
      </c>
      <c r="N2283" s="14">
        <f>D2283*$D$6</f>
        <v>156.79999999999998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188.15999999999997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344.95999999999992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345</v>
      </c>
      <c r="AD2283" s="48">
        <f>(ROUND(AC2283-AC2280,1)/AC2280)</f>
        <v>-6.6558441558441553E-2</v>
      </c>
      <c r="AE2283" s="113"/>
      <c r="AF2283" s="60"/>
      <c r="AH2283" s="20"/>
    </row>
    <row r="2284" spans="1:34">
      <c r="A2284" s="99" t="s">
        <v>818</v>
      </c>
      <c r="B2284" s="87">
        <v>0</v>
      </c>
      <c r="C2284" s="21" t="s">
        <v>339</v>
      </c>
      <c r="D2284" s="12">
        <v>112</v>
      </c>
      <c r="E2284" s="12">
        <v>0</v>
      </c>
      <c r="F2284" s="12">
        <v>0</v>
      </c>
      <c r="G2284" s="12">
        <v>0</v>
      </c>
      <c r="H2284" s="12">
        <v>0</v>
      </c>
      <c r="I2284" s="13">
        <v>50</v>
      </c>
      <c r="J2284" s="13">
        <v>30</v>
      </c>
      <c r="K2284" s="13">
        <v>0</v>
      </c>
      <c r="L2284" s="13">
        <v>0</v>
      </c>
      <c r="M2284" s="13">
        <v>0</v>
      </c>
      <c r="N2284" s="14">
        <f>D2284*$D$7</f>
        <v>156.79999999999998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188.15999999999997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344.95999999999992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345</v>
      </c>
      <c r="AD2284" s="48">
        <f>(ROUND(AC2284-AC2280,1)/AC2280)</f>
        <v>-6.6558441558441553E-2</v>
      </c>
      <c r="AE2284" s="113"/>
      <c r="AF2284" s="60"/>
      <c r="AH2284" s="20"/>
    </row>
    <row r="2285" spans="1:34">
      <c r="A2285" s="99" t="s">
        <v>667</v>
      </c>
      <c r="B2285" s="87"/>
      <c r="C2285" s="21" t="s">
        <v>340</v>
      </c>
      <c r="D2285" s="12">
        <v>112</v>
      </c>
      <c r="E2285" s="12">
        <v>0</v>
      </c>
      <c r="F2285" s="12">
        <v>0</v>
      </c>
      <c r="G2285" s="12">
        <v>0</v>
      </c>
      <c r="H2285" s="12">
        <v>0</v>
      </c>
      <c r="I2285" s="13">
        <v>50</v>
      </c>
      <c r="J2285" s="13">
        <v>30</v>
      </c>
      <c r="K2285" s="13">
        <v>0</v>
      </c>
      <c r="L2285" s="13">
        <v>0</v>
      </c>
      <c r="M2285" s="13">
        <v>0</v>
      </c>
      <c r="N2285" s="14">
        <f>D2285*$D$8</f>
        <v>156.79999999999998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188.15999999999997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344.95999999999992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345</v>
      </c>
      <c r="AD2285" s="48">
        <f>(ROUND(AC2285-AC2280,1)/AC2280)</f>
        <v>-6.6558441558441553E-2</v>
      </c>
      <c r="AE2285" s="113"/>
      <c r="AF2285" s="60"/>
      <c r="AH2285" s="20"/>
    </row>
    <row r="2286" spans="1:34">
      <c r="A2286" s="99" t="s">
        <v>606</v>
      </c>
      <c r="B2286" s="87"/>
      <c r="C2286" s="21" t="s">
        <v>1</v>
      </c>
      <c r="D2286" s="12">
        <v>56</v>
      </c>
      <c r="E2286" s="12">
        <v>112</v>
      </c>
      <c r="F2286" s="12">
        <v>0</v>
      </c>
      <c r="G2286" s="12">
        <v>0</v>
      </c>
      <c r="H2286" s="12">
        <v>0</v>
      </c>
      <c r="I2286" s="13">
        <v>50</v>
      </c>
      <c r="J2286" s="13">
        <v>30</v>
      </c>
      <c r="K2286" s="13">
        <v>85</v>
      </c>
      <c r="L2286" s="13">
        <v>0</v>
      </c>
      <c r="M2286" s="13">
        <v>0</v>
      </c>
      <c r="N2286" s="14">
        <f>D2286*$D$9</f>
        <v>67.2</v>
      </c>
      <c r="O2286" s="14">
        <f>E2286*$E$9</f>
        <v>145.6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80.640000000000015</v>
      </c>
      <c r="T2286" s="14">
        <f>(O2286/100)*(K2286*$K$9)</f>
        <v>185.64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147.84000000000003</v>
      </c>
      <c r="Y2286" s="14">
        <f t="shared" si="745"/>
        <v>331.24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479.1</v>
      </c>
      <c r="AD2286" s="48">
        <f>(ROUND(AC2286-AC2280,1)/AC2280)</f>
        <v>0.29626623376623373</v>
      </c>
      <c r="AE2286" s="113"/>
      <c r="AF2286" s="60"/>
      <c r="AH2286" s="20"/>
    </row>
    <row r="2287" spans="1:34">
      <c r="A2287" s="99" t="s">
        <v>845</v>
      </c>
      <c r="B2287" s="87"/>
      <c r="C2287" s="21" t="s">
        <v>2</v>
      </c>
      <c r="D2287" s="12">
        <v>56</v>
      </c>
      <c r="E2287" s="12">
        <v>0</v>
      </c>
      <c r="F2287" s="12">
        <v>112</v>
      </c>
      <c r="G2287" s="12">
        <v>0</v>
      </c>
      <c r="H2287" s="12">
        <v>0</v>
      </c>
      <c r="I2287" s="13">
        <v>50</v>
      </c>
      <c r="J2287" s="13">
        <v>30</v>
      </c>
      <c r="K2287" s="13">
        <v>42.5</v>
      </c>
      <c r="L2287" s="13">
        <v>42.5</v>
      </c>
      <c r="M2287" s="13">
        <v>0</v>
      </c>
      <c r="N2287" s="14">
        <f>D2287*$D$10</f>
        <v>67.2</v>
      </c>
      <c r="O2287" s="14">
        <f>E2287*$E$10</f>
        <v>0</v>
      </c>
      <c r="P2287" s="14">
        <f>F2287*$F$10</f>
        <v>145.6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80.640000000000015</v>
      </c>
      <c r="T2287" s="14">
        <f>(O2287/100)*(K2287*$J$10)</f>
        <v>0</v>
      </c>
      <c r="U2287" s="14">
        <f>(P2287/100)*(K2287*$K$10)+(P2287/100)*(L2287*$L$10)</f>
        <v>185.64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147.84000000000003</v>
      </c>
      <c r="Y2287" s="14">
        <f t="shared" si="745"/>
        <v>0</v>
      </c>
      <c r="Z2287" s="14">
        <f t="shared" si="746"/>
        <v>331.24</v>
      </c>
      <c r="AA2287" s="14">
        <f t="shared" si="747"/>
        <v>0</v>
      </c>
      <c r="AB2287" s="14">
        <f t="shared" si="749"/>
        <v>0</v>
      </c>
      <c r="AC2287" s="15">
        <f t="shared" si="748"/>
        <v>479.1</v>
      </c>
      <c r="AD2287" s="48">
        <f>(ROUND(AC2287-AC2280,1)/AC2280)</f>
        <v>0.29626623376623373</v>
      </c>
      <c r="AE2287" s="113"/>
      <c r="AF2287" s="60"/>
      <c r="AH2287" s="20"/>
    </row>
    <row r="2288" spans="1:34">
      <c r="A2288" s="99" t="s">
        <v>846</v>
      </c>
      <c r="B2288" s="87"/>
      <c r="C2288" s="21" t="s">
        <v>3</v>
      </c>
      <c r="D2288" s="12">
        <v>56</v>
      </c>
      <c r="E2288" s="12">
        <v>0</v>
      </c>
      <c r="F2288" s="12">
        <v>0</v>
      </c>
      <c r="G2288" s="12">
        <v>112</v>
      </c>
      <c r="H2288" s="12">
        <v>0</v>
      </c>
      <c r="I2288" s="13">
        <v>50</v>
      </c>
      <c r="J2288" s="13">
        <v>30</v>
      </c>
      <c r="K2288" s="13">
        <v>0</v>
      </c>
      <c r="L2288" s="13">
        <v>85</v>
      </c>
      <c r="M2288" s="13">
        <v>0</v>
      </c>
      <c r="N2288" s="14">
        <f>D2288*$D$11</f>
        <v>67.2</v>
      </c>
      <c r="O2288" s="14">
        <f>E2288*$E$11</f>
        <v>0</v>
      </c>
      <c r="P2288" s="14">
        <f>F2288*$F$11</f>
        <v>0</v>
      </c>
      <c r="Q2288" s="14">
        <f>G2288*$G$11</f>
        <v>145.6</v>
      </c>
      <c r="R2288" s="14">
        <f>H2288*$H$11</f>
        <v>0</v>
      </c>
      <c r="S2288" s="14">
        <f>(N2288/100)*(I2288*$I$11)+(N2288/100)*(J2288*$J$11)</f>
        <v>80.640000000000015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185.64</v>
      </c>
      <c r="W2288" s="14">
        <f>(R2288/100)*(K2288*$K$11)+(R2288/100)*(L2288*$L$11)</f>
        <v>0</v>
      </c>
      <c r="X2288" s="14">
        <f t="shared" si="744"/>
        <v>147.84000000000003</v>
      </c>
      <c r="Y2288" s="14">
        <f t="shared" si="745"/>
        <v>0</v>
      </c>
      <c r="Z2288" s="14">
        <f t="shared" si="746"/>
        <v>0</v>
      </c>
      <c r="AA2288" s="14">
        <f t="shared" si="747"/>
        <v>331.24</v>
      </c>
      <c r="AB2288" s="14">
        <f t="shared" si="749"/>
        <v>0</v>
      </c>
      <c r="AC2288" s="15">
        <f t="shared" si="748"/>
        <v>479.1</v>
      </c>
      <c r="AD2288" s="48">
        <f>(ROUND(AC2288-AC2280,1)/AC2280)</f>
        <v>0.29626623376623373</v>
      </c>
      <c r="AE2288" s="113"/>
      <c r="AF2288" s="60"/>
      <c r="AH2288" s="20"/>
    </row>
    <row r="2289" spans="1:34">
      <c r="A2289" s="99" t="s">
        <v>847</v>
      </c>
      <c r="B2289" s="87"/>
      <c r="C2289" s="21" t="s">
        <v>4</v>
      </c>
      <c r="D2289" s="12">
        <v>56</v>
      </c>
      <c r="E2289" s="12">
        <v>0</v>
      </c>
      <c r="F2289" s="12">
        <v>0</v>
      </c>
      <c r="G2289" s="12">
        <v>0</v>
      </c>
      <c r="H2289" s="12">
        <v>112</v>
      </c>
      <c r="I2289" s="13">
        <v>50</v>
      </c>
      <c r="J2289" s="13">
        <v>30</v>
      </c>
      <c r="K2289" s="13">
        <v>42.5</v>
      </c>
      <c r="L2289" s="13">
        <v>42.5</v>
      </c>
      <c r="M2289" s="13">
        <v>0</v>
      </c>
      <c r="N2289" s="14">
        <f>D2289*$D$12</f>
        <v>67.2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145.6</v>
      </c>
      <c r="S2289" s="14">
        <f>(N2289/100)*(I2289*$I$12)+(N2289/100)*(J2289*$J$12)</f>
        <v>80.640000000000015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185.64</v>
      </c>
      <c r="X2289" s="14">
        <f t="shared" si="744"/>
        <v>147.84000000000003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331.24</v>
      </c>
      <c r="AC2289" s="15">
        <f t="shared" si="748"/>
        <v>479.1</v>
      </c>
      <c r="AD2289" s="48">
        <f>(ROUND(AC2289-AC2280,1)/AC2280)</f>
        <v>0.29626623376623373</v>
      </c>
      <c r="AE2289" s="113"/>
      <c r="AF2289" s="60"/>
      <c r="AH2289" s="20"/>
    </row>
    <row r="2290" spans="1:34">
      <c r="A2290" s="99" t="s">
        <v>848</v>
      </c>
      <c r="B2290" s="87"/>
      <c r="C2290" s="21" t="s">
        <v>328</v>
      </c>
      <c r="D2290" s="12">
        <v>112</v>
      </c>
      <c r="E2290" s="12">
        <v>0</v>
      </c>
      <c r="F2290" s="12">
        <v>0</v>
      </c>
      <c r="G2290" s="12">
        <v>0</v>
      </c>
      <c r="H2290" s="12">
        <v>0</v>
      </c>
      <c r="I2290" s="13">
        <v>50</v>
      </c>
      <c r="J2290" s="13">
        <v>30</v>
      </c>
      <c r="K2290" s="13">
        <v>0</v>
      </c>
      <c r="L2290" s="13">
        <v>0</v>
      </c>
      <c r="M2290" s="13">
        <v>70</v>
      </c>
      <c r="N2290" s="14">
        <f>D2290*$D$13</f>
        <v>145.6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327.60000000000002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473.20000000000005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473.2</v>
      </c>
      <c r="AD2290" s="48">
        <f>(ROUND(AC2290-AC2280,1)/AC2280)</f>
        <v>0.28030303030303028</v>
      </c>
      <c r="AE2290" s="113"/>
      <c r="AF2290" s="60"/>
      <c r="AH2290" s="20"/>
    </row>
    <row r="2291" spans="1:34">
      <c r="A2291" s="99" t="s">
        <v>849</v>
      </c>
      <c r="B2291" s="87"/>
      <c r="C2291" s="21" t="s">
        <v>329</v>
      </c>
      <c r="D2291" s="12">
        <v>112</v>
      </c>
      <c r="E2291" s="12">
        <v>0</v>
      </c>
      <c r="F2291" s="12">
        <v>0</v>
      </c>
      <c r="G2291" s="12">
        <v>0</v>
      </c>
      <c r="H2291" s="12">
        <v>0</v>
      </c>
      <c r="I2291" s="13">
        <v>50</v>
      </c>
      <c r="J2291" s="13">
        <v>30</v>
      </c>
      <c r="K2291" s="13">
        <v>70</v>
      </c>
      <c r="L2291" s="13">
        <v>0</v>
      </c>
      <c r="M2291" s="13">
        <v>0</v>
      </c>
      <c r="N2291" s="14">
        <f>D2291*$D$14</f>
        <v>145.6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327.60000000000002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473.20000000000005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473.2</v>
      </c>
      <c r="AD2291" s="48">
        <f>(ROUND(AC2291-AC2280,1)/AC2280)</f>
        <v>0.28030303030303028</v>
      </c>
      <c r="AE2291" s="113"/>
      <c r="AF2291" s="60"/>
      <c r="AH2291" s="20"/>
    </row>
    <row r="2292" spans="1:34">
      <c r="A2292" s="99"/>
      <c r="B2292" s="87"/>
      <c r="C2292" s="21" t="s">
        <v>330</v>
      </c>
      <c r="D2292" s="12">
        <v>112</v>
      </c>
      <c r="E2292" s="12">
        <v>0</v>
      </c>
      <c r="F2292" s="12">
        <v>0</v>
      </c>
      <c r="G2292" s="12">
        <v>0</v>
      </c>
      <c r="H2292" s="12">
        <v>0</v>
      </c>
      <c r="I2292" s="13">
        <v>50</v>
      </c>
      <c r="J2292" s="13">
        <v>30</v>
      </c>
      <c r="K2292" s="13">
        <v>0</v>
      </c>
      <c r="L2292" s="13">
        <v>70</v>
      </c>
      <c r="M2292" s="13">
        <v>0</v>
      </c>
      <c r="N2292" s="14">
        <f>D2292*$D$15</f>
        <v>145.6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327.60000000000002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473.20000000000005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473.2</v>
      </c>
      <c r="AD2292" s="48">
        <f>(ROUND(AC2292-AC2280,1)/AC2280)</f>
        <v>0.28030303030303028</v>
      </c>
      <c r="AE2292" s="113"/>
      <c r="AF2292" s="60"/>
      <c r="AH2292" s="20"/>
    </row>
    <row r="2293" spans="1:34">
      <c r="A2293" s="99"/>
      <c r="B2293" s="87"/>
      <c r="C2293" s="21" t="s">
        <v>326</v>
      </c>
      <c r="D2293" s="12">
        <v>112</v>
      </c>
      <c r="E2293" s="12">
        <v>0</v>
      </c>
      <c r="F2293" s="12">
        <v>0</v>
      </c>
      <c r="G2293" s="12">
        <v>0</v>
      </c>
      <c r="H2293" s="12">
        <v>0</v>
      </c>
      <c r="I2293" s="13">
        <v>50</v>
      </c>
      <c r="J2293" s="13">
        <v>59</v>
      </c>
      <c r="K2293" s="13">
        <v>0</v>
      </c>
      <c r="L2293" s="13">
        <v>0</v>
      </c>
      <c r="M2293" s="13">
        <v>0</v>
      </c>
      <c r="N2293" s="14">
        <f>D2293*$D$16</f>
        <v>145.6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270.37919999999997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415.97919999999999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416</v>
      </c>
      <c r="AD2293" s="48">
        <f>(ROUND(AC2293-AC2280,1)/AC2280)</f>
        <v>0.12554112554112554</v>
      </c>
      <c r="AE2293" s="113"/>
      <c r="AF2293" s="60"/>
      <c r="AH2293" s="20"/>
    </row>
    <row r="2294" spans="1:34">
      <c r="A2294" s="99"/>
      <c r="B2294" s="87"/>
      <c r="C2294" s="21" t="s">
        <v>327</v>
      </c>
      <c r="D2294" s="12">
        <v>112</v>
      </c>
      <c r="E2294" s="12">
        <v>0</v>
      </c>
      <c r="F2294" s="12">
        <v>0</v>
      </c>
      <c r="G2294" s="12">
        <v>0</v>
      </c>
      <c r="H2294" s="12">
        <v>0</v>
      </c>
      <c r="I2294" s="13">
        <v>79</v>
      </c>
      <c r="J2294" s="13">
        <v>30</v>
      </c>
      <c r="K2294" s="13">
        <v>0</v>
      </c>
      <c r="L2294" s="13">
        <v>0</v>
      </c>
      <c r="M2294" s="13">
        <v>0</v>
      </c>
      <c r="N2294" s="14">
        <f>D2294*$D$17</f>
        <v>145.6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308.23519999999996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453.83519999999999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453.8</v>
      </c>
      <c r="AD2294" s="48">
        <f>(ROUND(AC2294-AC2280,1)/AC2280)</f>
        <v>0.2278138528138528</v>
      </c>
      <c r="AE2294" s="113"/>
      <c r="AF2294" s="60"/>
      <c r="AH2294" s="20"/>
    </row>
    <row r="2295" spans="1:34">
      <c r="A2295" s="106" t="s">
        <v>0</v>
      </c>
      <c r="B2295" s="88" t="s">
        <v>112</v>
      </c>
      <c r="C2295" s="50" t="s">
        <v>244</v>
      </c>
      <c r="D2295" s="11">
        <v>108</v>
      </c>
      <c r="E2295" s="11">
        <v>0</v>
      </c>
      <c r="F2295" s="11">
        <v>0</v>
      </c>
      <c r="G2295" s="11">
        <v>0</v>
      </c>
      <c r="H2295" s="11">
        <v>0</v>
      </c>
      <c r="I2295" s="51">
        <v>30</v>
      </c>
      <c r="J2295" s="51">
        <v>55</v>
      </c>
      <c r="K2295" s="51">
        <v>0</v>
      </c>
      <c r="L2295" s="51">
        <v>0</v>
      </c>
      <c r="M2295" s="51">
        <v>0</v>
      </c>
      <c r="N2295" s="52">
        <f>D2295*$D$3</f>
        <v>162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206.55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339" si="750">N2295+S2295</f>
        <v>368.55</v>
      </c>
      <c r="Y2295" s="52">
        <f t="shared" ref="Y2295:Y2339" si="751">O2295+T2295</f>
        <v>0</v>
      </c>
      <c r="Z2295" s="52">
        <f t="shared" ref="Z2295:Z2339" si="752">P2295+U2295</f>
        <v>0</v>
      </c>
      <c r="AA2295" s="52">
        <f t="shared" ref="AA2295:AA2339" si="753">Q2295+V2295</f>
        <v>0</v>
      </c>
      <c r="AB2295" s="52">
        <f t="shared" si="749"/>
        <v>0</v>
      </c>
      <c r="AC2295" s="53">
        <f>ROUND(X2295+Y2295+Z2295+AA2295+AB2295,1)</f>
        <v>368.6</v>
      </c>
      <c r="AD2295" s="58">
        <v>0</v>
      </c>
      <c r="AE2295" s="113" t="s">
        <v>814</v>
      </c>
      <c r="AF2295" s="60"/>
      <c r="AH2295" s="20"/>
    </row>
    <row r="2296" spans="1:34">
      <c r="A2296" s="99" t="s">
        <v>815</v>
      </c>
      <c r="B2296" s="89">
        <v>0</v>
      </c>
      <c r="C2296" s="21" t="s">
        <v>325</v>
      </c>
      <c r="D2296" s="12">
        <v>108</v>
      </c>
      <c r="E2296" s="12">
        <v>0</v>
      </c>
      <c r="F2296" s="12">
        <v>0</v>
      </c>
      <c r="G2296" s="12">
        <v>0</v>
      </c>
      <c r="H2296" s="12">
        <v>0</v>
      </c>
      <c r="I2296" s="13">
        <v>46</v>
      </c>
      <c r="J2296" s="13">
        <v>70</v>
      </c>
      <c r="K2296" s="13">
        <v>0</v>
      </c>
      <c r="L2296" s="13">
        <v>0</v>
      </c>
      <c r="M2296" s="13">
        <v>0</v>
      </c>
      <c r="N2296" s="14">
        <f>D2296*$D$4</f>
        <v>140.4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293.15520000000004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50"/>
        <v>433.55520000000001</v>
      </c>
      <c r="Y2296" s="14">
        <f t="shared" si="751"/>
        <v>0</v>
      </c>
      <c r="Z2296" s="14">
        <f t="shared" si="752"/>
        <v>0</v>
      </c>
      <c r="AA2296" s="14">
        <f t="shared" si="753"/>
        <v>0</v>
      </c>
      <c r="AB2296" s="14">
        <f>R2296+W2296</f>
        <v>0</v>
      </c>
      <c r="AC2296" s="15">
        <f>ROUND(X2296+Y2296+Z2296+AA2296+AB2296,1)</f>
        <v>433.6</v>
      </c>
      <c r="AD2296" s="48">
        <f>(ROUND(AC2296-AC2295,1)/AC2295)</f>
        <v>0.17634291915355399</v>
      </c>
      <c r="AE2296" s="113"/>
      <c r="AF2296" s="60"/>
      <c r="AH2296" s="20"/>
    </row>
    <row r="2297" spans="1:34">
      <c r="A2297" s="99" t="s">
        <v>816</v>
      </c>
      <c r="B2297" s="89">
        <v>8</v>
      </c>
      <c r="C2297" s="21" t="s">
        <v>850</v>
      </c>
      <c r="D2297" s="12">
        <v>108</v>
      </c>
      <c r="E2297" s="12">
        <v>0</v>
      </c>
      <c r="F2297" s="12">
        <v>0</v>
      </c>
      <c r="G2297" s="12">
        <v>0</v>
      </c>
      <c r="H2297" s="12">
        <v>0</v>
      </c>
      <c r="I2297" s="13">
        <v>30</v>
      </c>
      <c r="J2297" s="13">
        <v>55</v>
      </c>
      <c r="K2297" s="13">
        <v>0</v>
      </c>
      <c r="L2297" s="13">
        <v>0</v>
      </c>
      <c r="M2297" s="13">
        <v>0</v>
      </c>
      <c r="N2297" s="14">
        <f>D2297*$D$5</f>
        <v>151.19999999999999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192.77999999999997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50"/>
        <v>343.97999999999996</v>
      </c>
      <c r="Y2297" s="14">
        <f t="shared" si="751"/>
        <v>0</v>
      </c>
      <c r="Z2297" s="14">
        <f t="shared" si="752"/>
        <v>0</v>
      </c>
      <c r="AA2297" s="14">
        <f t="shared" si="753"/>
        <v>0</v>
      </c>
      <c r="AB2297" s="14">
        <f>R2297+W2297</f>
        <v>0</v>
      </c>
      <c r="AC2297" s="15">
        <f t="shared" ref="AC2297:AC2309" si="754">ROUND(X2297+Y2297+Z2297+AA2297+AB2297,1)</f>
        <v>344</v>
      </c>
      <c r="AD2297" s="48">
        <f>(ROUND(AC2297-AC2295,1)/AC2295)</f>
        <v>-6.6739012479652735E-2</v>
      </c>
      <c r="AE2297" s="113"/>
      <c r="AF2297" s="60"/>
      <c r="AH2297" s="20"/>
    </row>
    <row r="2298" spans="1:34">
      <c r="A2298" s="99" t="s">
        <v>817</v>
      </c>
      <c r="B2298" s="89">
        <v>0</v>
      </c>
      <c r="C2298" s="21" t="s">
        <v>338</v>
      </c>
      <c r="D2298" s="12">
        <v>108</v>
      </c>
      <c r="E2298" s="12">
        <v>0</v>
      </c>
      <c r="F2298" s="12">
        <v>0</v>
      </c>
      <c r="G2298" s="12">
        <v>0</v>
      </c>
      <c r="H2298" s="12">
        <v>0</v>
      </c>
      <c r="I2298" s="13">
        <v>30</v>
      </c>
      <c r="J2298" s="13">
        <v>55</v>
      </c>
      <c r="K2298" s="13">
        <v>0</v>
      </c>
      <c r="L2298" s="13">
        <v>0</v>
      </c>
      <c r="M2298" s="13">
        <v>0</v>
      </c>
      <c r="N2298" s="14">
        <f>D2298*$D$6</f>
        <v>151.19999999999999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192.77999999999997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50"/>
        <v>343.97999999999996</v>
      </c>
      <c r="Y2298" s="14">
        <f t="shared" si="751"/>
        <v>0</v>
      </c>
      <c r="Z2298" s="14">
        <f t="shared" si="752"/>
        <v>0</v>
      </c>
      <c r="AA2298" s="14">
        <f t="shared" si="753"/>
        <v>0</v>
      </c>
      <c r="AB2298" s="14">
        <f t="shared" ref="AB2298:AB2310" si="755">R2298+W2298</f>
        <v>0</v>
      </c>
      <c r="AC2298" s="15">
        <f t="shared" si="754"/>
        <v>344</v>
      </c>
      <c r="AD2298" s="48">
        <f>(ROUND(AC2298-AC2295,1)/AC2295)</f>
        <v>-6.6739012479652735E-2</v>
      </c>
      <c r="AE2298" s="113"/>
      <c r="AF2298" s="60"/>
      <c r="AH2298" s="20"/>
    </row>
    <row r="2299" spans="1:34">
      <c r="A2299" s="99" t="s">
        <v>818</v>
      </c>
      <c r="B2299" s="89">
        <v>0</v>
      </c>
      <c r="C2299" s="21" t="s">
        <v>339</v>
      </c>
      <c r="D2299" s="12">
        <v>108</v>
      </c>
      <c r="E2299" s="12">
        <v>0</v>
      </c>
      <c r="F2299" s="12">
        <v>0</v>
      </c>
      <c r="G2299" s="12">
        <v>0</v>
      </c>
      <c r="H2299" s="12">
        <v>0</v>
      </c>
      <c r="I2299" s="13">
        <v>30</v>
      </c>
      <c r="J2299" s="13">
        <v>55</v>
      </c>
      <c r="K2299" s="13">
        <v>0</v>
      </c>
      <c r="L2299" s="13">
        <v>0</v>
      </c>
      <c r="M2299" s="13">
        <v>0</v>
      </c>
      <c r="N2299" s="14">
        <f>D2299*$D$7</f>
        <v>151.19999999999999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192.77999999999997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50"/>
        <v>343.97999999999996</v>
      </c>
      <c r="Y2299" s="14">
        <f t="shared" si="751"/>
        <v>0</v>
      </c>
      <c r="Z2299" s="14">
        <f t="shared" si="752"/>
        <v>0</v>
      </c>
      <c r="AA2299" s="14">
        <f t="shared" si="753"/>
        <v>0</v>
      </c>
      <c r="AB2299" s="14">
        <f t="shared" si="755"/>
        <v>0</v>
      </c>
      <c r="AC2299" s="15">
        <f t="shared" si="754"/>
        <v>344</v>
      </c>
      <c r="AD2299" s="48">
        <f>(ROUND(AC2299-AC2295,1)/AC2295)</f>
        <v>-6.6739012479652735E-2</v>
      </c>
      <c r="AE2299" s="113"/>
      <c r="AF2299" s="60"/>
      <c r="AH2299" s="20"/>
    </row>
    <row r="2300" spans="1:34">
      <c r="A2300" s="99" t="s">
        <v>667</v>
      </c>
      <c r="B2300" s="89"/>
      <c r="C2300" s="21" t="s">
        <v>340</v>
      </c>
      <c r="D2300" s="12">
        <v>108</v>
      </c>
      <c r="E2300" s="12">
        <v>0</v>
      </c>
      <c r="F2300" s="12">
        <v>0</v>
      </c>
      <c r="G2300" s="12">
        <v>0</v>
      </c>
      <c r="H2300" s="12">
        <v>0</v>
      </c>
      <c r="I2300" s="13">
        <v>30</v>
      </c>
      <c r="J2300" s="13">
        <v>55</v>
      </c>
      <c r="K2300" s="13">
        <v>0</v>
      </c>
      <c r="L2300" s="13">
        <v>0</v>
      </c>
      <c r="M2300" s="13">
        <v>0</v>
      </c>
      <c r="N2300" s="14">
        <f>D2300*$D$8</f>
        <v>151.19999999999999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192.77999999999997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50"/>
        <v>343.97999999999996</v>
      </c>
      <c r="Y2300" s="14">
        <f t="shared" si="751"/>
        <v>0</v>
      </c>
      <c r="Z2300" s="14">
        <f t="shared" si="752"/>
        <v>0</v>
      </c>
      <c r="AA2300" s="14">
        <f t="shared" si="753"/>
        <v>0</v>
      </c>
      <c r="AB2300" s="14">
        <f t="shared" si="755"/>
        <v>0</v>
      </c>
      <c r="AC2300" s="15">
        <f t="shared" si="754"/>
        <v>344</v>
      </c>
      <c r="AD2300" s="48">
        <f>(ROUND(AC2300-AC2295,1)/AC2295)</f>
        <v>-6.6739012479652735E-2</v>
      </c>
      <c r="AE2300" s="113"/>
      <c r="AF2300" s="60"/>
      <c r="AH2300" s="20"/>
    </row>
    <row r="2301" spans="1:34">
      <c r="A2301" s="99" t="s">
        <v>606</v>
      </c>
      <c r="B2301" s="89"/>
      <c r="C2301" s="21" t="s">
        <v>1</v>
      </c>
      <c r="D2301" s="12">
        <v>54</v>
      </c>
      <c r="E2301" s="12">
        <v>108</v>
      </c>
      <c r="F2301" s="12">
        <v>0</v>
      </c>
      <c r="G2301" s="12">
        <v>0</v>
      </c>
      <c r="H2301" s="12">
        <v>0</v>
      </c>
      <c r="I2301" s="13">
        <v>30</v>
      </c>
      <c r="J2301" s="13">
        <v>55</v>
      </c>
      <c r="K2301" s="13">
        <v>90</v>
      </c>
      <c r="L2301" s="13">
        <v>0</v>
      </c>
      <c r="M2301" s="13">
        <v>0</v>
      </c>
      <c r="N2301" s="14">
        <f>D2301*$D$9</f>
        <v>64.8</v>
      </c>
      <c r="O2301" s="14">
        <f>E2301*$E$9</f>
        <v>140.4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82.62</v>
      </c>
      <c r="T2301" s="14">
        <f>(O2301/100)*(K2301*$K$9)</f>
        <v>189.54000000000002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50"/>
        <v>147.42000000000002</v>
      </c>
      <c r="Y2301" s="14">
        <f t="shared" si="751"/>
        <v>329.94000000000005</v>
      </c>
      <c r="Z2301" s="14">
        <f t="shared" si="752"/>
        <v>0</v>
      </c>
      <c r="AA2301" s="14">
        <f t="shared" si="753"/>
        <v>0</v>
      </c>
      <c r="AB2301" s="14">
        <f t="shared" si="755"/>
        <v>0</v>
      </c>
      <c r="AC2301" s="15">
        <f t="shared" si="754"/>
        <v>477.4</v>
      </c>
      <c r="AD2301" s="48">
        <f>(ROUND(AC2301-AC2295,1)/AC2295)</f>
        <v>0.2951709169831796</v>
      </c>
      <c r="AE2301" s="113"/>
      <c r="AF2301" s="60"/>
      <c r="AH2301" s="20"/>
    </row>
    <row r="2302" spans="1:34">
      <c r="A2302" s="99" t="s">
        <v>845</v>
      </c>
      <c r="B2302" s="89"/>
      <c r="C2302" s="21" t="s">
        <v>2</v>
      </c>
      <c r="D2302" s="12">
        <v>54</v>
      </c>
      <c r="E2302" s="12">
        <v>0</v>
      </c>
      <c r="F2302" s="12">
        <v>108</v>
      </c>
      <c r="G2302" s="12">
        <v>0</v>
      </c>
      <c r="H2302" s="12">
        <v>0</v>
      </c>
      <c r="I2302" s="13">
        <v>30</v>
      </c>
      <c r="J2302" s="13">
        <v>55</v>
      </c>
      <c r="K2302" s="13">
        <v>45</v>
      </c>
      <c r="L2302" s="13">
        <v>45</v>
      </c>
      <c r="M2302" s="13">
        <v>0</v>
      </c>
      <c r="N2302" s="14">
        <f>D2302*$D$10</f>
        <v>64.8</v>
      </c>
      <c r="O2302" s="14">
        <f>E2302*$E$10</f>
        <v>0</v>
      </c>
      <c r="P2302" s="14">
        <f>F2302*$F$10</f>
        <v>140.4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82.62</v>
      </c>
      <c r="T2302" s="14">
        <f>(O2302/100)*(K2302*$J$10)</f>
        <v>0</v>
      </c>
      <c r="U2302" s="14">
        <f>(P2302/100)*(K2302*$K$10)+(P2302/100)*(L2302*$L$10)</f>
        <v>189.54000000000002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50"/>
        <v>147.42000000000002</v>
      </c>
      <c r="Y2302" s="14">
        <f t="shared" si="751"/>
        <v>0</v>
      </c>
      <c r="Z2302" s="14">
        <f t="shared" si="752"/>
        <v>329.94000000000005</v>
      </c>
      <c r="AA2302" s="14">
        <f t="shared" si="753"/>
        <v>0</v>
      </c>
      <c r="AB2302" s="14">
        <f t="shared" si="755"/>
        <v>0</v>
      </c>
      <c r="AC2302" s="15">
        <f t="shared" si="754"/>
        <v>477.4</v>
      </c>
      <c r="AD2302" s="48">
        <f>(ROUND(AC2302-AC2295,1)/AC2295)</f>
        <v>0.2951709169831796</v>
      </c>
      <c r="AE2302" s="113"/>
      <c r="AF2302" s="60"/>
      <c r="AH2302" s="20"/>
    </row>
    <row r="2303" spans="1:34">
      <c r="A2303" s="99" t="s">
        <v>846</v>
      </c>
      <c r="B2303" s="89"/>
      <c r="C2303" s="21" t="s">
        <v>3</v>
      </c>
      <c r="D2303" s="12">
        <v>54</v>
      </c>
      <c r="E2303" s="12">
        <v>0</v>
      </c>
      <c r="F2303" s="12">
        <v>0</v>
      </c>
      <c r="G2303" s="12">
        <v>108</v>
      </c>
      <c r="H2303" s="12">
        <v>0</v>
      </c>
      <c r="I2303" s="13">
        <v>30</v>
      </c>
      <c r="J2303" s="13">
        <v>55</v>
      </c>
      <c r="K2303" s="13">
        <v>0</v>
      </c>
      <c r="L2303" s="13">
        <v>90</v>
      </c>
      <c r="M2303" s="13">
        <v>0</v>
      </c>
      <c r="N2303" s="14">
        <f>D2303*$D$11</f>
        <v>64.8</v>
      </c>
      <c r="O2303" s="14">
        <f>E2303*$E$11</f>
        <v>0</v>
      </c>
      <c r="P2303" s="14">
        <f>F2303*$F$11</f>
        <v>0</v>
      </c>
      <c r="Q2303" s="14">
        <f>G2303*$G$11</f>
        <v>140.4</v>
      </c>
      <c r="R2303" s="14">
        <f>H2303*$H$11</f>
        <v>0</v>
      </c>
      <c r="S2303" s="14">
        <f>(N2303/100)*(I2303*$I$11)+(N2303/100)*(J2303*$J$11)</f>
        <v>82.62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189.54000000000002</v>
      </c>
      <c r="W2303" s="14">
        <f>(R2303/100)*(K2303*$K$11)+(R2303/100)*(L2303*$L$11)</f>
        <v>0</v>
      </c>
      <c r="X2303" s="14">
        <f t="shared" si="750"/>
        <v>147.42000000000002</v>
      </c>
      <c r="Y2303" s="14">
        <f t="shared" si="751"/>
        <v>0</v>
      </c>
      <c r="Z2303" s="14">
        <f t="shared" si="752"/>
        <v>0</v>
      </c>
      <c r="AA2303" s="14">
        <f t="shared" si="753"/>
        <v>329.94000000000005</v>
      </c>
      <c r="AB2303" s="14">
        <f t="shared" si="755"/>
        <v>0</v>
      </c>
      <c r="AC2303" s="15">
        <f t="shared" si="754"/>
        <v>477.4</v>
      </c>
      <c r="AD2303" s="48">
        <f>(ROUND(AC2303-AC2295,1)/AC2295)</f>
        <v>0.2951709169831796</v>
      </c>
      <c r="AE2303" s="113"/>
      <c r="AF2303" s="60"/>
      <c r="AH2303" s="20"/>
    </row>
    <row r="2304" spans="1:34">
      <c r="A2304" s="99" t="s">
        <v>847</v>
      </c>
      <c r="B2304" s="89"/>
      <c r="C2304" s="21" t="s">
        <v>4</v>
      </c>
      <c r="D2304" s="12">
        <v>54</v>
      </c>
      <c r="E2304" s="12">
        <v>0</v>
      </c>
      <c r="F2304" s="12">
        <v>0</v>
      </c>
      <c r="G2304" s="12">
        <v>0</v>
      </c>
      <c r="H2304" s="12">
        <v>108</v>
      </c>
      <c r="I2304" s="13">
        <v>30</v>
      </c>
      <c r="J2304" s="13">
        <v>55</v>
      </c>
      <c r="K2304" s="13">
        <v>45</v>
      </c>
      <c r="L2304" s="13">
        <v>45</v>
      </c>
      <c r="M2304" s="13">
        <v>0</v>
      </c>
      <c r="N2304" s="14">
        <f>D2304*$D$12</f>
        <v>64.8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140.4</v>
      </c>
      <c r="S2304" s="14">
        <f>(N2304/100)*(I2304*$I$12)+(N2304/100)*(J2304*$J$12)</f>
        <v>82.62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189.54000000000002</v>
      </c>
      <c r="X2304" s="14">
        <f t="shared" si="750"/>
        <v>147.42000000000002</v>
      </c>
      <c r="Y2304" s="14">
        <f t="shared" si="751"/>
        <v>0</v>
      </c>
      <c r="Z2304" s="14">
        <f t="shared" si="752"/>
        <v>0</v>
      </c>
      <c r="AA2304" s="14">
        <f t="shared" si="753"/>
        <v>0</v>
      </c>
      <c r="AB2304" s="14">
        <f t="shared" si="755"/>
        <v>329.94000000000005</v>
      </c>
      <c r="AC2304" s="15">
        <f t="shared" si="754"/>
        <v>477.4</v>
      </c>
      <c r="AD2304" s="48">
        <f>(ROUND(AC2304-AC2295,1)/AC2295)</f>
        <v>0.2951709169831796</v>
      </c>
      <c r="AE2304" s="113"/>
      <c r="AF2304" s="60"/>
      <c r="AH2304" s="20"/>
    </row>
    <row r="2305" spans="1:34">
      <c r="A2305" s="99" t="s">
        <v>848</v>
      </c>
      <c r="B2305" s="89"/>
      <c r="C2305" s="21" t="s">
        <v>328</v>
      </c>
      <c r="D2305" s="12">
        <v>108</v>
      </c>
      <c r="E2305" s="12">
        <v>0</v>
      </c>
      <c r="F2305" s="12">
        <v>0</v>
      </c>
      <c r="G2305" s="12">
        <v>0</v>
      </c>
      <c r="H2305" s="12">
        <v>0</v>
      </c>
      <c r="I2305" s="13">
        <v>30</v>
      </c>
      <c r="J2305" s="13">
        <v>55</v>
      </c>
      <c r="K2305" s="13">
        <v>0</v>
      </c>
      <c r="L2305" s="13">
        <v>0</v>
      </c>
      <c r="M2305" s="13">
        <v>73</v>
      </c>
      <c r="N2305" s="14">
        <f>D2305*$D$13</f>
        <v>140.4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332.74800000000005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50"/>
        <v>473.14800000000002</v>
      </c>
      <c r="Y2305" s="14">
        <f t="shared" si="751"/>
        <v>0</v>
      </c>
      <c r="Z2305" s="14">
        <f t="shared" si="752"/>
        <v>0</v>
      </c>
      <c r="AA2305" s="14">
        <f t="shared" si="753"/>
        <v>0</v>
      </c>
      <c r="AB2305" s="14">
        <f t="shared" si="755"/>
        <v>0</v>
      </c>
      <c r="AC2305" s="15">
        <f t="shared" si="754"/>
        <v>473.1</v>
      </c>
      <c r="AD2305" s="48">
        <f>(ROUND(AC2305-AC2295,1)/AC2295)</f>
        <v>0.28350515463917525</v>
      </c>
      <c r="AE2305" s="113"/>
      <c r="AF2305" s="60"/>
      <c r="AH2305" s="20"/>
    </row>
    <row r="2306" spans="1:34">
      <c r="A2306" s="99" t="s">
        <v>849</v>
      </c>
      <c r="B2306" s="89"/>
      <c r="C2306" s="21" t="s">
        <v>329</v>
      </c>
      <c r="D2306" s="12">
        <v>108</v>
      </c>
      <c r="E2306" s="12">
        <v>0</v>
      </c>
      <c r="F2306" s="12">
        <v>0</v>
      </c>
      <c r="G2306" s="12">
        <v>0</v>
      </c>
      <c r="H2306" s="12">
        <v>0</v>
      </c>
      <c r="I2306" s="13">
        <v>30</v>
      </c>
      <c r="J2306" s="13">
        <v>55</v>
      </c>
      <c r="K2306" s="13">
        <v>73</v>
      </c>
      <c r="L2306" s="13">
        <v>0</v>
      </c>
      <c r="M2306" s="13">
        <v>0</v>
      </c>
      <c r="N2306" s="14">
        <f>D2306*$D$14</f>
        <v>140.4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332.74800000000005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50"/>
        <v>473.14800000000002</v>
      </c>
      <c r="Y2306" s="14">
        <f t="shared" si="751"/>
        <v>0</v>
      </c>
      <c r="Z2306" s="14">
        <f t="shared" si="752"/>
        <v>0</v>
      </c>
      <c r="AA2306" s="14">
        <f t="shared" si="753"/>
        <v>0</v>
      </c>
      <c r="AB2306" s="14">
        <f t="shared" si="755"/>
        <v>0</v>
      </c>
      <c r="AC2306" s="15">
        <f t="shared" si="754"/>
        <v>473.1</v>
      </c>
      <c r="AD2306" s="48">
        <f>(ROUND(AC2306-AC2295,1)/AC2295)</f>
        <v>0.28350515463917525</v>
      </c>
      <c r="AE2306" s="113"/>
      <c r="AF2306" s="60"/>
      <c r="AH2306" s="20"/>
    </row>
    <row r="2307" spans="1:34">
      <c r="A2307" s="99"/>
      <c r="B2307" s="89"/>
      <c r="C2307" s="21" t="s">
        <v>330</v>
      </c>
      <c r="D2307" s="12">
        <v>108</v>
      </c>
      <c r="E2307" s="12">
        <v>0</v>
      </c>
      <c r="F2307" s="12">
        <v>0</v>
      </c>
      <c r="G2307" s="12">
        <v>0</v>
      </c>
      <c r="H2307" s="12">
        <v>0</v>
      </c>
      <c r="I2307" s="13">
        <v>30</v>
      </c>
      <c r="J2307" s="13">
        <v>55</v>
      </c>
      <c r="K2307" s="13">
        <v>0</v>
      </c>
      <c r="L2307" s="13">
        <v>73</v>
      </c>
      <c r="M2307" s="13">
        <v>0</v>
      </c>
      <c r="N2307" s="14">
        <f>D2307*$D$15</f>
        <v>140.4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332.74800000000005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50"/>
        <v>473.14800000000002</v>
      </c>
      <c r="Y2307" s="14">
        <f t="shared" si="751"/>
        <v>0</v>
      </c>
      <c r="Z2307" s="14">
        <f t="shared" si="752"/>
        <v>0</v>
      </c>
      <c r="AA2307" s="14">
        <f t="shared" si="753"/>
        <v>0</v>
      </c>
      <c r="AB2307" s="14">
        <f t="shared" si="755"/>
        <v>0</v>
      </c>
      <c r="AC2307" s="15">
        <f t="shared" si="754"/>
        <v>473.1</v>
      </c>
      <c r="AD2307" s="48">
        <f>(ROUND(AC2307-AC2295,1)/AC2295)</f>
        <v>0.28350515463917525</v>
      </c>
      <c r="AE2307" s="113"/>
      <c r="AF2307" s="60"/>
      <c r="AH2307" s="20"/>
    </row>
    <row r="2308" spans="1:34">
      <c r="A2308" s="99"/>
      <c r="B2308" s="89"/>
      <c r="C2308" s="21" t="s">
        <v>326</v>
      </c>
      <c r="D2308" s="12">
        <v>108</v>
      </c>
      <c r="E2308" s="12">
        <v>0</v>
      </c>
      <c r="F2308" s="12">
        <v>0</v>
      </c>
      <c r="G2308" s="12">
        <v>0</v>
      </c>
      <c r="H2308" s="12">
        <v>0</v>
      </c>
      <c r="I2308" s="13">
        <v>30</v>
      </c>
      <c r="J2308" s="13">
        <v>84</v>
      </c>
      <c r="K2308" s="13">
        <v>0</v>
      </c>
      <c r="L2308" s="13">
        <v>0</v>
      </c>
      <c r="M2308" s="13">
        <v>0</v>
      </c>
      <c r="N2308" s="14">
        <f>D2308*$D$16</f>
        <v>140.4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313.37280000000004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50"/>
        <v>453.77280000000007</v>
      </c>
      <c r="Y2308" s="14">
        <f t="shared" si="751"/>
        <v>0</v>
      </c>
      <c r="Z2308" s="14">
        <f t="shared" si="752"/>
        <v>0</v>
      </c>
      <c r="AA2308" s="14">
        <f t="shared" si="753"/>
        <v>0</v>
      </c>
      <c r="AB2308" s="14">
        <f t="shared" si="755"/>
        <v>0</v>
      </c>
      <c r="AC2308" s="15">
        <f t="shared" si="754"/>
        <v>453.8</v>
      </c>
      <c r="AD2308" s="48">
        <f>(ROUND(AC2308-AC2295,1)/AC2295)</f>
        <v>0.23114487249050461</v>
      </c>
      <c r="AE2308" s="113"/>
      <c r="AF2308" s="60"/>
      <c r="AH2308" s="20"/>
    </row>
    <row r="2309" spans="1:34">
      <c r="A2309" s="99"/>
      <c r="B2309" s="89"/>
      <c r="C2309" s="21" t="s">
        <v>327</v>
      </c>
      <c r="D2309" s="12">
        <v>108</v>
      </c>
      <c r="E2309" s="12">
        <v>0</v>
      </c>
      <c r="F2309" s="12">
        <v>0</v>
      </c>
      <c r="G2309" s="12">
        <v>0</v>
      </c>
      <c r="H2309" s="12">
        <v>0</v>
      </c>
      <c r="I2309" s="13">
        <v>61</v>
      </c>
      <c r="J2309" s="13">
        <v>55</v>
      </c>
      <c r="K2309" s="13">
        <v>0</v>
      </c>
      <c r="L2309" s="13">
        <v>0</v>
      </c>
      <c r="M2309" s="13">
        <v>0</v>
      </c>
      <c r="N2309" s="14">
        <f>D2309*$D$17</f>
        <v>140.4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274.20120000000003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50"/>
        <v>414.60120000000006</v>
      </c>
      <c r="Y2309" s="14">
        <f t="shared" si="751"/>
        <v>0</v>
      </c>
      <c r="Z2309" s="14">
        <f t="shared" si="752"/>
        <v>0</v>
      </c>
      <c r="AA2309" s="14">
        <f t="shared" si="753"/>
        <v>0</v>
      </c>
      <c r="AB2309" s="14">
        <f t="shared" si="755"/>
        <v>0</v>
      </c>
      <c r="AC2309" s="15">
        <f t="shared" si="754"/>
        <v>414.6</v>
      </c>
      <c r="AD2309" s="48">
        <f>(ROUND(AC2309-AC2295,1)/AC2295)</f>
        <v>0.12479652740097666</v>
      </c>
      <c r="AE2309" s="113"/>
      <c r="AF2309" s="60"/>
      <c r="AH2309" s="20"/>
    </row>
    <row r="2310" spans="1:34">
      <c r="A2310" s="106" t="s">
        <v>0</v>
      </c>
      <c r="B2310" s="86" t="s">
        <v>113</v>
      </c>
      <c r="C2310" s="50" t="s">
        <v>244</v>
      </c>
      <c r="D2310" s="11">
        <v>120</v>
      </c>
      <c r="E2310" s="11">
        <v>0</v>
      </c>
      <c r="F2310" s="11">
        <v>0</v>
      </c>
      <c r="G2310" s="11">
        <v>0</v>
      </c>
      <c r="H2310" s="11">
        <v>0</v>
      </c>
      <c r="I2310" s="51">
        <v>60</v>
      </c>
      <c r="J2310" s="51">
        <v>25</v>
      </c>
      <c r="K2310" s="51">
        <v>0</v>
      </c>
      <c r="L2310" s="51">
        <v>0</v>
      </c>
      <c r="M2310" s="51">
        <v>0</v>
      </c>
      <c r="N2310" s="52">
        <f>D2310*$D$3</f>
        <v>180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229.5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50"/>
        <v>409.5</v>
      </c>
      <c r="Y2310" s="52">
        <f t="shared" si="751"/>
        <v>0</v>
      </c>
      <c r="Z2310" s="52">
        <f t="shared" si="752"/>
        <v>0</v>
      </c>
      <c r="AA2310" s="52">
        <f t="shared" si="753"/>
        <v>0</v>
      </c>
      <c r="AB2310" s="52">
        <f t="shared" si="755"/>
        <v>0</v>
      </c>
      <c r="AC2310" s="53">
        <f>ROUND(X2310+Y2310+Z2310+AA2310+AB2310,1)</f>
        <v>409.5</v>
      </c>
      <c r="AD2310" s="58">
        <v>0</v>
      </c>
      <c r="AE2310" s="113" t="s">
        <v>814</v>
      </c>
      <c r="AF2310" s="60"/>
      <c r="AH2310" s="20"/>
    </row>
    <row r="2311" spans="1:34">
      <c r="A2311" s="99" t="s">
        <v>815</v>
      </c>
      <c r="B2311" s="87">
        <v>20</v>
      </c>
      <c r="C2311" s="21" t="s">
        <v>325</v>
      </c>
      <c r="D2311" s="12">
        <v>120</v>
      </c>
      <c r="E2311" s="12">
        <v>0</v>
      </c>
      <c r="F2311" s="12">
        <v>0</v>
      </c>
      <c r="G2311" s="12">
        <v>0</v>
      </c>
      <c r="H2311" s="12">
        <v>0</v>
      </c>
      <c r="I2311" s="13">
        <v>76</v>
      </c>
      <c r="J2311" s="13">
        <v>40</v>
      </c>
      <c r="K2311" s="13">
        <v>0</v>
      </c>
      <c r="L2311" s="13">
        <v>0</v>
      </c>
      <c r="M2311" s="13">
        <v>0</v>
      </c>
      <c r="N2311" s="14">
        <f>D2311*$D$4</f>
        <v>156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325.72800000000001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0"/>
        <v>481.72800000000001</v>
      </c>
      <c r="Y2311" s="14">
        <f t="shared" si="751"/>
        <v>0</v>
      </c>
      <c r="Z2311" s="14">
        <f t="shared" si="752"/>
        <v>0</v>
      </c>
      <c r="AA2311" s="14">
        <f t="shared" si="753"/>
        <v>0</v>
      </c>
      <c r="AB2311" s="14">
        <f>R2311+W2311</f>
        <v>0</v>
      </c>
      <c r="AC2311" s="15">
        <f>ROUND(X2311+Y2311+Z2311+AA2311+AB2311,1)</f>
        <v>481.7</v>
      </c>
      <c r="AD2311" s="48">
        <f>(ROUND(AC2311-AC2310,1)/AC2310)</f>
        <v>0.17631257631257632</v>
      </c>
      <c r="AE2311" s="113"/>
      <c r="AF2311" s="60"/>
      <c r="AH2311" s="20"/>
    </row>
    <row r="2312" spans="1:34">
      <c r="A2312" s="99" t="s">
        <v>816</v>
      </c>
      <c r="B2312" s="87">
        <v>0</v>
      </c>
      <c r="C2312" s="21" t="s">
        <v>850</v>
      </c>
      <c r="D2312" s="12">
        <v>120</v>
      </c>
      <c r="E2312" s="12">
        <v>0</v>
      </c>
      <c r="F2312" s="12">
        <v>0</v>
      </c>
      <c r="G2312" s="12">
        <v>0</v>
      </c>
      <c r="H2312" s="12">
        <v>0</v>
      </c>
      <c r="I2312" s="13">
        <v>60</v>
      </c>
      <c r="J2312" s="13">
        <v>25</v>
      </c>
      <c r="K2312" s="13">
        <v>0</v>
      </c>
      <c r="L2312" s="13">
        <v>0</v>
      </c>
      <c r="M2312" s="13">
        <v>0</v>
      </c>
      <c r="N2312" s="14">
        <f>D2312*$D$5</f>
        <v>168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214.2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0"/>
        <v>382.2</v>
      </c>
      <c r="Y2312" s="14">
        <f t="shared" si="751"/>
        <v>0</v>
      </c>
      <c r="Z2312" s="14">
        <f t="shared" si="752"/>
        <v>0</v>
      </c>
      <c r="AA2312" s="14">
        <f t="shared" si="753"/>
        <v>0</v>
      </c>
      <c r="AB2312" s="14">
        <f>R2312+W2312</f>
        <v>0</v>
      </c>
      <c r="AC2312" s="15">
        <f t="shared" ref="AC2312:AC2324" si="756">ROUND(X2312+Y2312+Z2312+AA2312+AB2312,1)</f>
        <v>382.2</v>
      </c>
      <c r="AD2312" s="48">
        <f>(ROUND(AC2312-AC2310,1)/AC2310)</f>
        <v>-6.6666666666666666E-2</v>
      </c>
      <c r="AE2312" s="113"/>
      <c r="AF2312" s="60"/>
      <c r="AH2312" s="20"/>
    </row>
    <row r="2313" spans="1:34">
      <c r="A2313" s="99" t="s">
        <v>817</v>
      </c>
      <c r="B2313" s="87">
        <v>0</v>
      </c>
      <c r="C2313" s="21" t="s">
        <v>338</v>
      </c>
      <c r="D2313" s="12">
        <v>120</v>
      </c>
      <c r="E2313" s="12">
        <v>0</v>
      </c>
      <c r="F2313" s="12">
        <v>0</v>
      </c>
      <c r="G2313" s="12">
        <v>0</v>
      </c>
      <c r="H2313" s="12">
        <v>0</v>
      </c>
      <c r="I2313" s="13">
        <v>60</v>
      </c>
      <c r="J2313" s="13">
        <v>25</v>
      </c>
      <c r="K2313" s="13">
        <v>0</v>
      </c>
      <c r="L2313" s="13">
        <v>0</v>
      </c>
      <c r="M2313" s="13">
        <v>0</v>
      </c>
      <c r="N2313" s="14">
        <f>D2313*$D$6</f>
        <v>168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214.2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0"/>
        <v>382.2</v>
      </c>
      <c r="Y2313" s="14">
        <f t="shared" si="751"/>
        <v>0</v>
      </c>
      <c r="Z2313" s="14">
        <f t="shared" si="752"/>
        <v>0</v>
      </c>
      <c r="AA2313" s="14">
        <f t="shared" si="753"/>
        <v>0</v>
      </c>
      <c r="AB2313" s="14">
        <f t="shared" ref="AB2313:AB2325" si="757">R2313+W2313</f>
        <v>0</v>
      </c>
      <c r="AC2313" s="15">
        <f t="shared" si="756"/>
        <v>382.2</v>
      </c>
      <c r="AD2313" s="48">
        <f>(ROUND(AC2313-AC2310,1)/AC2310)</f>
        <v>-6.6666666666666666E-2</v>
      </c>
      <c r="AE2313" s="113"/>
      <c r="AF2313" s="60"/>
      <c r="AH2313" s="20"/>
    </row>
    <row r="2314" spans="1:34">
      <c r="A2314" s="99" t="s">
        <v>818</v>
      </c>
      <c r="B2314" s="87">
        <v>0</v>
      </c>
      <c r="C2314" s="21" t="s">
        <v>339</v>
      </c>
      <c r="D2314" s="12">
        <v>120</v>
      </c>
      <c r="E2314" s="12">
        <v>0</v>
      </c>
      <c r="F2314" s="12">
        <v>0</v>
      </c>
      <c r="G2314" s="12">
        <v>0</v>
      </c>
      <c r="H2314" s="12">
        <v>0</v>
      </c>
      <c r="I2314" s="13">
        <v>60</v>
      </c>
      <c r="J2314" s="13">
        <v>25</v>
      </c>
      <c r="K2314" s="13">
        <v>0</v>
      </c>
      <c r="L2314" s="13">
        <v>0</v>
      </c>
      <c r="M2314" s="13">
        <v>0</v>
      </c>
      <c r="N2314" s="14">
        <f>D2314*$D$7</f>
        <v>168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214.2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0"/>
        <v>382.2</v>
      </c>
      <c r="Y2314" s="14">
        <f t="shared" si="751"/>
        <v>0</v>
      </c>
      <c r="Z2314" s="14">
        <f t="shared" si="752"/>
        <v>0</v>
      </c>
      <c r="AA2314" s="14">
        <f t="shared" si="753"/>
        <v>0</v>
      </c>
      <c r="AB2314" s="14">
        <f t="shared" si="757"/>
        <v>0</v>
      </c>
      <c r="AC2314" s="15">
        <f t="shared" si="756"/>
        <v>382.2</v>
      </c>
      <c r="AD2314" s="48">
        <f>(ROUND(AC2314-AC2310,1)/AC2310)</f>
        <v>-6.6666666666666666E-2</v>
      </c>
      <c r="AE2314" s="113"/>
      <c r="AF2314" s="60"/>
      <c r="AH2314" s="20"/>
    </row>
    <row r="2315" spans="1:34">
      <c r="A2315" s="99" t="s">
        <v>667</v>
      </c>
      <c r="B2315" s="87"/>
      <c r="C2315" s="21" t="s">
        <v>340</v>
      </c>
      <c r="D2315" s="12">
        <v>120</v>
      </c>
      <c r="E2315" s="12">
        <v>0</v>
      </c>
      <c r="F2315" s="12">
        <v>0</v>
      </c>
      <c r="G2315" s="12">
        <v>0</v>
      </c>
      <c r="H2315" s="12">
        <v>0</v>
      </c>
      <c r="I2315" s="13">
        <v>60</v>
      </c>
      <c r="J2315" s="13">
        <v>25</v>
      </c>
      <c r="K2315" s="13">
        <v>0</v>
      </c>
      <c r="L2315" s="13">
        <v>0</v>
      </c>
      <c r="M2315" s="13">
        <v>0</v>
      </c>
      <c r="N2315" s="14">
        <f>D2315*$D$8</f>
        <v>168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214.2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0"/>
        <v>382.2</v>
      </c>
      <c r="Y2315" s="14">
        <f t="shared" si="751"/>
        <v>0</v>
      </c>
      <c r="Z2315" s="14">
        <f t="shared" si="752"/>
        <v>0</v>
      </c>
      <c r="AA2315" s="14">
        <f t="shared" si="753"/>
        <v>0</v>
      </c>
      <c r="AB2315" s="14">
        <f t="shared" si="757"/>
        <v>0</v>
      </c>
      <c r="AC2315" s="15">
        <f t="shared" si="756"/>
        <v>382.2</v>
      </c>
      <c r="AD2315" s="48">
        <f>(ROUND(AC2315-AC2310,1)/AC2310)</f>
        <v>-6.6666666666666666E-2</v>
      </c>
      <c r="AE2315" s="113"/>
      <c r="AF2315" s="60"/>
      <c r="AH2315" s="20"/>
    </row>
    <row r="2316" spans="1:34">
      <c r="A2316" s="99" t="s">
        <v>606</v>
      </c>
      <c r="B2316" s="87"/>
      <c r="C2316" s="21" t="s">
        <v>1</v>
      </c>
      <c r="D2316" s="12">
        <v>60</v>
      </c>
      <c r="E2316" s="12">
        <v>120</v>
      </c>
      <c r="F2316" s="12">
        <v>0</v>
      </c>
      <c r="G2316" s="12">
        <v>0</v>
      </c>
      <c r="H2316" s="12">
        <v>0</v>
      </c>
      <c r="I2316" s="13">
        <v>60</v>
      </c>
      <c r="J2316" s="13">
        <v>25</v>
      </c>
      <c r="K2316" s="13">
        <v>90</v>
      </c>
      <c r="L2316" s="13">
        <v>0</v>
      </c>
      <c r="M2316" s="13">
        <v>0</v>
      </c>
      <c r="N2316" s="14">
        <f>D2316*$D$9</f>
        <v>72</v>
      </c>
      <c r="O2316" s="14">
        <f>E2316*$E$9</f>
        <v>156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91.8</v>
      </c>
      <c r="T2316" s="14">
        <f>(O2316/100)*(K2316*$K$9)</f>
        <v>210.6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0"/>
        <v>163.80000000000001</v>
      </c>
      <c r="Y2316" s="14">
        <f t="shared" si="751"/>
        <v>366.6</v>
      </c>
      <c r="Z2316" s="14">
        <f t="shared" si="752"/>
        <v>0</v>
      </c>
      <c r="AA2316" s="14">
        <f t="shared" si="753"/>
        <v>0</v>
      </c>
      <c r="AB2316" s="14">
        <f t="shared" si="757"/>
        <v>0</v>
      </c>
      <c r="AC2316" s="15">
        <f t="shared" si="756"/>
        <v>530.4</v>
      </c>
      <c r="AD2316" s="48">
        <f>(ROUND(AC2316-AC2310,1)/AC2310)</f>
        <v>0.29523809523809524</v>
      </c>
      <c r="AE2316" s="113"/>
      <c r="AF2316" s="60"/>
      <c r="AH2316" s="20"/>
    </row>
    <row r="2317" spans="1:34">
      <c r="A2317" s="99" t="s">
        <v>845</v>
      </c>
      <c r="B2317" s="87"/>
      <c r="C2317" s="21" t="s">
        <v>2</v>
      </c>
      <c r="D2317" s="12">
        <v>60</v>
      </c>
      <c r="E2317" s="12">
        <v>0</v>
      </c>
      <c r="F2317" s="12">
        <v>120</v>
      </c>
      <c r="G2317" s="12">
        <v>0</v>
      </c>
      <c r="H2317" s="12">
        <v>0</v>
      </c>
      <c r="I2317" s="13">
        <v>60</v>
      </c>
      <c r="J2317" s="13">
        <v>25</v>
      </c>
      <c r="K2317" s="13">
        <v>45</v>
      </c>
      <c r="L2317" s="13">
        <v>45</v>
      </c>
      <c r="M2317" s="13">
        <v>0</v>
      </c>
      <c r="N2317" s="14">
        <f>D2317*$D$10</f>
        <v>72</v>
      </c>
      <c r="O2317" s="14">
        <f>E2317*$E$10</f>
        <v>0</v>
      </c>
      <c r="P2317" s="14">
        <f>F2317*$F$10</f>
        <v>156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91.8</v>
      </c>
      <c r="T2317" s="14">
        <f>(O2317/100)*(K2317*$J$10)</f>
        <v>0</v>
      </c>
      <c r="U2317" s="14">
        <f>(P2317/100)*(K2317*$K$10)+(P2317/100)*(L2317*$L$10)</f>
        <v>210.6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0"/>
        <v>163.80000000000001</v>
      </c>
      <c r="Y2317" s="14">
        <f t="shared" si="751"/>
        <v>0</v>
      </c>
      <c r="Z2317" s="14">
        <f t="shared" si="752"/>
        <v>366.6</v>
      </c>
      <c r="AA2317" s="14">
        <f t="shared" si="753"/>
        <v>0</v>
      </c>
      <c r="AB2317" s="14">
        <f t="shared" si="757"/>
        <v>0</v>
      </c>
      <c r="AC2317" s="15">
        <f t="shared" si="756"/>
        <v>530.4</v>
      </c>
      <c r="AD2317" s="48">
        <f>(ROUND(AC2317-AC2310,1)/AC2310)</f>
        <v>0.29523809523809524</v>
      </c>
      <c r="AE2317" s="113"/>
      <c r="AF2317" s="60"/>
      <c r="AH2317" s="20"/>
    </row>
    <row r="2318" spans="1:34">
      <c r="A2318" s="99" t="s">
        <v>846</v>
      </c>
      <c r="B2318" s="87"/>
      <c r="C2318" s="21" t="s">
        <v>3</v>
      </c>
      <c r="D2318" s="12">
        <v>60</v>
      </c>
      <c r="E2318" s="12">
        <v>0</v>
      </c>
      <c r="F2318" s="12">
        <v>0</v>
      </c>
      <c r="G2318" s="12">
        <v>120</v>
      </c>
      <c r="H2318" s="12">
        <v>0</v>
      </c>
      <c r="I2318" s="13">
        <v>60</v>
      </c>
      <c r="J2318" s="13">
        <v>25</v>
      </c>
      <c r="K2318" s="13">
        <v>0</v>
      </c>
      <c r="L2318" s="13">
        <v>90</v>
      </c>
      <c r="M2318" s="13">
        <v>0</v>
      </c>
      <c r="N2318" s="14">
        <f>D2318*$D$11</f>
        <v>72</v>
      </c>
      <c r="O2318" s="14">
        <f>E2318*$E$11</f>
        <v>0</v>
      </c>
      <c r="P2318" s="14">
        <f>F2318*$F$11</f>
        <v>0</v>
      </c>
      <c r="Q2318" s="14">
        <f>G2318*$G$11</f>
        <v>156</v>
      </c>
      <c r="R2318" s="14">
        <f>H2318*$H$11</f>
        <v>0</v>
      </c>
      <c r="S2318" s="14">
        <f>(N2318/100)*(I2318*$I$11)+(N2318/100)*(J2318*$J$11)</f>
        <v>91.8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210.6</v>
      </c>
      <c r="W2318" s="14">
        <f>(R2318/100)*(K2318*$K$11)+(R2318/100)*(L2318*$L$11)</f>
        <v>0</v>
      </c>
      <c r="X2318" s="14">
        <f t="shared" si="750"/>
        <v>163.80000000000001</v>
      </c>
      <c r="Y2318" s="14">
        <f t="shared" si="751"/>
        <v>0</v>
      </c>
      <c r="Z2318" s="14">
        <f t="shared" si="752"/>
        <v>0</v>
      </c>
      <c r="AA2318" s="14">
        <f t="shared" si="753"/>
        <v>366.6</v>
      </c>
      <c r="AB2318" s="14">
        <f t="shared" si="757"/>
        <v>0</v>
      </c>
      <c r="AC2318" s="15">
        <f t="shared" si="756"/>
        <v>530.4</v>
      </c>
      <c r="AD2318" s="48">
        <f>(ROUND(AC2318-AC2310,1)/AC2310)</f>
        <v>0.29523809523809524</v>
      </c>
      <c r="AE2318" s="113"/>
      <c r="AF2318" s="60"/>
      <c r="AH2318" s="20"/>
    </row>
    <row r="2319" spans="1:34">
      <c r="A2319" s="99" t="s">
        <v>847</v>
      </c>
      <c r="B2319" s="87"/>
      <c r="C2319" s="21" t="s">
        <v>4</v>
      </c>
      <c r="D2319" s="12">
        <v>60</v>
      </c>
      <c r="E2319" s="12">
        <v>0</v>
      </c>
      <c r="F2319" s="12">
        <v>0</v>
      </c>
      <c r="G2319" s="12">
        <v>0</v>
      </c>
      <c r="H2319" s="12">
        <v>120</v>
      </c>
      <c r="I2319" s="13">
        <v>60</v>
      </c>
      <c r="J2319" s="13">
        <v>25</v>
      </c>
      <c r="K2319" s="13">
        <v>45</v>
      </c>
      <c r="L2319" s="13">
        <v>45</v>
      </c>
      <c r="M2319" s="13">
        <v>0</v>
      </c>
      <c r="N2319" s="14">
        <f>D2319*$D$12</f>
        <v>72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156</v>
      </c>
      <c r="S2319" s="14">
        <f>(N2319/100)*(I2319*$I$12)+(N2319/100)*(J2319*$J$12)</f>
        <v>91.8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210.6</v>
      </c>
      <c r="X2319" s="14">
        <f t="shared" si="750"/>
        <v>163.80000000000001</v>
      </c>
      <c r="Y2319" s="14">
        <f t="shared" si="751"/>
        <v>0</v>
      </c>
      <c r="Z2319" s="14">
        <f t="shared" si="752"/>
        <v>0</v>
      </c>
      <c r="AA2319" s="14">
        <f t="shared" si="753"/>
        <v>0</v>
      </c>
      <c r="AB2319" s="14">
        <f t="shared" si="757"/>
        <v>366.6</v>
      </c>
      <c r="AC2319" s="15">
        <f t="shared" si="756"/>
        <v>530.4</v>
      </c>
      <c r="AD2319" s="48">
        <f>(ROUND(AC2319-AC2310,1)/AC2310)</f>
        <v>0.29523809523809524</v>
      </c>
      <c r="AE2319" s="113"/>
      <c r="AF2319" s="60"/>
      <c r="AH2319" s="20"/>
    </row>
    <row r="2320" spans="1:34">
      <c r="A2320" s="99" t="s">
        <v>848</v>
      </c>
      <c r="B2320" s="87"/>
      <c r="C2320" s="21" t="s">
        <v>328</v>
      </c>
      <c r="D2320" s="12">
        <v>120</v>
      </c>
      <c r="E2320" s="12">
        <v>0</v>
      </c>
      <c r="F2320" s="12">
        <v>0</v>
      </c>
      <c r="G2320" s="12">
        <v>0</v>
      </c>
      <c r="H2320" s="12">
        <v>0</v>
      </c>
      <c r="I2320" s="13">
        <v>60</v>
      </c>
      <c r="J2320" s="13">
        <v>25</v>
      </c>
      <c r="K2320" s="13">
        <v>0</v>
      </c>
      <c r="L2320" s="13">
        <v>0</v>
      </c>
      <c r="M2320" s="13">
        <v>72</v>
      </c>
      <c r="N2320" s="14">
        <f>D2320*$D$13</f>
        <v>156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367.38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50"/>
        <v>523.38</v>
      </c>
      <c r="Y2320" s="14">
        <f t="shared" si="751"/>
        <v>0</v>
      </c>
      <c r="Z2320" s="14">
        <f t="shared" si="752"/>
        <v>0</v>
      </c>
      <c r="AA2320" s="14">
        <f t="shared" si="753"/>
        <v>0</v>
      </c>
      <c r="AB2320" s="14">
        <f t="shared" si="757"/>
        <v>0</v>
      </c>
      <c r="AC2320" s="15">
        <f t="shared" si="756"/>
        <v>523.4</v>
      </c>
      <c r="AD2320" s="48">
        <f>(ROUND(AC2320-AC2310,1)/AC2310)</f>
        <v>0.27814407814407816</v>
      </c>
      <c r="AE2320" s="113"/>
      <c r="AF2320" s="60"/>
      <c r="AH2320" s="20"/>
    </row>
    <row r="2321" spans="1:34">
      <c r="A2321" s="99" t="s">
        <v>849</v>
      </c>
      <c r="B2321" s="87"/>
      <c r="C2321" s="21" t="s">
        <v>329</v>
      </c>
      <c r="D2321" s="12">
        <v>120</v>
      </c>
      <c r="E2321" s="12">
        <v>0</v>
      </c>
      <c r="F2321" s="12">
        <v>0</v>
      </c>
      <c r="G2321" s="12">
        <v>0</v>
      </c>
      <c r="H2321" s="12">
        <v>0</v>
      </c>
      <c r="I2321" s="13">
        <v>60</v>
      </c>
      <c r="J2321" s="13">
        <v>25</v>
      </c>
      <c r="K2321" s="13">
        <v>72</v>
      </c>
      <c r="L2321" s="13">
        <v>0</v>
      </c>
      <c r="M2321" s="13">
        <v>0</v>
      </c>
      <c r="N2321" s="14">
        <f>D2321*$D$14</f>
        <v>156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367.38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0"/>
        <v>523.38</v>
      </c>
      <c r="Y2321" s="14">
        <f t="shared" si="751"/>
        <v>0</v>
      </c>
      <c r="Z2321" s="14">
        <f t="shared" si="752"/>
        <v>0</v>
      </c>
      <c r="AA2321" s="14">
        <f t="shared" si="753"/>
        <v>0</v>
      </c>
      <c r="AB2321" s="14">
        <f t="shared" si="757"/>
        <v>0</v>
      </c>
      <c r="AC2321" s="15">
        <f t="shared" si="756"/>
        <v>523.4</v>
      </c>
      <c r="AD2321" s="48">
        <f>(ROUND(AC2321-AC2310,1)/AC2310)</f>
        <v>0.27814407814407816</v>
      </c>
      <c r="AE2321" s="113"/>
      <c r="AF2321" s="60"/>
      <c r="AH2321" s="20"/>
    </row>
    <row r="2322" spans="1:34">
      <c r="A2322" s="99"/>
      <c r="B2322" s="87"/>
      <c r="C2322" s="21" t="s">
        <v>330</v>
      </c>
      <c r="D2322" s="12">
        <v>120</v>
      </c>
      <c r="E2322" s="12">
        <v>0</v>
      </c>
      <c r="F2322" s="12">
        <v>0</v>
      </c>
      <c r="G2322" s="12">
        <v>0</v>
      </c>
      <c r="H2322" s="12">
        <v>0</v>
      </c>
      <c r="I2322" s="13">
        <v>60</v>
      </c>
      <c r="J2322" s="13">
        <v>25</v>
      </c>
      <c r="K2322" s="13">
        <v>0</v>
      </c>
      <c r="L2322" s="13">
        <v>72</v>
      </c>
      <c r="M2322" s="13">
        <v>0</v>
      </c>
      <c r="N2322" s="14">
        <f>D2322*$D$15</f>
        <v>156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367.38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0"/>
        <v>523.38</v>
      </c>
      <c r="Y2322" s="14">
        <f t="shared" si="751"/>
        <v>0</v>
      </c>
      <c r="Z2322" s="14">
        <f t="shared" si="752"/>
        <v>0</v>
      </c>
      <c r="AA2322" s="14">
        <f t="shared" si="753"/>
        <v>0</v>
      </c>
      <c r="AB2322" s="14">
        <f t="shared" si="757"/>
        <v>0</v>
      </c>
      <c r="AC2322" s="15">
        <f t="shared" si="756"/>
        <v>523.4</v>
      </c>
      <c r="AD2322" s="48">
        <f>(ROUND(AC2322-AC2310,1)/AC2310)</f>
        <v>0.27814407814407816</v>
      </c>
      <c r="AE2322" s="113"/>
      <c r="AF2322" s="60"/>
      <c r="AH2322" s="20"/>
    </row>
    <row r="2323" spans="1:34">
      <c r="A2323" s="99"/>
      <c r="B2323" s="87"/>
      <c r="C2323" s="21" t="s">
        <v>326</v>
      </c>
      <c r="D2323" s="12">
        <v>120</v>
      </c>
      <c r="E2323" s="12">
        <v>0</v>
      </c>
      <c r="F2323" s="12">
        <v>0</v>
      </c>
      <c r="G2323" s="12">
        <v>0</v>
      </c>
      <c r="H2323" s="12">
        <v>0</v>
      </c>
      <c r="I2323" s="13">
        <v>60</v>
      </c>
      <c r="J2323" s="13">
        <v>59</v>
      </c>
      <c r="K2323" s="13">
        <v>0</v>
      </c>
      <c r="L2323" s="13">
        <v>0</v>
      </c>
      <c r="M2323" s="13">
        <v>0</v>
      </c>
      <c r="N2323" s="14">
        <f>D2323*$D$16</f>
        <v>156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305.29199999999997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0"/>
        <v>461.29199999999997</v>
      </c>
      <c r="Y2323" s="14">
        <f t="shared" si="751"/>
        <v>0</v>
      </c>
      <c r="Z2323" s="14">
        <f t="shared" si="752"/>
        <v>0</v>
      </c>
      <c r="AA2323" s="14">
        <f t="shared" si="753"/>
        <v>0</v>
      </c>
      <c r="AB2323" s="14">
        <f t="shared" si="757"/>
        <v>0</v>
      </c>
      <c r="AC2323" s="15">
        <f t="shared" si="756"/>
        <v>461.3</v>
      </c>
      <c r="AD2323" s="48">
        <f>(ROUND(AC2323-AC2310,1)/AC2310)</f>
        <v>0.12649572649572649</v>
      </c>
      <c r="AE2323" s="113"/>
      <c r="AF2323" s="60"/>
      <c r="AH2323" s="20"/>
    </row>
    <row r="2324" spans="1:34">
      <c r="A2324" s="99"/>
      <c r="B2324" s="87"/>
      <c r="C2324" s="21" t="s">
        <v>327</v>
      </c>
      <c r="D2324" s="12">
        <v>120</v>
      </c>
      <c r="E2324" s="12">
        <v>0</v>
      </c>
      <c r="F2324" s="12">
        <v>0</v>
      </c>
      <c r="G2324" s="12">
        <v>0</v>
      </c>
      <c r="H2324" s="12">
        <v>0</v>
      </c>
      <c r="I2324" s="13">
        <v>86</v>
      </c>
      <c r="J2324" s="13">
        <v>25</v>
      </c>
      <c r="K2324" s="13">
        <v>0</v>
      </c>
      <c r="L2324" s="13">
        <v>0</v>
      </c>
      <c r="M2324" s="13">
        <v>0</v>
      </c>
      <c r="N2324" s="14">
        <f>D2324*$D$17</f>
        <v>156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347.56799999999998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0"/>
        <v>503.56799999999998</v>
      </c>
      <c r="Y2324" s="14">
        <f t="shared" si="751"/>
        <v>0</v>
      </c>
      <c r="Z2324" s="14">
        <f t="shared" si="752"/>
        <v>0</v>
      </c>
      <c r="AA2324" s="14">
        <f t="shared" si="753"/>
        <v>0</v>
      </c>
      <c r="AB2324" s="14">
        <f t="shared" si="757"/>
        <v>0</v>
      </c>
      <c r="AC2324" s="15">
        <f t="shared" si="756"/>
        <v>503.6</v>
      </c>
      <c r="AD2324" s="48">
        <f>(ROUND(AC2324-AC2310,1)/AC2310)</f>
        <v>0.22979242979242978</v>
      </c>
      <c r="AE2324" s="113"/>
      <c r="AF2324" s="60"/>
      <c r="AH2324" s="20"/>
    </row>
    <row r="2325" spans="1:34">
      <c r="A2325" s="106" t="s">
        <v>0</v>
      </c>
      <c r="B2325" s="88" t="s">
        <v>114</v>
      </c>
      <c r="C2325" s="50" t="s">
        <v>244</v>
      </c>
      <c r="D2325" s="11">
        <v>118</v>
      </c>
      <c r="E2325" s="11">
        <v>0</v>
      </c>
      <c r="F2325" s="11">
        <v>0</v>
      </c>
      <c r="G2325" s="11">
        <v>0</v>
      </c>
      <c r="H2325" s="11">
        <v>0</v>
      </c>
      <c r="I2325" s="51">
        <v>70</v>
      </c>
      <c r="J2325" s="51">
        <v>15</v>
      </c>
      <c r="K2325" s="51">
        <v>0</v>
      </c>
      <c r="L2325" s="51">
        <v>0</v>
      </c>
      <c r="M2325" s="51">
        <v>0</v>
      </c>
      <c r="N2325" s="52">
        <f>D2325*$D$3</f>
        <v>177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225.67500000000001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0"/>
        <v>402.67500000000001</v>
      </c>
      <c r="Y2325" s="52">
        <f t="shared" si="751"/>
        <v>0</v>
      </c>
      <c r="Z2325" s="52">
        <f t="shared" si="752"/>
        <v>0</v>
      </c>
      <c r="AA2325" s="52">
        <f t="shared" si="753"/>
        <v>0</v>
      </c>
      <c r="AB2325" s="52">
        <f t="shared" si="757"/>
        <v>0</v>
      </c>
      <c r="AC2325" s="53">
        <f>ROUND(X2325+Y2325+Z2325+AA2325+AB2325,1)</f>
        <v>402.7</v>
      </c>
      <c r="AD2325" s="5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9">
        <v>25</v>
      </c>
      <c r="C2326" s="21" t="s">
        <v>325</v>
      </c>
      <c r="D2326" s="12">
        <v>118</v>
      </c>
      <c r="E2326" s="12">
        <v>0</v>
      </c>
      <c r="F2326" s="12">
        <v>0</v>
      </c>
      <c r="G2326" s="12">
        <v>0</v>
      </c>
      <c r="H2326" s="12">
        <v>0</v>
      </c>
      <c r="I2326" s="13">
        <v>85</v>
      </c>
      <c r="J2326" s="13">
        <v>31</v>
      </c>
      <c r="K2326" s="13">
        <v>0</v>
      </c>
      <c r="L2326" s="13">
        <v>0</v>
      </c>
      <c r="M2326" s="13">
        <v>0</v>
      </c>
      <c r="N2326" s="14">
        <f>D2326*$D$4</f>
        <v>153.4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320.29920000000004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0"/>
        <v>473.69920000000002</v>
      </c>
      <c r="Y2326" s="14">
        <f t="shared" si="751"/>
        <v>0</v>
      </c>
      <c r="Z2326" s="14">
        <f t="shared" si="752"/>
        <v>0</v>
      </c>
      <c r="AA2326" s="14">
        <f t="shared" si="753"/>
        <v>0</v>
      </c>
      <c r="AB2326" s="14">
        <f>R2326+W2326</f>
        <v>0</v>
      </c>
      <c r="AC2326" s="15">
        <f>ROUND(X2326+Y2326+Z2326+AA2326+AB2326,1)</f>
        <v>473.7</v>
      </c>
      <c r="AD2326" s="48">
        <f>(ROUND(AC2326-AC2325,1)/AC2325)</f>
        <v>0.17630990812018874</v>
      </c>
      <c r="AE2326" s="113"/>
      <c r="AF2326" s="60"/>
      <c r="AH2326" s="20"/>
    </row>
    <row r="2327" spans="1:34">
      <c r="A2327" s="99" t="s">
        <v>816</v>
      </c>
      <c r="B2327" s="89">
        <v>0</v>
      </c>
      <c r="C2327" s="21" t="s">
        <v>850</v>
      </c>
      <c r="D2327" s="12">
        <v>118</v>
      </c>
      <c r="E2327" s="12">
        <v>0</v>
      </c>
      <c r="F2327" s="12">
        <v>0</v>
      </c>
      <c r="G2327" s="12">
        <v>0</v>
      </c>
      <c r="H2327" s="12">
        <v>0</v>
      </c>
      <c r="I2327" s="13">
        <v>70</v>
      </c>
      <c r="J2327" s="13">
        <v>15</v>
      </c>
      <c r="K2327" s="13">
        <v>0</v>
      </c>
      <c r="L2327" s="13">
        <v>0</v>
      </c>
      <c r="M2327" s="13">
        <v>0</v>
      </c>
      <c r="N2327" s="14">
        <f>D2327*$D$5</f>
        <v>165.2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210.62999999999997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0"/>
        <v>375.82999999999993</v>
      </c>
      <c r="Y2327" s="14">
        <f t="shared" si="751"/>
        <v>0</v>
      </c>
      <c r="Z2327" s="14">
        <f t="shared" si="752"/>
        <v>0</v>
      </c>
      <c r="AA2327" s="14">
        <f t="shared" si="753"/>
        <v>0</v>
      </c>
      <c r="AB2327" s="14">
        <f>R2327+W2327</f>
        <v>0</v>
      </c>
      <c r="AC2327" s="15">
        <f t="shared" ref="AC2327:AC2339" si="758">ROUND(X2327+Y2327+Z2327+AA2327+AB2327,1)</f>
        <v>375.8</v>
      </c>
      <c r="AD2327" s="48">
        <f>(ROUND(AC2327-AC2325,1)/AC2325)</f>
        <v>-6.6799106034268682E-2</v>
      </c>
      <c r="AE2327" s="113"/>
      <c r="AF2327" s="60"/>
      <c r="AH2327" s="20"/>
    </row>
    <row r="2328" spans="1:34">
      <c r="A2328" s="99" t="s">
        <v>817</v>
      </c>
      <c r="B2328" s="89">
        <v>0</v>
      </c>
      <c r="C2328" s="21" t="s">
        <v>338</v>
      </c>
      <c r="D2328" s="12">
        <v>118</v>
      </c>
      <c r="E2328" s="12">
        <v>0</v>
      </c>
      <c r="F2328" s="12">
        <v>0</v>
      </c>
      <c r="G2328" s="12">
        <v>0</v>
      </c>
      <c r="H2328" s="12">
        <v>0</v>
      </c>
      <c r="I2328" s="13">
        <v>70</v>
      </c>
      <c r="J2328" s="13">
        <v>15</v>
      </c>
      <c r="K2328" s="13">
        <v>0</v>
      </c>
      <c r="L2328" s="13">
        <v>0</v>
      </c>
      <c r="M2328" s="13">
        <v>0</v>
      </c>
      <c r="N2328" s="14">
        <f>D2328*$D$6</f>
        <v>165.2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210.62999999999997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0"/>
        <v>375.82999999999993</v>
      </c>
      <c r="Y2328" s="14">
        <f t="shared" si="751"/>
        <v>0</v>
      </c>
      <c r="Z2328" s="14">
        <f t="shared" si="752"/>
        <v>0</v>
      </c>
      <c r="AA2328" s="14">
        <f t="shared" si="753"/>
        <v>0</v>
      </c>
      <c r="AB2328" s="14">
        <f t="shared" ref="AB2328:AB2340" si="759">R2328+W2328</f>
        <v>0</v>
      </c>
      <c r="AC2328" s="15">
        <f t="shared" si="758"/>
        <v>375.8</v>
      </c>
      <c r="AD2328" s="48">
        <f>(ROUND(AC2328-AC2325,1)/AC2325)</f>
        <v>-6.6799106034268682E-2</v>
      </c>
      <c r="AE2328" s="113"/>
      <c r="AF2328" s="60"/>
      <c r="AH2328" s="20"/>
    </row>
    <row r="2329" spans="1:34">
      <c r="A2329" s="99" t="s">
        <v>818</v>
      </c>
      <c r="B2329" s="89">
        <v>0</v>
      </c>
      <c r="C2329" s="21" t="s">
        <v>339</v>
      </c>
      <c r="D2329" s="12">
        <v>118</v>
      </c>
      <c r="E2329" s="12">
        <v>0</v>
      </c>
      <c r="F2329" s="12">
        <v>0</v>
      </c>
      <c r="G2329" s="12">
        <v>0</v>
      </c>
      <c r="H2329" s="12">
        <v>0</v>
      </c>
      <c r="I2329" s="13">
        <v>70</v>
      </c>
      <c r="J2329" s="13">
        <v>15</v>
      </c>
      <c r="K2329" s="13">
        <v>0</v>
      </c>
      <c r="L2329" s="13">
        <v>0</v>
      </c>
      <c r="M2329" s="13">
        <v>0</v>
      </c>
      <c r="N2329" s="14">
        <f>D2329*$D$7</f>
        <v>165.2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210.62999999999997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0"/>
        <v>375.82999999999993</v>
      </c>
      <c r="Y2329" s="14">
        <f t="shared" si="751"/>
        <v>0</v>
      </c>
      <c r="Z2329" s="14">
        <f t="shared" si="752"/>
        <v>0</v>
      </c>
      <c r="AA2329" s="14">
        <f t="shared" si="753"/>
        <v>0</v>
      </c>
      <c r="AB2329" s="14">
        <f t="shared" si="759"/>
        <v>0</v>
      </c>
      <c r="AC2329" s="15">
        <f t="shared" si="758"/>
        <v>375.8</v>
      </c>
      <c r="AD2329" s="48">
        <f>(ROUND(AC2329-AC2325,1)/AC2325)</f>
        <v>-6.6799106034268682E-2</v>
      </c>
      <c r="AE2329" s="113"/>
      <c r="AF2329" s="60"/>
      <c r="AH2329" s="20"/>
    </row>
    <row r="2330" spans="1:34">
      <c r="A2330" s="99" t="s">
        <v>667</v>
      </c>
      <c r="B2330" s="89"/>
      <c r="C2330" s="21" t="s">
        <v>340</v>
      </c>
      <c r="D2330" s="12">
        <v>118</v>
      </c>
      <c r="E2330" s="12">
        <v>0</v>
      </c>
      <c r="F2330" s="12">
        <v>0</v>
      </c>
      <c r="G2330" s="12">
        <v>0</v>
      </c>
      <c r="H2330" s="12">
        <v>0</v>
      </c>
      <c r="I2330" s="13">
        <v>70</v>
      </c>
      <c r="J2330" s="13">
        <v>15</v>
      </c>
      <c r="K2330" s="13">
        <v>0</v>
      </c>
      <c r="L2330" s="13">
        <v>0</v>
      </c>
      <c r="M2330" s="13">
        <v>0</v>
      </c>
      <c r="N2330" s="14">
        <f>D2330*$D$8</f>
        <v>165.2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210.62999999999997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0"/>
        <v>375.82999999999993</v>
      </c>
      <c r="Y2330" s="14">
        <f t="shared" si="751"/>
        <v>0</v>
      </c>
      <c r="Z2330" s="14">
        <f t="shared" si="752"/>
        <v>0</v>
      </c>
      <c r="AA2330" s="14">
        <f t="shared" si="753"/>
        <v>0</v>
      </c>
      <c r="AB2330" s="14">
        <f t="shared" si="759"/>
        <v>0</v>
      </c>
      <c r="AC2330" s="15">
        <f t="shared" si="758"/>
        <v>375.8</v>
      </c>
      <c r="AD2330" s="48">
        <f>(ROUND(AC2330-AC2325,1)/AC2325)</f>
        <v>-6.6799106034268682E-2</v>
      </c>
      <c r="AE2330" s="113"/>
      <c r="AF2330" s="60"/>
      <c r="AH2330" s="20"/>
    </row>
    <row r="2331" spans="1:34">
      <c r="A2331" s="99" t="s">
        <v>606</v>
      </c>
      <c r="B2331" s="89"/>
      <c r="C2331" s="21" t="s">
        <v>1</v>
      </c>
      <c r="D2331" s="12">
        <v>59</v>
      </c>
      <c r="E2331" s="12">
        <v>118</v>
      </c>
      <c r="F2331" s="12">
        <v>0</v>
      </c>
      <c r="G2331" s="12">
        <v>0</v>
      </c>
      <c r="H2331" s="12">
        <v>0</v>
      </c>
      <c r="I2331" s="13">
        <v>70</v>
      </c>
      <c r="J2331" s="13">
        <v>15</v>
      </c>
      <c r="K2331" s="13">
        <v>90</v>
      </c>
      <c r="L2331" s="13">
        <v>0</v>
      </c>
      <c r="M2331" s="13">
        <v>0</v>
      </c>
      <c r="N2331" s="14">
        <f>D2331*$D$9</f>
        <v>70.8</v>
      </c>
      <c r="O2331" s="14">
        <f>E2331*$E$9</f>
        <v>153.4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90.269999999999982</v>
      </c>
      <c r="T2331" s="14">
        <f>(O2331/100)*(K2331*$K$9)</f>
        <v>207.09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0"/>
        <v>161.07</v>
      </c>
      <c r="Y2331" s="14">
        <f t="shared" si="751"/>
        <v>360.49</v>
      </c>
      <c r="Z2331" s="14">
        <f t="shared" si="752"/>
        <v>0</v>
      </c>
      <c r="AA2331" s="14">
        <f t="shared" si="753"/>
        <v>0</v>
      </c>
      <c r="AB2331" s="14">
        <f t="shared" si="759"/>
        <v>0</v>
      </c>
      <c r="AC2331" s="15">
        <f t="shared" si="758"/>
        <v>521.6</v>
      </c>
      <c r="AD2331" s="48">
        <f>(ROUND(AC2331-AC2325,1)/AC2325)</f>
        <v>0.29525701514775271</v>
      </c>
      <c r="AE2331" s="113"/>
      <c r="AF2331" s="60"/>
      <c r="AH2331" s="20"/>
    </row>
    <row r="2332" spans="1:34">
      <c r="A2332" s="99" t="s">
        <v>845</v>
      </c>
      <c r="B2332" s="89"/>
      <c r="C2332" s="21" t="s">
        <v>2</v>
      </c>
      <c r="D2332" s="12">
        <v>59</v>
      </c>
      <c r="E2332" s="12">
        <v>0</v>
      </c>
      <c r="F2332" s="12">
        <v>118</v>
      </c>
      <c r="G2332" s="12">
        <v>0</v>
      </c>
      <c r="H2332" s="12">
        <v>0</v>
      </c>
      <c r="I2332" s="13">
        <v>70</v>
      </c>
      <c r="J2332" s="13">
        <v>15</v>
      </c>
      <c r="K2332" s="13">
        <v>45</v>
      </c>
      <c r="L2332" s="13">
        <v>45</v>
      </c>
      <c r="M2332" s="13">
        <v>0</v>
      </c>
      <c r="N2332" s="14">
        <f>D2332*$D$10</f>
        <v>70.8</v>
      </c>
      <c r="O2332" s="14">
        <f>E2332*$E$10</f>
        <v>0</v>
      </c>
      <c r="P2332" s="14">
        <f>F2332*$F$10</f>
        <v>153.4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90.269999999999982</v>
      </c>
      <c r="T2332" s="14">
        <f>(O2332/100)*(K2332*$J$10)</f>
        <v>0</v>
      </c>
      <c r="U2332" s="14">
        <f>(P2332/100)*(K2332*$K$10)+(P2332/100)*(L2332*$L$10)</f>
        <v>207.09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0"/>
        <v>161.07</v>
      </c>
      <c r="Y2332" s="14">
        <f t="shared" si="751"/>
        <v>0</v>
      </c>
      <c r="Z2332" s="14">
        <f t="shared" si="752"/>
        <v>360.49</v>
      </c>
      <c r="AA2332" s="14">
        <f t="shared" si="753"/>
        <v>0</v>
      </c>
      <c r="AB2332" s="14">
        <f t="shared" si="759"/>
        <v>0</v>
      </c>
      <c r="AC2332" s="15">
        <f t="shared" si="758"/>
        <v>521.6</v>
      </c>
      <c r="AD2332" s="48">
        <f>(ROUND(AC2332-AC2325,1)/AC2325)</f>
        <v>0.29525701514775271</v>
      </c>
      <c r="AE2332" s="113"/>
      <c r="AF2332" s="60"/>
      <c r="AH2332" s="20"/>
    </row>
    <row r="2333" spans="1:34">
      <c r="A2333" s="99" t="s">
        <v>846</v>
      </c>
      <c r="B2333" s="89"/>
      <c r="C2333" s="21" t="s">
        <v>3</v>
      </c>
      <c r="D2333" s="12">
        <v>59</v>
      </c>
      <c r="E2333" s="12">
        <v>0</v>
      </c>
      <c r="F2333" s="12">
        <v>0</v>
      </c>
      <c r="G2333" s="12">
        <v>118</v>
      </c>
      <c r="H2333" s="12">
        <v>0</v>
      </c>
      <c r="I2333" s="13">
        <v>70</v>
      </c>
      <c r="J2333" s="13">
        <v>15</v>
      </c>
      <c r="K2333" s="13">
        <v>0</v>
      </c>
      <c r="L2333" s="13">
        <v>90</v>
      </c>
      <c r="M2333" s="13">
        <v>0</v>
      </c>
      <c r="N2333" s="14">
        <f>D2333*$D$11</f>
        <v>70.8</v>
      </c>
      <c r="O2333" s="14">
        <f>E2333*$E$11</f>
        <v>0</v>
      </c>
      <c r="P2333" s="14">
        <f>F2333*$F$11</f>
        <v>0</v>
      </c>
      <c r="Q2333" s="14">
        <f>G2333*$G$11</f>
        <v>153.4</v>
      </c>
      <c r="R2333" s="14">
        <f>H2333*$H$11</f>
        <v>0</v>
      </c>
      <c r="S2333" s="14">
        <f>(N2333/100)*(I2333*$I$11)+(N2333/100)*(J2333*$J$11)</f>
        <v>90.269999999999982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207.09</v>
      </c>
      <c r="W2333" s="14">
        <f>(R2333/100)*(K2333*$K$11)+(R2333/100)*(L2333*$L$11)</f>
        <v>0</v>
      </c>
      <c r="X2333" s="14">
        <f t="shared" si="750"/>
        <v>161.07</v>
      </c>
      <c r="Y2333" s="14">
        <f t="shared" si="751"/>
        <v>0</v>
      </c>
      <c r="Z2333" s="14">
        <f t="shared" si="752"/>
        <v>0</v>
      </c>
      <c r="AA2333" s="14">
        <f t="shared" si="753"/>
        <v>360.49</v>
      </c>
      <c r="AB2333" s="14">
        <f t="shared" si="759"/>
        <v>0</v>
      </c>
      <c r="AC2333" s="15">
        <f t="shared" si="758"/>
        <v>521.6</v>
      </c>
      <c r="AD2333" s="48">
        <f>(ROUND(AC2333-AC2325,1)/AC2325)</f>
        <v>0.29525701514775271</v>
      </c>
      <c r="AE2333" s="113"/>
      <c r="AF2333" s="60"/>
      <c r="AH2333" s="20"/>
    </row>
    <row r="2334" spans="1:34">
      <c r="A2334" s="99" t="s">
        <v>847</v>
      </c>
      <c r="B2334" s="89"/>
      <c r="C2334" s="21" t="s">
        <v>4</v>
      </c>
      <c r="D2334" s="12">
        <v>59</v>
      </c>
      <c r="E2334" s="12">
        <v>0</v>
      </c>
      <c r="F2334" s="12">
        <v>0</v>
      </c>
      <c r="G2334" s="12">
        <v>0</v>
      </c>
      <c r="H2334" s="12">
        <v>118</v>
      </c>
      <c r="I2334" s="13">
        <v>70</v>
      </c>
      <c r="J2334" s="13">
        <v>15</v>
      </c>
      <c r="K2334" s="13">
        <v>45</v>
      </c>
      <c r="L2334" s="13">
        <v>45</v>
      </c>
      <c r="M2334" s="13">
        <v>0</v>
      </c>
      <c r="N2334" s="14">
        <f>D2334*$D$12</f>
        <v>70.8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153.4</v>
      </c>
      <c r="S2334" s="14">
        <f>(N2334/100)*(I2334*$I$12)+(N2334/100)*(J2334*$J$12)</f>
        <v>90.269999999999982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207.09</v>
      </c>
      <c r="X2334" s="14">
        <f t="shared" si="750"/>
        <v>161.07</v>
      </c>
      <c r="Y2334" s="14">
        <f t="shared" si="751"/>
        <v>0</v>
      </c>
      <c r="Z2334" s="14">
        <f t="shared" si="752"/>
        <v>0</v>
      </c>
      <c r="AA2334" s="14">
        <f t="shared" si="753"/>
        <v>0</v>
      </c>
      <c r="AB2334" s="14">
        <f t="shared" si="759"/>
        <v>360.49</v>
      </c>
      <c r="AC2334" s="15">
        <f t="shared" si="758"/>
        <v>521.6</v>
      </c>
      <c r="AD2334" s="48">
        <f>(ROUND(AC2334-AC2325,1)/AC2325)</f>
        <v>0.29525701514775271</v>
      </c>
      <c r="AE2334" s="113"/>
      <c r="AF2334" s="60"/>
      <c r="AH2334" s="20"/>
    </row>
    <row r="2335" spans="1:34">
      <c r="A2335" s="99" t="s">
        <v>848</v>
      </c>
      <c r="B2335" s="89"/>
      <c r="C2335" s="21" t="s">
        <v>328</v>
      </c>
      <c r="D2335" s="12">
        <v>118</v>
      </c>
      <c r="E2335" s="12">
        <v>0</v>
      </c>
      <c r="F2335" s="12">
        <v>0</v>
      </c>
      <c r="G2335" s="12">
        <v>0</v>
      </c>
      <c r="H2335" s="12">
        <v>0</v>
      </c>
      <c r="I2335" s="13">
        <v>70</v>
      </c>
      <c r="J2335" s="13">
        <v>15</v>
      </c>
      <c r="K2335" s="13">
        <v>0</v>
      </c>
      <c r="L2335" s="13">
        <v>0</v>
      </c>
      <c r="M2335" s="13">
        <v>72</v>
      </c>
      <c r="N2335" s="14">
        <f>D2335*$D$13</f>
        <v>153.4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361.25699999999995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0"/>
        <v>514.65699999999993</v>
      </c>
      <c r="Y2335" s="14">
        <f t="shared" si="751"/>
        <v>0</v>
      </c>
      <c r="Z2335" s="14">
        <f t="shared" si="752"/>
        <v>0</v>
      </c>
      <c r="AA2335" s="14">
        <f t="shared" si="753"/>
        <v>0</v>
      </c>
      <c r="AB2335" s="14">
        <f t="shared" si="759"/>
        <v>0</v>
      </c>
      <c r="AC2335" s="15">
        <f t="shared" si="758"/>
        <v>514.70000000000005</v>
      </c>
      <c r="AD2335" s="48">
        <f>(ROUND(AC2335-AC2325,1)/AC2325)</f>
        <v>0.2781226719642414</v>
      </c>
      <c r="AE2335" s="113"/>
      <c r="AF2335" s="60"/>
      <c r="AH2335" s="20"/>
    </row>
    <row r="2336" spans="1:34">
      <c r="A2336" s="99" t="s">
        <v>849</v>
      </c>
      <c r="B2336" s="89"/>
      <c r="C2336" s="21" t="s">
        <v>329</v>
      </c>
      <c r="D2336" s="12">
        <v>118</v>
      </c>
      <c r="E2336" s="12">
        <v>0</v>
      </c>
      <c r="F2336" s="12">
        <v>0</v>
      </c>
      <c r="G2336" s="12">
        <v>0</v>
      </c>
      <c r="H2336" s="12">
        <v>0</v>
      </c>
      <c r="I2336" s="13">
        <v>70</v>
      </c>
      <c r="J2336" s="13">
        <v>15</v>
      </c>
      <c r="K2336" s="13">
        <v>72</v>
      </c>
      <c r="L2336" s="13">
        <v>0</v>
      </c>
      <c r="M2336" s="13">
        <v>0</v>
      </c>
      <c r="N2336" s="14">
        <f>D2336*$D$14</f>
        <v>153.4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361.25699999999995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0"/>
        <v>514.65699999999993</v>
      </c>
      <c r="Y2336" s="14">
        <f t="shared" si="751"/>
        <v>0</v>
      </c>
      <c r="Z2336" s="14">
        <f t="shared" si="752"/>
        <v>0</v>
      </c>
      <c r="AA2336" s="14">
        <f t="shared" si="753"/>
        <v>0</v>
      </c>
      <c r="AB2336" s="14">
        <f t="shared" si="759"/>
        <v>0</v>
      </c>
      <c r="AC2336" s="15">
        <f t="shared" si="758"/>
        <v>514.70000000000005</v>
      </c>
      <c r="AD2336" s="48">
        <f>(ROUND(AC2336-AC2325,1)/AC2325)</f>
        <v>0.2781226719642414</v>
      </c>
      <c r="AE2336" s="113"/>
      <c r="AF2336" s="60"/>
      <c r="AH2336" s="20"/>
    </row>
    <row r="2337" spans="1:34">
      <c r="A2337" s="99"/>
      <c r="B2337" s="89"/>
      <c r="C2337" s="21" t="s">
        <v>330</v>
      </c>
      <c r="D2337" s="12">
        <v>118</v>
      </c>
      <c r="E2337" s="12">
        <v>0</v>
      </c>
      <c r="F2337" s="12">
        <v>0</v>
      </c>
      <c r="G2337" s="12">
        <v>0</v>
      </c>
      <c r="H2337" s="12">
        <v>0</v>
      </c>
      <c r="I2337" s="13">
        <v>70</v>
      </c>
      <c r="J2337" s="13">
        <v>15</v>
      </c>
      <c r="K2337" s="13">
        <v>0</v>
      </c>
      <c r="L2337" s="13">
        <v>72</v>
      </c>
      <c r="M2337" s="13">
        <v>0</v>
      </c>
      <c r="N2337" s="14">
        <f>D2337*$D$15</f>
        <v>153.4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361.25699999999995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0"/>
        <v>514.65699999999993</v>
      </c>
      <c r="Y2337" s="14">
        <f t="shared" si="751"/>
        <v>0</v>
      </c>
      <c r="Z2337" s="14">
        <f t="shared" si="752"/>
        <v>0</v>
      </c>
      <c r="AA2337" s="14">
        <f t="shared" si="753"/>
        <v>0</v>
      </c>
      <c r="AB2337" s="14">
        <f t="shared" si="759"/>
        <v>0</v>
      </c>
      <c r="AC2337" s="15">
        <f t="shared" si="758"/>
        <v>514.70000000000005</v>
      </c>
      <c r="AD2337" s="48">
        <f>(ROUND(AC2337-AC2325,1)/AC2325)</f>
        <v>0.2781226719642414</v>
      </c>
      <c r="AE2337" s="113"/>
      <c r="AF2337" s="60"/>
      <c r="AH2337" s="20"/>
    </row>
    <row r="2338" spans="1:34">
      <c r="A2338" s="99"/>
      <c r="B2338" s="89"/>
      <c r="C2338" s="21" t="s">
        <v>326</v>
      </c>
      <c r="D2338" s="12">
        <v>118</v>
      </c>
      <c r="E2338" s="12">
        <v>0</v>
      </c>
      <c r="F2338" s="12">
        <v>0</v>
      </c>
      <c r="G2338" s="12">
        <v>0</v>
      </c>
      <c r="H2338" s="12">
        <v>0</v>
      </c>
      <c r="I2338" s="13">
        <v>70</v>
      </c>
      <c r="J2338" s="13">
        <v>55</v>
      </c>
      <c r="K2338" s="13">
        <v>0</v>
      </c>
      <c r="L2338" s="13">
        <v>0</v>
      </c>
      <c r="M2338" s="13">
        <v>0</v>
      </c>
      <c r="N2338" s="14">
        <f>D2338*$D$16</f>
        <v>153.4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301.43099999999998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0"/>
        <v>454.83100000000002</v>
      </c>
      <c r="Y2338" s="14">
        <f t="shared" si="751"/>
        <v>0</v>
      </c>
      <c r="Z2338" s="14">
        <f t="shared" si="752"/>
        <v>0</v>
      </c>
      <c r="AA2338" s="14">
        <f t="shared" si="753"/>
        <v>0</v>
      </c>
      <c r="AB2338" s="14">
        <f t="shared" si="759"/>
        <v>0</v>
      </c>
      <c r="AC2338" s="15">
        <f t="shared" si="758"/>
        <v>454.8</v>
      </c>
      <c r="AD2338" s="48">
        <f>(ROUND(AC2338-AC2325,1)/AC2325)</f>
        <v>0.12937670722622299</v>
      </c>
      <c r="AE2338" s="113"/>
      <c r="AF2338" s="60"/>
      <c r="AH2338" s="20"/>
    </row>
    <row r="2339" spans="1:34">
      <c r="A2339" s="99"/>
      <c r="B2339" s="89"/>
      <c r="C2339" s="21" t="s">
        <v>327</v>
      </c>
      <c r="D2339" s="12">
        <v>118</v>
      </c>
      <c r="E2339" s="12">
        <v>0</v>
      </c>
      <c r="F2339" s="12">
        <v>0</v>
      </c>
      <c r="G2339" s="12">
        <v>0</v>
      </c>
      <c r="H2339" s="12">
        <v>0</v>
      </c>
      <c r="I2339" s="13">
        <v>90</v>
      </c>
      <c r="J2339" s="13">
        <v>15</v>
      </c>
      <c r="K2339" s="13">
        <v>0</v>
      </c>
      <c r="L2339" s="13">
        <v>0</v>
      </c>
      <c r="M2339" s="13">
        <v>0</v>
      </c>
      <c r="N2339" s="14">
        <f>D2339*$D$17</f>
        <v>153.4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340.54799999999994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0"/>
        <v>493.94799999999998</v>
      </c>
      <c r="Y2339" s="14">
        <f t="shared" si="751"/>
        <v>0</v>
      </c>
      <c r="Z2339" s="14">
        <f t="shared" si="752"/>
        <v>0</v>
      </c>
      <c r="AA2339" s="14">
        <f t="shared" si="753"/>
        <v>0</v>
      </c>
      <c r="AB2339" s="14">
        <f t="shared" si="759"/>
        <v>0</v>
      </c>
      <c r="AC2339" s="15">
        <f t="shared" si="758"/>
        <v>493.9</v>
      </c>
      <c r="AD2339" s="48">
        <f>(ROUND(AC2339-AC2325,1)/AC2325)</f>
        <v>0.22647131859945371</v>
      </c>
      <c r="AE2339" s="113"/>
      <c r="AF2339" s="60"/>
      <c r="AH2339" s="20"/>
    </row>
    <row r="2340" spans="1:34">
      <c r="A2340" s="106" t="s">
        <v>0</v>
      </c>
      <c r="B2340" s="86" t="s">
        <v>345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40</v>
      </c>
      <c r="J2340" s="51">
        <v>40</v>
      </c>
      <c r="K2340" s="51">
        <v>0</v>
      </c>
      <c r="L2340" s="51">
        <v>0</v>
      </c>
      <c r="M2340" s="51">
        <v>0</v>
      </c>
      <c r="N2340" s="52">
        <f>D2340*$D$3</f>
        <v>180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354" si="760">N2340+S2340</f>
        <v>396</v>
      </c>
      <c r="Y2340" s="52">
        <f t="shared" ref="Y2340:Y2354" si="761">O2340+T2340</f>
        <v>0</v>
      </c>
      <c r="Z2340" s="52">
        <f t="shared" ref="Z2340:Z2354" si="762">P2340+U2340</f>
        <v>0</v>
      </c>
      <c r="AA2340" s="52">
        <f t="shared" ref="AA2340:AA2354" si="763">Q2340+V2340</f>
        <v>0</v>
      </c>
      <c r="AB2340" s="52">
        <f t="shared" si="759"/>
        <v>0</v>
      </c>
      <c r="AC2340" s="53">
        <f>ROUND(X2340+Y2340+Z2340+AA2340+AB2340,1)</f>
        <v>396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7">
        <v>12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59</v>
      </c>
      <c r="J2341" s="13">
        <v>59</v>
      </c>
      <c r="K2341" s="13">
        <v>0</v>
      </c>
      <c r="L2341" s="13">
        <v>0</v>
      </c>
      <c r="M2341" s="13">
        <v>0</v>
      </c>
      <c r="N2341" s="14">
        <f>D2341*$D$4</f>
        <v>156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331.34399999999999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487.34399999999999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>R2341+W2341</f>
        <v>0</v>
      </c>
      <c r="AC2341" s="15">
        <f>ROUND(X2341+Y2341+Z2341+AA2341+AB2341,1)</f>
        <v>487.3</v>
      </c>
      <c r="AD2341" s="48">
        <f>(ROUND(AC2341-AC2340,1)/AC2340)</f>
        <v>0.23055555555555554</v>
      </c>
      <c r="AE2341" s="113"/>
      <c r="AF2341" s="60"/>
      <c r="AH2341" s="20"/>
    </row>
    <row r="2342" spans="1:34">
      <c r="A2342" s="99" t="s">
        <v>816</v>
      </c>
      <c r="B2342" s="87">
        <v>18</v>
      </c>
      <c r="C2342" s="21" t="s">
        <v>850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40</v>
      </c>
      <c r="J2342" s="13">
        <v>40</v>
      </c>
      <c r="K2342" s="13">
        <v>0</v>
      </c>
      <c r="L2342" s="13">
        <v>0</v>
      </c>
      <c r="M2342" s="13">
        <v>0</v>
      </c>
      <c r="N2342" s="14">
        <f>D2342*$D$5</f>
        <v>168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201.6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369.6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>R2342+W2342</f>
        <v>0</v>
      </c>
      <c r="AC2342" s="15">
        <f t="shared" ref="AC2342:AC2354" si="764">ROUND(X2342+Y2342+Z2342+AA2342+AB2342,1)</f>
        <v>369.6</v>
      </c>
      <c r="AD2342" s="48">
        <f>(ROUND(AC2342-AC2340,1)/AC2340)</f>
        <v>-6.6666666666666666E-2</v>
      </c>
      <c r="AE2342" s="113"/>
      <c r="AF2342" s="60"/>
      <c r="AH2342" s="20"/>
    </row>
    <row r="2343" spans="1:34">
      <c r="A2343" s="99" t="s">
        <v>817</v>
      </c>
      <c r="B2343" s="87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40</v>
      </c>
      <c r="J2343" s="13">
        <v>40</v>
      </c>
      <c r="K2343" s="13">
        <v>0</v>
      </c>
      <c r="L2343" s="13">
        <v>0</v>
      </c>
      <c r="M2343" s="13">
        <v>0</v>
      </c>
      <c r="N2343" s="14">
        <f>D2343*$D$6</f>
        <v>168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201.6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369.6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ref="AB2343:AB2355" si="765">R2343+W2343</f>
        <v>0</v>
      </c>
      <c r="AC2343" s="15">
        <f t="shared" si="764"/>
        <v>369.6</v>
      </c>
      <c r="AD2343" s="48">
        <f>(ROUND(AC2343-AC2340,1)/AC2340)</f>
        <v>-6.6666666666666666E-2</v>
      </c>
      <c r="AE2343" s="113"/>
      <c r="AF2343" s="60"/>
      <c r="AH2343" s="20"/>
    </row>
    <row r="2344" spans="1:34">
      <c r="A2344" s="99" t="s">
        <v>818</v>
      </c>
      <c r="B2344" s="87">
        <v>0</v>
      </c>
      <c r="C2344" s="21" t="s">
        <v>339</v>
      </c>
      <c r="D2344" s="12">
        <v>120</v>
      </c>
      <c r="E2344" s="12">
        <v>0</v>
      </c>
      <c r="F2344" s="12">
        <v>0</v>
      </c>
      <c r="G2344" s="12">
        <v>0</v>
      </c>
      <c r="H2344" s="12">
        <v>0</v>
      </c>
      <c r="I2344" s="13">
        <v>40</v>
      </c>
      <c r="J2344" s="13">
        <v>40</v>
      </c>
      <c r="K2344" s="13">
        <v>0</v>
      </c>
      <c r="L2344" s="13">
        <v>0</v>
      </c>
      <c r="M2344" s="13">
        <v>0</v>
      </c>
      <c r="N2344" s="14">
        <f>D2344*$D$7</f>
        <v>168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201.6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369.6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5"/>
        <v>0</v>
      </c>
      <c r="AC2344" s="15">
        <f t="shared" si="764"/>
        <v>369.6</v>
      </c>
      <c r="AD2344" s="48">
        <f>(ROUND(AC2344-AC2340,1)/AC2340)</f>
        <v>-6.6666666666666666E-2</v>
      </c>
      <c r="AE2344" s="113"/>
      <c r="AF2344" s="60"/>
      <c r="AH2344" s="20"/>
    </row>
    <row r="2345" spans="1:34">
      <c r="A2345" s="99" t="s">
        <v>667</v>
      </c>
      <c r="B2345" s="87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40</v>
      </c>
      <c r="J2345" s="13">
        <v>40</v>
      </c>
      <c r="K2345" s="13">
        <v>0</v>
      </c>
      <c r="L2345" s="13">
        <v>0</v>
      </c>
      <c r="M2345" s="13">
        <v>0</v>
      </c>
      <c r="N2345" s="14">
        <f>D2345*$D$8</f>
        <v>168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201.6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369.6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5"/>
        <v>0</v>
      </c>
      <c r="AC2345" s="15">
        <f t="shared" si="764"/>
        <v>369.6</v>
      </c>
      <c r="AD2345" s="48">
        <f>(ROUND(AC2345-AC2340,1)/AC2340)</f>
        <v>-6.6666666666666666E-2</v>
      </c>
      <c r="AE2345" s="113"/>
      <c r="AF2345" s="60"/>
      <c r="AH2345" s="20"/>
    </row>
    <row r="2346" spans="1:34">
      <c r="A2346" s="99" t="s">
        <v>606</v>
      </c>
      <c r="B2346" s="87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40</v>
      </c>
      <c r="J2346" s="13">
        <v>40</v>
      </c>
      <c r="K2346" s="13">
        <v>85</v>
      </c>
      <c r="L2346" s="13">
        <v>0</v>
      </c>
      <c r="M2346" s="13">
        <v>0</v>
      </c>
      <c r="N2346" s="14">
        <f>D2346*$D$9</f>
        <v>72</v>
      </c>
      <c r="O2346" s="14">
        <f>E2346*$E$9</f>
        <v>156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86.399999999999991</v>
      </c>
      <c r="T2346" s="14">
        <f>(O2346/100)*(K2346*$K$9)</f>
        <v>198.9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158.39999999999998</v>
      </c>
      <c r="Y2346" s="14">
        <f t="shared" si="761"/>
        <v>354.9</v>
      </c>
      <c r="Z2346" s="14">
        <f t="shared" si="762"/>
        <v>0</v>
      </c>
      <c r="AA2346" s="14">
        <f t="shared" si="763"/>
        <v>0</v>
      </c>
      <c r="AB2346" s="14">
        <f t="shared" si="765"/>
        <v>0</v>
      </c>
      <c r="AC2346" s="15">
        <f t="shared" si="764"/>
        <v>513.29999999999995</v>
      </c>
      <c r="AD2346" s="48">
        <f>(ROUND(AC2346-AC2340,1)/AC2340)</f>
        <v>0.2962121212121212</v>
      </c>
      <c r="AE2346" s="113"/>
      <c r="AF2346" s="60"/>
      <c r="AH2346" s="20"/>
    </row>
    <row r="2347" spans="1:34">
      <c r="A2347" s="99" t="s">
        <v>845</v>
      </c>
      <c r="B2347" s="87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40</v>
      </c>
      <c r="J2347" s="13">
        <v>40</v>
      </c>
      <c r="K2347" s="13">
        <v>42.5</v>
      </c>
      <c r="L2347" s="13">
        <v>42.5</v>
      </c>
      <c r="M2347" s="13">
        <v>0</v>
      </c>
      <c r="N2347" s="14">
        <f>D2347*$D$10</f>
        <v>72</v>
      </c>
      <c r="O2347" s="14">
        <f>E2347*$E$10</f>
        <v>0</v>
      </c>
      <c r="P2347" s="14">
        <f>F2347*$F$10</f>
        <v>156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86.399999999999991</v>
      </c>
      <c r="T2347" s="14">
        <f>(O2347/100)*(K2347*$J$10)</f>
        <v>0</v>
      </c>
      <c r="U2347" s="14">
        <f>(P2347/100)*(K2347*$K$10)+(P2347/100)*(L2347*$L$10)</f>
        <v>198.9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158.39999999999998</v>
      </c>
      <c r="Y2347" s="14">
        <f t="shared" si="761"/>
        <v>0</v>
      </c>
      <c r="Z2347" s="14">
        <f t="shared" si="762"/>
        <v>354.9</v>
      </c>
      <c r="AA2347" s="14">
        <f t="shared" si="763"/>
        <v>0</v>
      </c>
      <c r="AB2347" s="14">
        <f t="shared" si="765"/>
        <v>0</v>
      </c>
      <c r="AC2347" s="15">
        <f t="shared" si="764"/>
        <v>513.29999999999995</v>
      </c>
      <c r="AD2347" s="48">
        <f>(ROUND(AC2347-AC2340,1)/AC2340)</f>
        <v>0.2962121212121212</v>
      </c>
      <c r="AE2347" s="113"/>
      <c r="AF2347" s="60"/>
      <c r="AH2347" s="20"/>
    </row>
    <row r="2348" spans="1:34">
      <c r="A2348" s="99" t="s">
        <v>846</v>
      </c>
      <c r="B2348" s="87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40</v>
      </c>
      <c r="J2348" s="13">
        <v>40</v>
      </c>
      <c r="K2348" s="13">
        <v>0</v>
      </c>
      <c r="L2348" s="13">
        <v>85</v>
      </c>
      <c r="M2348" s="13">
        <v>0</v>
      </c>
      <c r="N2348" s="14">
        <f>D2348*$D$11</f>
        <v>72</v>
      </c>
      <c r="O2348" s="14">
        <f>E2348*$E$11</f>
        <v>0</v>
      </c>
      <c r="P2348" s="14">
        <f>F2348*$F$11</f>
        <v>0</v>
      </c>
      <c r="Q2348" s="14">
        <f>G2348*$G$11</f>
        <v>156</v>
      </c>
      <c r="R2348" s="14">
        <f>H2348*$H$11</f>
        <v>0</v>
      </c>
      <c r="S2348" s="14">
        <f>(N2348/100)*(I2348*$I$11)+(N2348/100)*(J2348*$J$11)</f>
        <v>86.399999999999991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198.9</v>
      </c>
      <c r="W2348" s="14">
        <f>(R2348/100)*(K2348*$K$11)+(R2348/100)*(L2348*$L$11)</f>
        <v>0</v>
      </c>
      <c r="X2348" s="14">
        <f t="shared" si="760"/>
        <v>158.39999999999998</v>
      </c>
      <c r="Y2348" s="14">
        <f t="shared" si="761"/>
        <v>0</v>
      </c>
      <c r="Z2348" s="14">
        <f t="shared" si="762"/>
        <v>0</v>
      </c>
      <c r="AA2348" s="14">
        <f t="shared" si="763"/>
        <v>354.9</v>
      </c>
      <c r="AB2348" s="14">
        <f t="shared" si="765"/>
        <v>0</v>
      </c>
      <c r="AC2348" s="15">
        <f t="shared" si="764"/>
        <v>513.29999999999995</v>
      </c>
      <c r="AD2348" s="48">
        <f>(ROUND(AC2348-AC2340,1)/AC2340)</f>
        <v>0.2962121212121212</v>
      </c>
      <c r="AE2348" s="113"/>
      <c r="AF2348" s="60"/>
      <c r="AH2348" s="20"/>
    </row>
    <row r="2349" spans="1:34">
      <c r="A2349" s="99" t="s">
        <v>847</v>
      </c>
      <c r="B2349" s="87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40</v>
      </c>
      <c r="J2349" s="13">
        <v>40</v>
      </c>
      <c r="K2349" s="13">
        <v>42.5</v>
      </c>
      <c r="L2349" s="13">
        <v>42.5</v>
      </c>
      <c r="M2349" s="13">
        <v>0</v>
      </c>
      <c r="N2349" s="14">
        <f>D2349*$D$12</f>
        <v>72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156</v>
      </c>
      <c r="S2349" s="14">
        <f>(N2349/100)*(I2349*$I$12)+(N2349/100)*(J2349*$J$12)</f>
        <v>86.399999999999991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198.9</v>
      </c>
      <c r="X2349" s="14">
        <f t="shared" si="760"/>
        <v>158.39999999999998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5"/>
        <v>354.9</v>
      </c>
      <c r="AC2349" s="15">
        <f t="shared" si="764"/>
        <v>513.29999999999995</v>
      </c>
      <c r="AD2349" s="48">
        <f>(ROUND(AC2349-AC2340,1)/AC2340)</f>
        <v>0.2962121212121212</v>
      </c>
      <c r="AE2349" s="113"/>
      <c r="AF2349" s="60"/>
      <c r="AH2349" s="20"/>
    </row>
    <row r="2350" spans="1:34">
      <c r="A2350" s="99" t="s">
        <v>848</v>
      </c>
      <c r="B2350" s="87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40</v>
      </c>
      <c r="J2350" s="13">
        <v>40</v>
      </c>
      <c r="K2350" s="13">
        <v>0</v>
      </c>
      <c r="L2350" s="13">
        <v>0</v>
      </c>
      <c r="M2350" s="13">
        <v>70</v>
      </c>
      <c r="N2350" s="14">
        <f>D2350*$D$13</f>
        <v>156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351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507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5"/>
        <v>0</v>
      </c>
      <c r="AC2350" s="15">
        <f t="shared" si="764"/>
        <v>507</v>
      </c>
      <c r="AD2350" s="48">
        <f>(ROUND(AC2350-AC2340,1)/AC2340)</f>
        <v>0.28030303030303028</v>
      </c>
      <c r="AE2350" s="113"/>
      <c r="AF2350" s="60"/>
      <c r="AH2350" s="20"/>
    </row>
    <row r="2351" spans="1:34">
      <c r="A2351" s="99" t="s">
        <v>849</v>
      </c>
      <c r="B2351" s="87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40</v>
      </c>
      <c r="J2351" s="13">
        <v>40</v>
      </c>
      <c r="K2351" s="13">
        <v>70</v>
      </c>
      <c r="L2351" s="13">
        <v>0</v>
      </c>
      <c r="M2351" s="13">
        <v>0</v>
      </c>
      <c r="N2351" s="14">
        <f>D2351*$D$14</f>
        <v>156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351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507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5"/>
        <v>0</v>
      </c>
      <c r="AC2351" s="15">
        <f t="shared" si="764"/>
        <v>507</v>
      </c>
      <c r="AD2351" s="48">
        <f>(ROUND(AC2351-AC2340,1)/AC2340)</f>
        <v>0.28030303030303028</v>
      </c>
      <c r="AE2351" s="113"/>
      <c r="AF2351" s="60"/>
      <c r="AH2351" s="20"/>
    </row>
    <row r="2352" spans="1:34">
      <c r="A2352" s="99"/>
      <c r="B2352" s="87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40</v>
      </c>
      <c r="J2352" s="13">
        <v>40</v>
      </c>
      <c r="K2352" s="13">
        <v>0</v>
      </c>
      <c r="L2352" s="13">
        <v>70</v>
      </c>
      <c r="M2352" s="13">
        <v>0</v>
      </c>
      <c r="N2352" s="14">
        <f>D2352*$D$15</f>
        <v>156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351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507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5"/>
        <v>0</v>
      </c>
      <c r="AC2352" s="15">
        <f t="shared" si="764"/>
        <v>507</v>
      </c>
      <c r="AD2352" s="48">
        <f>(ROUND(AC2352-AC2340,1)/AC2340)</f>
        <v>0.28030303030303028</v>
      </c>
      <c r="AE2352" s="113"/>
      <c r="AF2352" s="60"/>
      <c r="AH2352" s="20"/>
    </row>
    <row r="2353" spans="1:34">
      <c r="A2353" s="99"/>
      <c r="B2353" s="87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40</v>
      </c>
      <c r="J2353" s="13">
        <v>69</v>
      </c>
      <c r="K2353" s="13">
        <v>0</v>
      </c>
      <c r="L2353" s="13">
        <v>0</v>
      </c>
      <c r="M2353" s="13">
        <v>0</v>
      </c>
      <c r="N2353" s="14">
        <f>D2353*$D$16</f>
        <v>156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309.97199999999998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465.97199999999998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5"/>
        <v>0</v>
      </c>
      <c r="AC2353" s="15">
        <f t="shared" si="764"/>
        <v>466</v>
      </c>
      <c r="AD2353" s="48">
        <f>(ROUND(AC2353-AC2340,1)/AC2340)</f>
        <v>0.17676767676767677</v>
      </c>
      <c r="AE2353" s="113"/>
      <c r="AF2353" s="60"/>
      <c r="AH2353" s="20"/>
    </row>
    <row r="2354" spans="1:34">
      <c r="A2354" s="99"/>
      <c r="B2354" s="87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69</v>
      </c>
      <c r="J2354" s="13">
        <v>40</v>
      </c>
      <c r="K2354" s="13">
        <v>0</v>
      </c>
      <c r="L2354" s="13">
        <v>0</v>
      </c>
      <c r="M2354" s="13">
        <v>0</v>
      </c>
      <c r="N2354" s="14">
        <f>D2354*$D$17</f>
        <v>156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309.97199999999998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465.97199999999998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5"/>
        <v>0</v>
      </c>
      <c r="AC2354" s="15">
        <f t="shared" si="764"/>
        <v>466</v>
      </c>
      <c r="AD2354" s="48">
        <f>(ROUND(AC2354-AC2340,1)/AC2340)</f>
        <v>0.17676767676767677</v>
      </c>
      <c r="AE2354" s="113"/>
      <c r="AF2354" s="60"/>
      <c r="AH2354" s="20"/>
    </row>
    <row r="2355" spans="1:34">
      <c r="A2355" s="106" t="s">
        <v>0</v>
      </c>
      <c r="B2355" s="88" t="s">
        <v>120</v>
      </c>
      <c r="C2355" s="50" t="s">
        <v>244</v>
      </c>
      <c r="D2355" s="11">
        <v>120</v>
      </c>
      <c r="E2355" s="11">
        <v>0</v>
      </c>
      <c r="F2355" s="11">
        <v>0</v>
      </c>
      <c r="G2355" s="11">
        <v>0</v>
      </c>
      <c r="H2355" s="11">
        <v>0</v>
      </c>
      <c r="I2355" s="51">
        <v>70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216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ref="X2355:X2445" si="766">N2355+S2355</f>
        <v>396</v>
      </c>
      <c r="Y2355" s="52">
        <f t="shared" ref="Y2355:Y2445" si="767">O2355+T2355</f>
        <v>0</v>
      </c>
      <c r="Z2355" s="52">
        <f t="shared" ref="Z2355:Z2445" si="768">P2355+U2355</f>
        <v>0</v>
      </c>
      <c r="AA2355" s="52">
        <f t="shared" ref="AA2355:AA2445" si="769">Q2355+V2355</f>
        <v>0</v>
      </c>
      <c r="AB2355" s="52">
        <f t="shared" si="765"/>
        <v>0</v>
      </c>
      <c r="AC2355" s="53">
        <f>ROUND(X2355+Y2355+Z2355+AA2355+AB2355,1)</f>
        <v>396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9">
        <v>18</v>
      </c>
      <c r="C2356" s="21" t="s">
        <v>325</v>
      </c>
      <c r="D2356" s="12">
        <v>120</v>
      </c>
      <c r="E2356" s="12">
        <v>0</v>
      </c>
      <c r="F2356" s="12">
        <v>0</v>
      </c>
      <c r="G2356" s="12">
        <v>0</v>
      </c>
      <c r="H2356" s="12">
        <v>0</v>
      </c>
      <c r="I2356" s="13">
        <v>85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156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308.88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6"/>
        <v>464.88</v>
      </c>
      <c r="Y2356" s="14">
        <f t="shared" si="767"/>
        <v>0</v>
      </c>
      <c r="Z2356" s="14">
        <f t="shared" si="768"/>
        <v>0</v>
      </c>
      <c r="AA2356" s="14">
        <f t="shared" si="769"/>
        <v>0</v>
      </c>
      <c r="AB2356" s="14">
        <f t="shared" ref="AB2356:AB2372" si="770">R2356+W2356</f>
        <v>0</v>
      </c>
      <c r="AC2356" s="15">
        <f>ROUND(X2356+Y2356+Z2356+AA2356+AB2356,1)</f>
        <v>464.9</v>
      </c>
      <c r="AD2356" s="48">
        <f>(ROUND(AC2356-AC2355,1)/AC2355)</f>
        <v>0.173989898989899</v>
      </c>
      <c r="AE2356" s="113"/>
      <c r="AF2356" s="60"/>
      <c r="AH2356" s="20"/>
    </row>
    <row r="2357" spans="1:34">
      <c r="A2357" s="99" t="s">
        <v>816</v>
      </c>
      <c r="B2357" s="89">
        <v>0</v>
      </c>
      <c r="C2357" s="21" t="s">
        <v>850</v>
      </c>
      <c r="D2357" s="12">
        <v>120</v>
      </c>
      <c r="E2357" s="12">
        <v>0</v>
      </c>
      <c r="F2357" s="12">
        <v>0</v>
      </c>
      <c r="G2357" s="12">
        <v>0</v>
      </c>
      <c r="H2357" s="12">
        <v>0</v>
      </c>
      <c r="I2357" s="13">
        <v>70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168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201.6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6"/>
        <v>369.6</v>
      </c>
      <c r="Y2357" s="14">
        <f t="shared" si="767"/>
        <v>0</v>
      </c>
      <c r="Z2357" s="14">
        <f t="shared" si="768"/>
        <v>0</v>
      </c>
      <c r="AA2357" s="14">
        <f t="shared" si="769"/>
        <v>0</v>
      </c>
      <c r="AB2357" s="14">
        <f t="shared" si="770"/>
        <v>0</v>
      </c>
      <c r="AC2357" s="15">
        <f t="shared" ref="AC2357:AC2369" si="771">ROUND(X2357+Y2357+Z2357+AA2357+AB2357,1)</f>
        <v>369.6</v>
      </c>
      <c r="AD2357" s="48">
        <f>(ROUND(AC2357-AC2355,1)/AC2355)</f>
        <v>-6.6666666666666666E-2</v>
      </c>
      <c r="AE2357" s="113"/>
      <c r="AF2357" s="60"/>
      <c r="AH2357" s="20"/>
    </row>
    <row r="2358" spans="1:34">
      <c r="A2358" s="99" t="s">
        <v>817</v>
      </c>
      <c r="B2358" s="89">
        <v>0</v>
      </c>
      <c r="C2358" s="21" t="s">
        <v>338</v>
      </c>
      <c r="D2358" s="12">
        <v>120</v>
      </c>
      <c r="E2358" s="12">
        <v>0</v>
      </c>
      <c r="F2358" s="12">
        <v>0</v>
      </c>
      <c r="G2358" s="12">
        <v>0</v>
      </c>
      <c r="H2358" s="12">
        <v>0</v>
      </c>
      <c r="I2358" s="13">
        <v>70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168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201.6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6"/>
        <v>369.6</v>
      </c>
      <c r="Y2358" s="14">
        <f t="shared" si="767"/>
        <v>0</v>
      </c>
      <c r="Z2358" s="14">
        <f t="shared" si="768"/>
        <v>0</v>
      </c>
      <c r="AA2358" s="14">
        <f t="shared" si="769"/>
        <v>0</v>
      </c>
      <c r="AB2358" s="14">
        <f t="shared" si="770"/>
        <v>0</v>
      </c>
      <c r="AC2358" s="15">
        <f t="shared" si="771"/>
        <v>369.6</v>
      </c>
      <c r="AD2358" s="48">
        <f>(ROUND(AC2358-AC2355,1)/AC2355)</f>
        <v>-6.6666666666666666E-2</v>
      </c>
      <c r="AE2358" s="113"/>
      <c r="AF2358" s="60"/>
      <c r="AH2358" s="20"/>
    </row>
    <row r="2359" spans="1:34">
      <c r="A2359" s="99" t="s">
        <v>818</v>
      </c>
      <c r="B2359" s="89">
        <v>0</v>
      </c>
      <c r="C2359" s="21" t="s">
        <v>339</v>
      </c>
      <c r="D2359" s="12">
        <v>125</v>
      </c>
      <c r="E2359" s="12">
        <v>0</v>
      </c>
      <c r="F2359" s="12">
        <v>0</v>
      </c>
      <c r="G2359" s="12">
        <v>0</v>
      </c>
      <c r="H2359" s="12">
        <v>0</v>
      </c>
      <c r="I2359" s="13">
        <v>70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175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210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6"/>
        <v>385</v>
      </c>
      <c r="Y2359" s="14">
        <f t="shared" si="767"/>
        <v>0</v>
      </c>
      <c r="Z2359" s="14">
        <f t="shared" si="768"/>
        <v>0</v>
      </c>
      <c r="AA2359" s="14">
        <f t="shared" si="769"/>
        <v>0</v>
      </c>
      <c r="AB2359" s="14">
        <f t="shared" si="770"/>
        <v>0</v>
      </c>
      <c r="AC2359" s="15">
        <f t="shared" si="771"/>
        <v>385</v>
      </c>
      <c r="AD2359" s="48">
        <f>(ROUND(AC2359-AC2355,1)/AC2355)</f>
        <v>-2.7777777777777776E-2</v>
      </c>
      <c r="AE2359" s="113"/>
      <c r="AF2359" s="60"/>
      <c r="AH2359" s="20"/>
    </row>
    <row r="2360" spans="1:34">
      <c r="A2360" s="99" t="s">
        <v>667</v>
      </c>
      <c r="B2360" s="89"/>
      <c r="C2360" s="21" t="s">
        <v>340</v>
      </c>
      <c r="D2360" s="12">
        <v>120</v>
      </c>
      <c r="E2360" s="12">
        <v>0</v>
      </c>
      <c r="F2360" s="12">
        <v>0</v>
      </c>
      <c r="G2360" s="12">
        <v>0</v>
      </c>
      <c r="H2360" s="12">
        <v>0</v>
      </c>
      <c r="I2360" s="13">
        <v>70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168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201.6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6"/>
        <v>369.6</v>
      </c>
      <c r="Y2360" s="14">
        <f t="shared" si="767"/>
        <v>0</v>
      </c>
      <c r="Z2360" s="14">
        <f t="shared" si="768"/>
        <v>0</v>
      </c>
      <c r="AA2360" s="14">
        <f t="shared" si="769"/>
        <v>0</v>
      </c>
      <c r="AB2360" s="14">
        <f t="shared" si="770"/>
        <v>0</v>
      </c>
      <c r="AC2360" s="15">
        <f t="shared" si="771"/>
        <v>369.6</v>
      </c>
      <c r="AD2360" s="48">
        <f>(ROUND(AC2360-AC2355,1)/AC2355)</f>
        <v>-6.6666666666666666E-2</v>
      </c>
      <c r="AE2360" s="113"/>
      <c r="AF2360" s="60"/>
      <c r="AH2360" s="20"/>
    </row>
    <row r="2361" spans="1:34">
      <c r="A2361" s="99" t="s">
        <v>606</v>
      </c>
      <c r="B2361" s="89"/>
      <c r="C2361" s="21" t="s">
        <v>1</v>
      </c>
      <c r="D2361" s="12">
        <v>60</v>
      </c>
      <c r="E2361" s="12">
        <v>120</v>
      </c>
      <c r="F2361" s="12">
        <v>0</v>
      </c>
      <c r="G2361" s="12">
        <v>0</v>
      </c>
      <c r="H2361" s="12">
        <v>0</v>
      </c>
      <c r="I2361" s="13">
        <v>70</v>
      </c>
      <c r="J2361" s="13">
        <v>10</v>
      </c>
      <c r="K2361" s="13">
        <v>85</v>
      </c>
      <c r="L2361" s="13">
        <v>0</v>
      </c>
      <c r="M2361" s="13">
        <v>0</v>
      </c>
      <c r="N2361" s="14">
        <f>D2361*$D$9</f>
        <v>72</v>
      </c>
      <c r="O2361" s="14">
        <f>E2361*$E$9</f>
        <v>156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86.399999999999991</v>
      </c>
      <c r="T2361" s="14">
        <f>(O2361/100)*(K2361*$K$9)</f>
        <v>198.9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6"/>
        <v>158.39999999999998</v>
      </c>
      <c r="Y2361" s="14">
        <f t="shared" si="767"/>
        <v>354.9</v>
      </c>
      <c r="Z2361" s="14">
        <f t="shared" si="768"/>
        <v>0</v>
      </c>
      <c r="AA2361" s="14">
        <f t="shared" si="769"/>
        <v>0</v>
      </c>
      <c r="AB2361" s="14">
        <f t="shared" si="770"/>
        <v>0</v>
      </c>
      <c r="AC2361" s="15">
        <f t="shared" si="771"/>
        <v>513.29999999999995</v>
      </c>
      <c r="AD2361" s="48">
        <f>(ROUND(AC2361-AC2355,1)/AC2355)</f>
        <v>0.2962121212121212</v>
      </c>
      <c r="AE2361" s="113"/>
      <c r="AF2361" s="60"/>
      <c r="AH2361" s="20"/>
    </row>
    <row r="2362" spans="1:34">
      <c r="A2362" s="99" t="s">
        <v>845</v>
      </c>
      <c r="B2362" s="89"/>
      <c r="C2362" s="21" t="s">
        <v>2</v>
      </c>
      <c r="D2362" s="12">
        <v>60</v>
      </c>
      <c r="E2362" s="12">
        <v>0</v>
      </c>
      <c r="F2362" s="12">
        <v>120</v>
      </c>
      <c r="G2362" s="12">
        <v>0</v>
      </c>
      <c r="H2362" s="12">
        <v>0</v>
      </c>
      <c r="I2362" s="13">
        <v>70</v>
      </c>
      <c r="J2362" s="13">
        <v>10</v>
      </c>
      <c r="K2362" s="13">
        <v>42.5</v>
      </c>
      <c r="L2362" s="13">
        <v>42.5</v>
      </c>
      <c r="M2362" s="13">
        <v>0</v>
      </c>
      <c r="N2362" s="14">
        <f>D2362*$D$10</f>
        <v>72</v>
      </c>
      <c r="O2362" s="14">
        <f>E2362*$E$10</f>
        <v>0</v>
      </c>
      <c r="P2362" s="14">
        <f>F2362*$F$10</f>
        <v>156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86.399999999999991</v>
      </c>
      <c r="T2362" s="14">
        <f>(O2362/100)*(K2362*$J$10)</f>
        <v>0</v>
      </c>
      <c r="U2362" s="14">
        <f>(P2362/100)*(K2362*$K$10)+(P2362/100)*(L2362*$L$10)</f>
        <v>198.9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6"/>
        <v>158.39999999999998</v>
      </c>
      <c r="Y2362" s="14">
        <f t="shared" si="767"/>
        <v>0</v>
      </c>
      <c r="Z2362" s="14">
        <f t="shared" si="768"/>
        <v>354.9</v>
      </c>
      <c r="AA2362" s="14">
        <f t="shared" si="769"/>
        <v>0</v>
      </c>
      <c r="AB2362" s="14">
        <f t="shared" si="770"/>
        <v>0</v>
      </c>
      <c r="AC2362" s="15">
        <f t="shared" si="771"/>
        <v>513.29999999999995</v>
      </c>
      <c r="AD2362" s="48">
        <f>(ROUND(AC2362-AC2355,1)/AC2355)</f>
        <v>0.2962121212121212</v>
      </c>
      <c r="AE2362" s="113"/>
      <c r="AF2362" s="60"/>
      <c r="AH2362" s="20"/>
    </row>
    <row r="2363" spans="1:34">
      <c r="A2363" s="99" t="s">
        <v>846</v>
      </c>
      <c r="B2363" s="89"/>
      <c r="C2363" s="21" t="s">
        <v>3</v>
      </c>
      <c r="D2363" s="12">
        <v>60</v>
      </c>
      <c r="E2363" s="12">
        <v>0</v>
      </c>
      <c r="F2363" s="12">
        <v>0</v>
      </c>
      <c r="G2363" s="12">
        <v>120</v>
      </c>
      <c r="H2363" s="12">
        <v>0</v>
      </c>
      <c r="I2363" s="13">
        <v>70</v>
      </c>
      <c r="J2363" s="13">
        <v>10</v>
      </c>
      <c r="K2363" s="13">
        <v>0</v>
      </c>
      <c r="L2363" s="13">
        <v>85</v>
      </c>
      <c r="M2363" s="13">
        <v>0</v>
      </c>
      <c r="N2363" s="14">
        <f>D2363*$D$11</f>
        <v>72</v>
      </c>
      <c r="O2363" s="14">
        <f>E2363*$E$11</f>
        <v>0</v>
      </c>
      <c r="P2363" s="14">
        <f>F2363*$F$11</f>
        <v>0</v>
      </c>
      <c r="Q2363" s="14">
        <f>G2363*$G$11</f>
        <v>156</v>
      </c>
      <c r="R2363" s="14">
        <f>H2363*$H$11</f>
        <v>0</v>
      </c>
      <c r="S2363" s="14">
        <f>(N2363/100)*(I2363*$I$11)+(N2363/100)*(J2363*$J$11)</f>
        <v>86.399999999999991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198.9</v>
      </c>
      <c r="W2363" s="14">
        <f>(R2363/100)*(K2363*$K$11)+(R2363/100)*(L2363*$L$11)</f>
        <v>0</v>
      </c>
      <c r="X2363" s="14">
        <f t="shared" si="766"/>
        <v>158.39999999999998</v>
      </c>
      <c r="Y2363" s="14">
        <f t="shared" si="767"/>
        <v>0</v>
      </c>
      <c r="Z2363" s="14">
        <f t="shared" si="768"/>
        <v>0</v>
      </c>
      <c r="AA2363" s="14">
        <f t="shared" si="769"/>
        <v>354.9</v>
      </c>
      <c r="AB2363" s="14">
        <f t="shared" si="770"/>
        <v>0</v>
      </c>
      <c r="AC2363" s="15">
        <f t="shared" si="771"/>
        <v>513.29999999999995</v>
      </c>
      <c r="AD2363" s="48">
        <f>(ROUND(AC2363-AC2355,1)/AC2355)</f>
        <v>0.2962121212121212</v>
      </c>
      <c r="AE2363" s="113"/>
      <c r="AF2363" s="60"/>
      <c r="AH2363" s="20"/>
    </row>
    <row r="2364" spans="1:34">
      <c r="A2364" s="99" t="s">
        <v>847</v>
      </c>
      <c r="B2364" s="89"/>
      <c r="C2364" s="21" t="s">
        <v>4</v>
      </c>
      <c r="D2364" s="12">
        <v>60</v>
      </c>
      <c r="E2364" s="12">
        <v>0</v>
      </c>
      <c r="F2364" s="12">
        <v>0</v>
      </c>
      <c r="G2364" s="12">
        <v>0</v>
      </c>
      <c r="H2364" s="12">
        <v>120</v>
      </c>
      <c r="I2364" s="13">
        <v>70</v>
      </c>
      <c r="J2364" s="13">
        <v>10</v>
      </c>
      <c r="K2364" s="13">
        <v>42.5</v>
      </c>
      <c r="L2364" s="13">
        <v>42.5</v>
      </c>
      <c r="M2364" s="13">
        <v>0</v>
      </c>
      <c r="N2364" s="14">
        <f>D2364*$D$12</f>
        <v>72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156</v>
      </c>
      <c r="S2364" s="14">
        <f>(N2364/100)*(I2364*$I$12)+(N2364/100)*(J2364*$J$12)</f>
        <v>86.399999999999991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198.9</v>
      </c>
      <c r="X2364" s="14">
        <f t="shared" si="766"/>
        <v>158.39999999999998</v>
      </c>
      <c r="Y2364" s="14">
        <f t="shared" si="767"/>
        <v>0</v>
      </c>
      <c r="Z2364" s="14">
        <f t="shared" si="768"/>
        <v>0</v>
      </c>
      <c r="AA2364" s="14">
        <f t="shared" si="769"/>
        <v>0</v>
      </c>
      <c r="AB2364" s="14">
        <f t="shared" si="770"/>
        <v>354.9</v>
      </c>
      <c r="AC2364" s="15">
        <f t="shared" si="771"/>
        <v>513.29999999999995</v>
      </c>
      <c r="AD2364" s="48">
        <f>(ROUND(AC2364-AC2355,1)/AC2355)</f>
        <v>0.2962121212121212</v>
      </c>
      <c r="AE2364" s="113"/>
      <c r="AF2364" s="60"/>
      <c r="AH2364" s="20"/>
    </row>
    <row r="2365" spans="1:34">
      <c r="A2365" s="99" t="s">
        <v>848</v>
      </c>
      <c r="B2365" s="89"/>
      <c r="C2365" s="21" t="s">
        <v>328</v>
      </c>
      <c r="D2365" s="12">
        <v>120</v>
      </c>
      <c r="E2365" s="12">
        <v>0</v>
      </c>
      <c r="F2365" s="12">
        <v>0</v>
      </c>
      <c r="G2365" s="12">
        <v>0</v>
      </c>
      <c r="H2365" s="12">
        <v>0</v>
      </c>
      <c r="I2365" s="13">
        <v>70</v>
      </c>
      <c r="J2365" s="13">
        <v>10</v>
      </c>
      <c r="K2365" s="13">
        <v>0</v>
      </c>
      <c r="L2365" s="13">
        <v>0</v>
      </c>
      <c r="M2365" s="13">
        <v>70</v>
      </c>
      <c r="N2365" s="14">
        <f>D2365*$D$13</f>
        <v>156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6"/>
        <v>507</v>
      </c>
      <c r="Y2365" s="14">
        <f t="shared" si="767"/>
        <v>0</v>
      </c>
      <c r="Z2365" s="14">
        <f t="shared" si="768"/>
        <v>0</v>
      </c>
      <c r="AA2365" s="14">
        <f t="shared" si="769"/>
        <v>0</v>
      </c>
      <c r="AB2365" s="14">
        <f t="shared" si="770"/>
        <v>0</v>
      </c>
      <c r="AC2365" s="15">
        <f t="shared" si="771"/>
        <v>507</v>
      </c>
      <c r="AD2365" s="48">
        <f>(ROUND(AC2365-AC2355,1)/AC2355)</f>
        <v>0.28030303030303028</v>
      </c>
      <c r="AE2365" s="113"/>
      <c r="AF2365" s="60"/>
      <c r="AH2365" s="20"/>
    </row>
    <row r="2366" spans="1:34">
      <c r="A2366" s="99" t="s">
        <v>849</v>
      </c>
      <c r="B2366" s="89"/>
      <c r="C2366" s="21" t="s">
        <v>329</v>
      </c>
      <c r="D2366" s="12">
        <v>120</v>
      </c>
      <c r="E2366" s="12">
        <v>0</v>
      </c>
      <c r="F2366" s="12">
        <v>0</v>
      </c>
      <c r="G2366" s="12">
        <v>0</v>
      </c>
      <c r="H2366" s="12">
        <v>0</v>
      </c>
      <c r="I2366" s="13">
        <v>70</v>
      </c>
      <c r="J2366" s="13">
        <v>10</v>
      </c>
      <c r="K2366" s="13">
        <v>70</v>
      </c>
      <c r="L2366" s="13">
        <v>0</v>
      </c>
      <c r="M2366" s="13">
        <v>0</v>
      </c>
      <c r="N2366" s="14">
        <f>D2366*$D$14</f>
        <v>156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351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6"/>
        <v>507</v>
      </c>
      <c r="Y2366" s="14">
        <f t="shared" si="767"/>
        <v>0</v>
      </c>
      <c r="Z2366" s="14">
        <f t="shared" si="768"/>
        <v>0</v>
      </c>
      <c r="AA2366" s="14">
        <f t="shared" si="769"/>
        <v>0</v>
      </c>
      <c r="AB2366" s="14">
        <f t="shared" si="770"/>
        <v>0</v>
      </c>
      <c r="AC2366" s="15">
        <f t="shared" si="771"/>
        <v>507</v>
      </c>
      <c r="AD2366" s="48">
        <f>(ROUND(AC2366-AC2355,1)/AC2355)</f>
        <v>0.28030303030303028</v>
      </c>
      <c r="AE2366" s="113"/>
      <c r="AF2366" s="60"/>
      <c r="AH2366" s="20"/>
    </row>
    <row r="2367" spans="1:34">
      <c r="A2367" s="99"/>
      <c r="B2367" s="89"/>
      <c r="C2367" s="21" t="s">
        <v>330</v>
      </c>
      <c r="D2367" s="12">
        <v>120</v>
      </c>
      <c r="E2367" s="12">
        <v>0</v>
      </c>
      <c r="F2367" s="12">
        <v>0</v>
      </c>
      <c r="G2367" s="12">
        <v>0</v>
      </c>
      <c r="H2367" s="12">
        <v>0</v>
      </c>
      <c r="I2367" s="13">
        <v>70</v>
      </c>
      <c r="J2367" s="13">
        <v>10</v>
      </c>
      <c r="K2367" s="13">
        <v>0</v>
      </c>
      <c r="L2367" s="13">
        <v>70</v>
      </c>
      <c r="M2367" s="13">
        <v>0</v>
      </c>
      <c r="N2367" s="14">
        <f>D2367*$D$15</f>
        <v>156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351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6"/>
        <v>507</v>
      </c>
      <c r="Y2367" s="14">
        <f t="shared" si="767"/>
        <v>0</v>
      </c>
      <c r="Z2367" s="14">
        <f t="shared" si="768"/>
        <v>0</v>
      </c>
      <c r="AA2367" s="14">
        <f t="shared" si="769"/>
        <v>0</v>
      </c>
      <c r="AB2367" s="14">
        <f t="shared" si="770"/>
        <v>0</v>
      </c>
      <c r="AC2367" s="15">
        <f t="shared" si="771"/>
        <v>507</v>
      </c>
      <c r="AD2367" s="48">
        <f>(ROUND(AC2367-AC2355,1)/AC2355)</f>
        <v>0.28030303030303028</v>
      </c>
      <c r="AE2367" s="113"/>
      <c r="AF2367" s="60"/>
      <c r="AH2367" s="20"/>
    </row>
    <row r="2368" spans="1:34">
      <c r="A2368" s="99"/>
      <c r="B2368" s="89"/>
      <c r="C2368" s="21" t="s">
        <v>326</v>
      </c>
      <c r="D2368" s="12">
        <v>120</v>
      </c>
      <c r="E2368" s="12">
        <v>0</v>
      </c>
      <c r="F2368" s="12">
        <v>0</v>
      </c>
      <c r="G2368" s="12">
        <v>0</v>
      </c>
      <c r="H2368" s="12">
        <v>0</v>
      </c>
      <c r="I2368" s="13">
        <v>70</v>
      </c>
      <c r="J2368" s="13">
        <v>50</v>
      </c>
      <c r="K2368" s="13">
        <v>0</v>
      </c>
      <c r="L2368" s="13">
        <v>0</v>
      </c>
      <c r="M2368" s="13">
        <v>0</v>
      </c>
      <c r="N2368" s="14">
        <f>D2368*$D$16</f>
        <v>156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288.59999999999997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6"/>
        <v>444.59999999999997</v>
      </c>
      <c r="Y2368" s="14">
        <f t="shared" si="767"/>
        <v>0</v>
      </c>
      <c r="Z2368" s="14">
        <f t="shared" si="768"/>
        <v>0</v>
      </c>
      <c r="AA2368" s="14">
        <f t="shared" si="769"/>
        <v>0</v>
      </c>
      <c r="AB2368" s="14">
        <f t="shared" si="770"/>
        <v>0</v>
      </c>
      <c r="AC2368" s="15">
        <f t="shared" si="771"/>
        <v>444.6</v>
      </c>
      <c r="AD2368" s="48">
        <f>(ROUND(AC2368-AC2355,1)/AC2355)</f>
        <v>0.12272727272727273</v>
      </c>
      <c r="AE2368" s="113"/>
      <c r="AF2368" s="60"/>
      <c r="AH2368" s="20"/>
    </row>
    <row r="2369" spans="1:34">
      <c r="A2369" s="99"/>
      <c r="B2369" s="89"/>
      <c r="C2369" s="21" t="s">
        <v>327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88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156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331.34399999999999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6"/>
        <v>487.34399999999999</v>
      </c>
      <c r="Y2369" s="14">
        <f t="shared" si="767"/>
        <v>0</v>
      </c>
      <c r="Z2369" s="14">
        <f t="shared" si="768"/>
        <v>0</v>
      </c>
      <c r="AA2369" s="14">
        <f t="shared" si="769"/>
        <v>0</v>
      </c>
      <c r="AB2369" s="14">
        <f t="shared" si="770"/>
        <v>0</v>
      </c>
      <c r="AC2369" s="15">
        <f t="shared" si="771"/>
        <v>487.3</v>
      </c>
      <c r="AD2369" s="48">
        <f>(ROUND(AC2369-AC2355,1)/AC2355)</f>
        <v>0.23055555555555554</v>
      </c>
      <c r="AE2369" s="113"/>
      <c r="AF2369" s="60"/>
      <c r="AH2369" s="20"/>
    </row>
    <row r="2370" spans="1:34">
      <c r="A2370" s="106" t="s">
        <v>0</v>
      </c>
      <c r="B2370" s="86" t="s">
        <v>567</v>
      </c>
      <c r="C2370" s="50" t="s">
        <v>244</v>
      </c>
      <c r="D2370" s="11">
        <v>130</v>
      </c>
      <c r="E2370" s="11">
        <v>0</v>
      </c>
      <c r="F2370" s="11">
        <v>0</v>
      </c>
      <c r="G2370" s="11">
        <v>0</v>
      </c>
      <c r="H2370" s="11">
        <v>0</v>
      </c>
      <c r="I2370" s="51">
        <v>60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195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204.75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66"/>
        <v>399.75</v>
      </c>
      <c r="Y2370" s="52">
        <f t="shared" si="767"/>
        <v>0</v>
      </c>
      <c r="Z2370" s="52">
        <f t="shared" si="768"/>
        <v>0</v>
      </c>
      <c r="AA2370" s="52">
        <f t="shared" si="769"/>
        <v>0</v>
      </c>
      <c r="AB2370" s="52">
        <f t="shared" si="770"/>
        <v>0</v>
      </c>
      <c r="AC2370" s="53">
        <f>ROUND(X2370+Y2370+Z2370+AA2370+AB2370,1)</f>
        <v>399.8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7">
        <v>20</v>
      </c>
      <c r="C2371" s="21" t="s">
        <v>325</v>
      </c>
      <c r="D2371" s="12">
        <v>130</v>
      </c>
      <c r="E2371" s="12">
        <v>0</v>
      </c>
      <c r="F2371" s="12">
        <v>0</v>
      </c>
      <c r="G2371" s="12">
        <v>0</v>
      </c>
      <c r="H2371" s="12">
        <v>0</v>
      </c>
      <c r="I2371" s="13">
        <v>74</v>
      </c>
      <c r="J2371" s="13">
        <v>25</v>
      </c>
      <c r="K2371" s="13">
        <v>0</v>
      </c>
      <c r="L2371" s="13">
        <v>0</v>
      </c>
      <c r="M2371" s="13">
        <v>0</v>
      </c>
      <c r="N2371" s="14">
        <f>D2371*$D$4</f>
        <v>169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301.15800000000002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6"/>
        <v>470.15800000000002</v>
      </c>
      <c r="Y2371" s="14">
        <f t="shared" si="767"/>
        <v>0</v>
      </c>
      <c r="Z2371" s="14">
        <f t="shared" si="768"/>
        <v>0</v>
      </c>
      <c r="AA2371" s="14">
        <f t="shared" si="769"/>
        <v>0</v>
      </c>
      <c r="AB2371" s="14">
        <f t="shared" si="770"/>
        <v>0</v>
      </c>
      <c r="AC2371" s="15">
        <f>ROUND(X2371+Y2371+Z2371+AA2371+AB2371,1)</f>
        <v>470.2</v>
      </c>
      <c r="AD2371" s="48">
        <f>(ROUND(AC2371-AC2370,1)/AC2370)</f>
        <v>0.176088044022011</v>
      </c>
      <c r="AE2371" s="113"/>
      <c r="AF2371" s="60"/>
      <c r="AH2371" s="20"/>
    </row>
    <row r="2372" spans="1:34">
      <c r="A2372" s="99" t="s">
        <v>816</v>
      </c>
      <c r="B2372" s="87">
        <v>0</v>
      </c>
      <c r="C2372" s="21" t="s">
        <v>850</v>
      </c>
      <c r="D2372" s="12">
        <v>130</v>
      </c>
      <c r="E2372" s="12">
        <v>0</v>
      </c>
      <c r="F2372" s="12">
        <v>0</v>
      </c>
      <c r="G2372" s="12">
        <v>0</v>
      </c>
      <c r="H2372" s="12">
        <v>0</v>
      </c>
      <c r="I2372" s="13">
        <v>60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182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191.10000000000002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6"/>
        <v>373.1</v>
      </c>
      <c r="Y2372" s="14">
        <f t="shared" si="767"/>
        <v>0</v>
      </c>
      <c r="Z2372" s="14">
        <f t="shared" si="768"/>
        <v>0</v>
      </c>
      <c r="AA2372" s="14">
        <f t="shared" si="769"/>
        <v>0</v>
      </c>
      <c r="AB2372" s="14">
        <f t="shared" si="770"/>
        <v>0</v>
      </c>
      <c r="AC2372" s="15">
        <f t="shared" ref="AC2372:AC2384" si="772">ROUND(X2372+Y2372+Z2372+AA2372+AB2372,1)</f>
        <v>373.1</v>
      </c>
      <c r="AD2372" s="48">
        <f>(ROUND(AC2372-AC2370,1)/AC2370)</f>
        <v>-6.6783391695847918E-2</v>
      </c>
      <c r="AE2372" s="113"/>
      <c r="AF2372" s="60"/>
      <c r="AH2372" s="20"/>
    </row>
    <row r="2373" spans="1:34">
      <c r="A2373" s="99" t="s">
        <v>817</v>
      </c>
      <c r="B2373" s="87">
        <v>0</v>
      </c>
      <c r="C2373" s="21" t="s">
        <v>338</v>
      </c>
      <c r="D2373" s="12">
        <v>130</v>
      </c>
      <c r="E2373" s="12">
        <v>0</v>
      </c>
      <c r="F2373" s="12">
        <v>0</v>
      </c>
      <c r="G2373" s="12">
        <v>0</v>
      </c>
      <c r="H2373" s="12">
        <v>0</v>
      </c>
      <c r="I2373" s="13">
        <v>60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182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191.10000000000002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6"/>
        <v>373.1</v>
      </c>
      <c r="Y2373" s="14">
        <f t="shared" si="767"/>
        <v>0</v>
      </c>
      <c r="Z2373" s="14">
        <f t="shared" si="768"/>
        <v>0</v>
      </c>
      <c r="AA2373" s="14">
        <f t="shared" si="769"/>
        <v>0</v>
      </c>
      <c r="AB2373" s="14">
        <f t="shared" ref="AB2373:AB2385" si="773">R2373+W2373</f>
        <v>0</v>
      </c>
      <c r="AC2373" s="15">
        <f t="shared" si="772"/>
        <v>373.1</v>
      </c>
      <c r="AD2373" s="48">
        <f>(ROUND(AC2373-AC2370,1)/AC2370)</f>
        <v>-6.6783391695847918E-2</v>
      </c>
      <c r="AE2373" s="113"/>
      <c r="AF2373" s="60"/>
      <c r="AH2373" s="20"/>
    </row>
    <row r="2374" spans="1:34">
      <c r="A2374" s="99" t="s">
        <v>818</v>
      </c>
      <c r="B2374" s="87">
        <v>0</v>
      </c>
      <c r="C2374" s="21" t="s">
        <v>339</v>
      </c>
      <c r="D2374" s="12">
        <v>130</v>
      </c>
      <c r="E2374" s="12">
        <v>0</v>
      </c>
      <c r="F2374" s="12">
        <v>0</v>
      </c>
      <c r="G2374" s="12">
        <v>0</v>
      </c>
      <c r="H2374" s="12">
        <v>0</v>
      </c>
      <c r="I2374" s="13">
        <v>60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182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191.10000000000002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6"/>
        <v>373.1</v>
      </c>
      <c r="Y2374" s="14">
        <f t="shared" si="767"/>
        <v>0</v>
      </c>
      <c r="Z2374" s="14">
        <f t="shared" si="768"/>
        <v>0</v>
      </c>
      <c r="AA2374" s="14">
        <f t="shared" si="769"/>
        <v>0</v>
      </c>
      <c r="AB2374" s="14">
        <f t="shared" si="773"/>
        <v>0</v>
      </c>
      <c r="AC2374" s="15">
        <f t="shared" si="772"/>
        <v>373.1</v>
      </c>
      <c r="AD2374" s="48">
        <f>(ROUND(AC2374-AC2370,1)/AC2370)</f>
        <v>-6.6783391695847918E-2</v>
      </c>
      <c r="AE2374" s="113"/>
      <c r="AF2374" s="60"/>
      <c r="AH2374" s="20"/>
    </row>
    <row r="2375" spans="1:34">
      <c r="A2375" s="99" t="s">
        <v>667</v>
      </c>
      <c r="B2375" s="87"/>
      <c r="C2375" s="21" t="s">
        <v>340</v>
      </c>
      <c r="D2375" s="12">
        <v>130</v>
      </c>
      <c r="E2375" s="12">
        <v>0</v>
      </c>
      <c r="F2375" s="12">
        <v>0</v>
      </c>
      <c r="G2375" s="12">
        <v>0</v>
      </c>
      <c r="H2375" s="12">
        <v>0</v>
      </c>
      <c r="I2375" s="13">
        <v>60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182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191.10000000000002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6"/>
        <v>373.1</v>
      </c>
      <c r="Y2375" s="14">
        <f t="shared" si="767"/>
        <v>0</v>
      </c>
      <c r="Z2375" s="14">
        <f t="shared" si="768"/>
        <v>0</v>
      </c>
      <c r="AA2375" s="14">
        <f t="shared" si="769"/>
        <v>0</v>
      </c>
      <c r="AB2375" s="14">
        <f t="shared" si="773"/>
        <v>0</v>
      </c>
      <c r="AC2375" s="15">
        <f t="shared" si="772"/>
        <v>373.1</v>
      </c>
      <c r="AD2375" s="48">
        <f>(ROUND(AC2375-AC2370,1)/AC2370)</f>
        <v>-6.6783391695847918E-2</v>
      </c>
      <c r="AE2375" s="113"/>
      <c r="AF2375" s="60"/>
      <c r="AH2375" s="20"/>
    </row>
    <row r="2376" spans="1:34">
      <c r="A2376" s="99" t="s">
        <v>606</v>
      </c>
      <c r="B2376" s="87"/>
      <c r="C2376" s="21" t="s">
        <v>1</v>
      </c>
      <c r="D2376" s="12">
        <v>65</v>
      </c>
      <c r="E2376" s="12">
        <v>130</v>
      </c>
      <c r="F2376" s="12">
        <v>0</v>
      </c>
      <c r="G2376" s="12">
        <v>0</v>
      </c>
      <c r="H2376" s="12">
        <v>0</v>
      </c>
      <c r="I2376" s="13">
        <v>60</v>
      </c>
      <c r="J2376" s="13">
        <v>10</v>
      </c>
      <c r="K2376" s="13">
        <v>75</v>
      </c>
      <c r="L2376" s="13">
        <v>0</v>
      </c>
      <c r="M2376" s="13">
        <v>0</v>
      </c>
      <c r="N2376" s="14">
        <f>D2376*$D$9</f>
        <v>78</v>
      </c>
      <c r="O2376" s="14">
        <f>E2376*$E$9</f>
        <v>169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81.900000000000006</v>
      </c>
      <c r="T2376" s="14">
        <f>(O2376/100)*(K2376*$K$9)</f>
        <v>190.125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6"/>
        <v>159.9</v>
      </c>
      <c r="Y2376" s="14">
        <f t="shared" si="767"/>
        <v>359.125</v>
      </c>
      <c r="Z2376" s="14">
        <f t="shared" si="768"/>
        <v>0</v>
      </c>
      <c r="AA2376" s="14">
        <f t="shared" si="769"/>
        <v>0</v>
      </c>
      <c r="AB2376" s="14">
        <f t="shared" si="773"/>
        <v>0</v>
      </c>
      <c r="AC2376" s="15">
        <f t="shared" si="772"/>
        <v>519</v>
      </c>
      <c r="AD2376" s="48">
        <f>(ROUND(AC2376-AC2370,1)/AC2370)</f>
        <v>0.29814907453726863</v>
      </c>
      <c r="AE2376" s="113"/>
      <c r="AF2376" s="60"/>
      <c r="AH2376" s="20"/>
    </row>
    <row r="2377" spans="1:34">
      <c r="A2377" s="99" t="s">
        <v>845</v>
      </c>
      <c r="B2377" s="87"/>
      <c r="C2377" s="21" t="s">
        <v>2</v>
      </c>
      <c r="D2377" s="12">
        <v>65</v>
      </c>
      <c r="E2377" s="12">
        <v>0</v>
      </c>
      <c r="F2377" s="12">
        <v>130</v>
      </c>
      <c r="G2377" s="12">
        <v>0</v>
      </c>
      <c r="H2377" s="12">
        <v>0</v>
      </c>
      <c r="I2377" s="13">
        <v>60</v>
      </c>
      <c r="J2377" s="13">
        <v>10</v>
      </c>
      <c r="K2377" s="13">
        <v>37.5</v>
      </c>
      <c r="L2377" s="13">
        <v>37.5</v>
      </c>
      <c r="M2377" s="13">
        <v>0</v>
      </c>
      <c r="N2377" s="14">
        <f>D2377*$D$10</f>
        <v>78</v>
      </c>
      <c r="O2377" s="14">
        <f>E2377*$E$10</f>
        <v>0</v>
      </c>
      <c r="P2377" s="14">
        <f>F2377*$F$10</f>
        <v>169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81.900000000000006</v>
      </c>
      <c r="T2377" s="14">
        <f>(O2377/100)*(K2377*$J$10)</f>
        <v>0</v>
      </c>
      <c r="U2377" s="14">
        <f>(P2377/100)*(K2377*$K$10)+(P2377/100)*(L2377*$L$10)</f>
        <v>190.125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6"/>
        <v>159.9</v>
      </c>
      <c r="Y2377" s="14">
        <f t="shared" si="767"/>
        <v>0</v>
      </c>
      <c r="Z2377" s="14">
        <f t="shared" si="768"/>
        <v>359.125</v>
      </c>
      <c r="AA2377" s="14">
        <f t="shared" si="769"/>
        <v>0</v>
      </c>
      <c r="AB2377" s="14">
        <f t="shared" si="773"/>
        <v>0</v>
      </c>
      <c r="AC2377" s="15">
        <f t="shared" si="772"/>
        <v>519</v>
      </c>
      <c r="AD2377" s="48">
        <f>(ROUND(AC2377-AC2370,1)/AC2370)</f>
        <v>0.29814907453726863</v>
      </c>
      <c r="AE2377" s="113"/>
      <c r="AF2377" s="60"/>
      <c r="AH2377" s="20"/>
    </row>
    <row r="2378" spans="1:34">
      <c r="A2378" s="99" t="s">
        <v>846</v>
      </c>
      <c r="B2378" s="87"/>
      <c r="C2378" s="21" t="s">
        <v>3</v>
      </c>
      <c r="D2378" s="12">
        <v>65</v>
      </c>
      <c r="E2378" s="12">
        <v>0</v>
      </c>
      <c r="F2378" s="12">
        <v>0</v>
      </c>
      <c r="G2378" s="12">
        <v>130</v>
      </c>
      <c r="H2378" s="12">
        <v>0</v>
      </c>
      <c r="I2378" s="13">
        <v>60</v>
      </c>
      <c r="J2378" s="13">
        <v>10</v>
      </c>
      <c r="K2378" s="13">
        <v>0</v>
      </c>
      <c r="L2378" s="13">
        <v>75</v>
      </c>
      <c r="M2378" s="13">
        <v>0</v>
      </c>
      <c r="N2378" s="14">
        <f>D2378*$D$11</f>
        <v>78</v>
      </c>
      <c r="O2378" s="14">
        <f>E2378*$E$11</f>
        <v>0</v>
      </c>
      <c r="P2378" s="14">
        <f>F2378*$F$11</f>
        <v>0</v>
      </c>
      <c r="Q2378" s="14">
        <f>G2378*$G$11</f>
        <v>169</v>
      </c>
      <c r="R2378" s="14">
        <f>H2378*$H$11</f>
        <v>0</v>
      </c>
      <c r="S2378" s="14">
        <f>(N2378/100)*(I2378*$I$11)+(N2378/100)*(J2378*$J$11)</f>
        <v>81.900000000000006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190.125</v>
      </c>
      <c r="W2378" s="14">
        <f>(R2378/100)*(K2378*$K$11)+(R2378/100)*(L2378*$L$11)</f>
        <v>0</v>
      </c>
      <c r="X2378" s="14">
        <f t="shared" si="766"/>
        <v>159.9</v>
      </c>
      <c r="Y2378" s="14">
        <f t="shared" si="767"/>
        <v>0</v>
      </c>
      <c r="Z2378" s="14">
        <f t="shared" si="768"/>
        <v>0</v>
      </c>
      <c r="AA2378" s="14">
        <f t="shared" si="769"/>
        <v>359.125</v>
      </c>
      <c r="AB2378" s="14">
        <f t="shared" si="773"/>
        <v>0</v>
      </c>
      <c r="AC2378" s="15">
        <f t="shared" si="772"/>
        <v>519</v>
      </c>
      <c r="AD2378" s="48">
        <f>(ROUND(AC2378-AC2370,1)/AC2370)</f>
        <v>0.29814907453726863</v>
      </c>
      <c r="AE2378" s="113"/>
      <c r="AF2378" s="60"/>
      <c r="AH2378" s="20"/>
    </row>
    <row r="2379" spans="1:34">
      <c r="A2379" s="99" t="s">
        <v>847</v>
      </c>
      <c r="B2379" s="87"/>
      <c r="C2379" s="21" t="s">
        <v>4</v>
      </c>
      <c r="D2379" s="12">
        <v>65</v>
      </c>
      <c r="E2379" s="12">
        <v>0</v>
      </c>
      <c r="F2379" s="12">
        <v>0</v>
      </c>
      <c r="G2379" s="12">
        <v>0</v>
      </c>
      <c r="H2379" s="12">
        <v>130</v>
      </c>
      <c r="I2379" s="13">
        <v>60</v>
      </c>
      <c r="J2379" s="13">
        <v>10</v>
      </c>
      <c r="K2379" s="13">
        <v>37.5</v>
      </c>
      <c r="L2379" s="13">
        <v>37.5</v>
      </c>
      <c r="M2379" s="13">
        <v>0</v>
      </c>
      <c r="N2379" s="14">
        <f>D2379*$D$12</f>
        <v>78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169</v>
      </c>
      <c r="S2379" s="14">
        <f>(N2379/100)*(I2379*$I$12)+(N2379/100)*(J2379*$J$12)</f>
        <v>81.900000000000006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190.125</v>
      </c>
      <c r="X2379" s="14">
        <f t="shared" si="766"/>
        <v>159.9</v>
      </c>
      <c r="Y2379" s="14">
        <f t="shared" si="767"/>
        <v>0</v>
      </c>
      <c r="Z2379" s="14">
        <f t="shared" si="768"/>
        <v>0</v>
      </c>
      <c r="AA2379" s="14">
        <f t="shared" si="769"/>
        <v>0</v>
      </c>
      <c r="AB2379" s="14">
        <f t="shared" si="773"/>
        <v>359.125</v>
      </c>
      <c r="AC2379" s="15">
        <f t="shared" si="772"/>
        <v>519</v>
      </c>
      <c r="AD2379" s="48">
        <f>(ROUND(AC2379-AC2370,1)/AC2370)</f>
        <v>0.29814907453726863</v>
      </c>
      <c r="AE2379" s="113"/>
      <c r="AF2379" s="60"/>
      <c r="AH2379" s="20"/>
    </row>
    <row r="2380" spans="1:34">
      <c r="A2380" s="99" t="s">
        <v>848</v>
      </c>
      <c r="B2380" s="87"/>
      <c r="C2380" s="21" t="s">
        <v>328</v>
      </c>
      <c r="D2380" s="12">
        <v>130</v>
      </c>
      <c r="E2380" s="12">
        <v>0</v>
      </c>
      <c r="F2380" s="12">
        <v>0</v>
      </c>
      <c r="G2380" s="12">
        <v>0</v>
      </c>
      <c r="H2380" s="12">
        <v>0</v>
      </c>
      <c r="I2380" s="13">
        <v>60</v>
      </c>
      <c r="J2380" s="13">
        <v>10</v>
      </c>
      <c r="K2380" s="13">
        <v>0</v>
      </c>
      <c r="L2380" s="13">
        <v>0</v>
      </c>
      <c r="M2380" s="13">
        <v>65</v>
      </c>
      <c r="N2380" s="14">
        <f>D2380*$D$13</f>
        <v>169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342.22500000000002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6"/>
        <v>511.22500000000002</v>
      </c>
      <c r="Y2380" s="14">
        <f t="shared" si="767"/>
        <v>0</v>
      </c>
      <c r="Z2380" s="14">
        <f t="shared" si="768"/>
        <v>0</v>
      </c>
      <c r="AA2380" s="14">
        <f t="shared" si="769"/>
        <v>0</v>
      </c>
      <c r="AB2380" s="14">
        <f t="shared" si="773"/>
        <v>0</v>
      </c>
      <c r="AC2380" s="15">
        <f t="shared" si="772"/>
        <v>511.2</v>
      </c>
      <c r="AD2380" s="48">
        <f>(ROUND(AC2380-AC2370,1)/AC2370)</f>
        <v>0.27863931965982991</v>
      </c>
      <c r="AE2380" s="113"/>
      <c r="AF2380" s="60"/>
      <c r="AH2380" s="20"/>
    </row>
    <row r="2381" spans="1:34">
      <c r="A2381" s="99" t="s">
        <v>849</v>
      </c>
      <c r="B2381" s="87"/>
      <c r="C2381" s="21" t="s">
        <v>329</v>
      </c>
      <c r="D2381" s="12">
        <v>130</v>
      </c>
      <c r="E2381" s="12">
        <v>0</v>
      </c>
      <c r="F2381" s="12">
        <v>0</v>
      </c>
      <c r="G2381" s="12">
        <v>0</v>
      </c>
      <c r="H2381" s="12">
        <v>0</v>
      </c>
      <c r="I2381" s="13">
        <v>60</v>
      </c>
      <c r="J2381" s="13">
        <v>10</v>
      </c>
      <c r="K2381" s="13">
        <v>65</v>
      </c>
      <c r="L2381" s="13">
        <v>0</v>
      </c>
      <c r="M2381" s="13">
        <v>0</v>
      </c>
      <c r="N2381" s="14">
        <f>D2381*$D$14</f>
        <v>169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342.22500000000002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6"/>
        <v>511.22500000000002</v>
      </c>
      <c r="Y2381" s="14">
        <f t="shared" si="767"/>
        <v>0</v>
      </c>
      <c r="Z2381" s="14">
        <f t="shared" si="768"/>
        <v>0</v>
      </c>
      <c r="AA2381" s="14">
        <f t="shared" si="769"/>
        <v>0</v>
      </c>
      <c r="AB2381" s="14">
        <f t="shared" si="773"/>
        <v>0</v>
      </c>
      <c r="AC2381" s="15">
        <f t="shared" si="772"/>
        <v>511.2</v>
      </c>
      <c r="AD2381" s="48">
        <f>(ROUND(AC2381-AC2370,1)/AC2370)</f>
        <v>0.27863931965982991</v>
      </c>
      <c r="AE2381" s="113"/>
      <c r="AF2381" s="60"/>
      <c r="AH2381" s="20"/>
    </row>
    <row r="2382" spans="1:34">
      <c r="A2382" s="99"/>
      <c r="B2382" s="87"/>
      <c r="C2382" s="21" t="s">
        <v>330</v>
      </c>
      <c r="D2382" s="12">
        <v>130</v>
      </c>
      <c r="E2382" s="12">
        <v>0</v>
      </c>
      <c r="F2382" s="12">
        <v>0</v>
      </c>
      <c r="G2382" s="12">
        <v>0</v>
      </c>
      <c r="H2382" s="12">
        <v>0</v>
      </c>
      <c r="I2382" s="13">
        <v>60</v>
      </c>
      <c r="J2382" s="13">
        <v>10</v>
      </c>
      <c r="K2382" s="13">
        <v>0</v>
      </c>
      <c r="L2382" s="13">
        <v>65</v>
      </c>
      <c r="M2382" s="13">
        <v>0</v>
      </c>
      <c r="N2382" s="14">
        <f>D2382*$D$15</f>
        <v>169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342.22500000000002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6"/>
        <v>511.22500000000002</v>
      </c>
      <c r="Y2382" s="14">
        <f t="shared" si="767"/>
        <v>0</v>
      </c>
      <c r="Z2382" s="14">
        <f t="shared" si="768"/>
        <v>0</v>
      </c>
      <c r="AA2382" s="14">
        <f t="shared" si="769"/>
        <v>0</v>
      </c>
      <c r="AB2382" s="14">
        <f t="shared" si="773"/>
        <v>0</v>
      </c>
      <c r="AC2382" s="15">
        <f t="shared" si="772"/>
        <v>511.2</v>
      </c>
      <c r="AD2382" s="48">
        <f>(ROUND(AC2382-AC2370,1)/AC2370)</f>
        <v>0.27863931965982991</v>
      </c>
      <c r="AE2382" s="113"/>
      <c r="AF2382" s="60"/>
      <c r="AH2382" s="20"/>
    </row>
    <row r="2383" spans="1:34">
      <c r="A2383" s="99"/>
      <c r="B2383" s="87"/>
      <c r="C2383" s="21" t="s">
        <v>326</v>
      </c>
      <c r="D2383" s="12">
        <v>130</v>
      </c>
      <c r="E2383" s="12">
        <v>0</v>
      </c>
      <c r="F2383" s="12">
        <v>0</v>
      </c>
      <c r="G2383" s="12">
        <v>0</v>
      </c>
      <c r="H2383" s="12">
        <v>0</v>
      </c>
      <c r="I2383" s="13">
        <v>60</v>
      </c>
      <c r="J2383" s="13">
        <v>46</v>
      </c>
      <c r="K2383" s="13">
        <v>0</v>
      </c>
      <c r="L2383" s="13">
        <v>0</v>
      </c>
      <c r="M2383" s="13">
        <v>0</v>
      </c>
      <c r="N2383" s="14">
        <f>D2383*$D$16</f>
        <v>169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280.202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6"/>
        <v>449.202</v>
      </c>
      <c r="Y2383" s="14">
        <f t="shared" si="767"/>
        <v>0</v>
      </c>
      <c r="Z2383" s="14">
        <f t="shared" si="768"/>
        <v>0</v>
      </c>
      <c r="AA2383" s="14">
        <f t="shared" si="769"/>
        <v>0</v>
      </c>
      <c r="AB2383" s="14">
        <f t="shared" si="773"/>
        <v>0</v>
      </c>
      <c r="AC2383" s="15">
        <f t="shared" si="772"/>
        <v>449.2</v>
      </c>
      <c r="AD2383" s="48">
        <f>(ROUND(AC2383-AC2370,1)/AC2370)</f>
        <v>0.12356178089044521</v>
      </c>
      <c r="AE2383" s="113"/>
      <c r="AF2383" s="60"/>
      <c r="AH2383" s="20"/>
    </row>
    <row r="2384" spans="1:34">
      <c r="A2384" s="99"/>
      <c r="B2384" s="87"/>
      <c r="C2384" s="21" t="s">
        <v>327</v>
      </c>
      <c r="D2384" s="12">
        <v>130</v>
      </c>
      <c r="E2384" s="12">
        <v>0</v>
      </c>
      <c r="F2384" s="12">
        <v>0</v>
      </c>
      <c r="G2384" s="12">
        <v>0</v>
      </c>
      <c r="H2384" s="12">
        <v>0</v>
      </c>
      <c r="I2384" s="13">
        <v>78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169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320.08599999999996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6"/>
        <v>489.08599999999996</v>
      </c>
      <c r="Y2384" s="14">
        <f t="shared" si="767"/>
        <v>0</v>
      </c>
      <c r="Z2384" s="14">
        <f t="shared" si="768"/>
        <v>0</v>
      </c>
      <c r="AA2384" s="14">
        <f t="shared" si="769"/>
        <v>0</v>
      </c>
      <c r="AB2384" s="14">
        <f t="shared" si="773"/>
        <v>0</v>
      </c>
      <c r="AC2384" s="15">
        <f t="shared" si="772"/>
        <v>489.1</v>
      </c>
      <c r="AD2384" s="48">
        <f>(ROUND(AC2384-AC2370,1)/AC2370)</f>
        <v>0.22336168084042018</v>
      </c>
      <c r="AE2384" s="113"/>
      <c r="AF2384" s="60"/>
      <c r="AH2384" s="20"/>
    </row>
    <row r="2385" spans="1:34">
      <c r="A2385" s="106" t="s">
        <v>0</v>
      </c>
      <c r="B2385" s="88" t="s">
        <v>116</v>
      </c>
      <c r="C2385" s="50" t="s">
        <v>244</v>
      </c>
      <c r="D2385" s="11">
        <v>122</v>
      </c>
      <c r="E2385" s="11">
        <v>0</v>
      </c>
      <c r="F2385" s="11">
        <v>0</v>
      </c>
      <c r="G2385" s="11">
        <v>0</v>
      </c>
      <c r="H2385" s="11">
        <v>0</v>
      </c>
      <c r="I2385" s="51">
        <v>70</v>
      </c>
      <c r="J2385" s="51">
        <v>10</v>
      </c>
      <c r="K2385" s="51">
        <v>0</v>
      </c>
      <c r="L2385" s="51">
        <v>0</v>
      </c>
      <c r="M2385" s="51">
        <v>0</v>
      </c>
      <c r="N2385" s="52">
        <f>D2385*$D$3</f>
        <v>183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219.60000000000002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399" si="774">N2385+S2385</f>
        <v>402.6</v>
      </c>
      <c r="Y2385" s="52">
        <f t="shared" ref="Y2385:Y2399" si="775">O2385+T2385</f>
        <v>0</v>
      </c>
      <c r="Z2385" s="52">
        <f t="shared" ref="Z2385:Z2399" si="776">P2385+U2385</f>
        <v>0</v>
      </c>
      <c r="AA2385" s="52">
        <f t="shared" ref="AA2385:AA2399" si="777">Q2385+V2385</f>
        <v>0</v>
      </c>
      <c r="AB2385" s="52">
        <f t="shared" si="773"/>
        <v>0</v>
      </c>
      <c r="AC2385" s="53">
        <f>ROUND(X2385+Y2385+Z2385+AA2385+AB2385,1)</f>
        <v>402.6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9">
        <v>20</v>
      </c>
      <c r="C2386" s="21" t="s">
        <v>325</v>
      </c>
      <c r="D2386" s="12">
        <v>122</v>
      </c>
      <c r="E2386" s="12">
        <v>0</v>
      </c>
      <c r="F2386" s="12">
        <v>0</v>
      </c>
      <c r="G2386" s="12">
        <v>0</v>
      </c>
      <c r="H2386" s="12">
        <v>0</v>
      </c>
      <c r="I2386" s="13">
        <v>80</v>
      </c>
      <c r="J2386" s="13">
        <v>30</v>
      </c>
      <c r="K2386" s="13">
        <v>0</v>
      </c>
      <c r="L2386" s="13">
        <v>0</v>
      </c>
      <c r="M2386" s="13">
        <v>0</v>
      </c>
      <c r="N2386" s="14">
        <f>D2386*$D$4</f>
        <v>158.6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314.02799999999996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4"/>
        <v>472.62799999999993</v>
      </c>
      <c r="Y2386" s="14">
        <f t="shared" si="775"/>
        <v>0</v>
      </c>
      <c r="Z2386" s="14">
        <f t="shared" si="776"/>
        <v>0</v>
      </c>
      <c r="AA2386" s="14">
        <f t="shared" si="777"/>
        <v>0</v>
      </c>
      <c r="AB2386" s="14">
        <f>R2386+W2386</f>
        <v>0</v>
      </c>
      <c r="AC2386" s="15">
        <f>ROUND(X2386+Y2386+Z2386+AA2386+AB2386,1)</f>
        <v>472.6</v>
      </c>
      <c r="AD2386" s="48">
        <f>(ROUND(AC2386-AC2385,1)/AC2385)</f>
        <v>0.17386984600099353</v>
      </c>
      <c r="AE2386" s="113"/>
      <c r="AF2386" s="60"/>
      <c r="AH2386" s="20"/>
    </row>
    <row r="2387" spans="1:34">
      <c r="A2387" s="99" t="s">
        <v>816</v>
      </c>
      <c r="B2387" s="89">
        <v>0</v>
      </c>
      <c r="C2387" s="21" t="s">
        <v>850</v>
      </c>
      <c r="D2387" s="12">
        <v>122</v>
      </c>
      <c r="E2387" s="12">
        <v>0</v>
      </c>
      <c r="F2387" s="12">
        <v>0</v>
      </c>
      <c r="G2387" s="12">
        <v>0</v>
      </c>
      <c r="H2387" s="12">
        <v>0</v>
      </c>
      <c r="I2387" s="13">
        <v>70</v>
      </c>
      <c r="J2387" s="13">
        <v>10</v>
      </c>
      <c r="K2387" s="13">
        <v>0</v>
      </c>
      <c r="L2387" s="13">
        <v>0</v>
      </c>
      <c r="M2387" s="13">
        <v>0</v>
      </c>
      <c r="N2387" s="14">
        <f>D2387*$D$5</f>
        <v>170.79999999999998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204.95999999999998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4"/>
        <v>375.76</v>
      </c>
      <c r="Y2387" s="14">
        <f t="shared" si="775"/>
        <v>0</v>
      </c>
      <c r="Z2387" s="14">
        <f t="shared" si="776"/>
        <v>0</v>
      </c>
      <c r="AA2387" s="14">
        <f t="shared" si="777"/>
        <v>0</v>
      </c>
      <c r="AB2387" s="14">
        <f>R2387+W2387</f>
        <v>0</v>
      </c>
      <c r="AC2387" s="15">
        <f t="shared" ref="AC2387:AC2399" si="778">ROUND(X2387+Y2387+Z2387+AA2387+AB2387,1)</f>
        <v>375.8</v>
      </c>
      <c r="AD2387" s="48">
        <f>(ROUND(AC2387-AC2385,1)/AC2385)</f>
        <v>-6.6567312468951811E-2</v>
      </c>
      <c r="AE2387" s="113"/>
      <c r="AF2387" s="60"/>
      <c r="AH2387" s="20"/>
    </row>
    <row r="2388" spans="1:34">
      <c r="A2388" s="99" t="s">
        <v>817</v>
      </c>
      <c r="B2388" s="89">
        <v>0</v>
      </c>
      <c r="C2388" s="21" t="s">
        <v>338</v>
      </c>
      <c r="D2388" s="12">
        <v>122</v>
      </c>
      <c r="E2388" s="12">
        <v>0</v>
      </c>
      <c r="F2388" s="12">
        <v>0</v>
      </c>
      <c r="G2388" s="12">
        <v>0</v>
      </c>
      <c r="H2388" s="12">
        <v>0</v>
      </c>
      <c r="I2388" s="13">
        <v>70</v>
      </c>
      <c r="J2388" s="13">
        <v>10</v>
      </c>
      <c r="K2388" s="13">
        <v>0</v>
      </c>
      <c r="L2388" s="13">
        <v>0</v>
      </c>
      <c r="M2388" s="13">
        <v>0</v>
      </c>
      <c r="N2388" s="14">
        <f>D2388*$D$6</f>
        <v>170.79999999999998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204.95999999999998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4"/>
        <v>375.76</v>
      </c>
      <c r="Y2388" s="14">
        <f t="shared" si="775"/>
        <v>0</v>
      </c>
      <c r="Z2388" s="14">
        <f t="shared" si="776"/>
        <v>0</v>
      </c>
      <c r="AA2388" s="14">
        <f t="shared" si="777"/>
        <v>0</v>
      </c>
      <c r="AB2388" s="14">
        <f t="shared" ref="AB2388:AB2399" si="779">R2388+W2388</f>
        <v>0</v>
      </c>
      <c r="AC2388" s="15">
        <f t="shared" si="778"/>
        <v>375.8</v>
      </c>
      <c r="AD2388" s="48">
        <f>(ROUND(AC2388-AC2385,1)/AC2385)</f>
        <v>-6.6567312468951811E-2</v>
      </c>
      <c r="AE2388" s="113"/>
      <c r="AF2388" s="60"/>
      <c r="AH2388" s="20"/>
    </row>
    <row r="2389" spans="1:34">
      <c r="A2389" s="99" t="s">
        <v>818</v>
      </c>
      <c r="B2389" s="89">
        <v>0</v>
      </c>
      <c r="C2389" s="21" t="s">
        <v>339</v>
      </c>
      <c r="D2389" s="12">
        <v>122</v>
      </c>
      <c r="E2389" s="12">
        <v>0</v>
      </c>
      <c r="F2389" s="12">
        <v>0</v>
      </c>
      <c r="G2389" s="12">
        <v>0</v>
      </c>
      <c r="H2389" s="12">
        <v>0</v>
      </c>
      <c r="I2389" s="13">
        <v>70</v>
      </c>
      <c r="J2389" s="13">
        <v>10</v>
      </c>
      <c r="K2389" s="13">
        <v>0</v>
      </c>
      <c r="L2389" s="13">
        <v>0</v>
      </c>
      <c r="M2389" s="13">
        <v>0</v>
      </c>
      <c r="N2389" s="14">
        <f>D2389*$D$7</f>
        <v>170.79999999999998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204.95999999999998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4"/>
        <v>375.76</v>
      </c>
      <c r="Y2389" s="14">
        <f t="shared" si="775"/>
        <v>0</v>
      </c>
      <c r="Z2389" s="14">
        <f t="shared" si="776"/>
        <v>0</v>
      </c>
      <c r="AA2389" s="14">
        <f t="shared" si="777"/>
        <v>0</v>
      </c>
      <c r="AB2389" s="14">
        <f t="shared" si="779"/>
        <v>0</v>
      </c>
      <c r="AC2389" s="15">
        <f t="shared" si="778"/>
        <v>375.8</v>
      </c>
      <c r="AD2389" s="48">
        <f>(ROUND(AC2389-AC2385,1)/AC2385)</f>
        <v>-6.6567312468951811E-2</v>
      </c>
      <c r="AE2389" s="113"/>
      <c r="AF2389" s="60"/>
      <c r="AH2389" s="20"/>
    </row>
    <row r="2390" spans="1:34">
      <c r="A2390" s="99" t="s">
        <v>667</v>
      </c>
      <c r="B2390" s="89"/>
      <c r="C2390" s="21" t="s">
        <v>340</v>
      </c>
      <c r="D2390" s="12">
        <v>122</v>
      </c>
      <c r="E2390" s="12">
        <v>0</v>
      </c>
      <c r="F2390" s="12">
        <v>0</v>
      </c>
      <c r="G2390" s="12">
        <v>0</v>
      </c>
      <c r="H2390" s="12">
        <v>0</v>
      </c>
      <c r="I2390" s="13">
        <v>70</v>
      </c>
      <c r="J2390" s="13">
        <v>10</v>
      </c>
      <c r="K2390" s="13">
        <v>0</v>
      </c>
      <c r="L2390" s="13">
        <v>0</v>
      </c>
      <c r="M2390" s="13">
        <v>0</v>
      </c>
      <c r="N2390" s="14">
        <f>D2390*$D$8</f>
        <v>170.79999999999998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204.95999999999998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4"/>
        <v>375.76</v>
      </c>
      <c r="Y2390" s="14">
        <f t="shared" si="775"/>
        <v>0</v>
      </c>
      <c r="Z2390" s="14">
        <f t="shared" si="776"/>
        <v>0</v>
      </c>
      <c r="AA2390" s="14">
        <f t="shared" si="777"/>
        <v>0</v>
      </c>
      <c r="AB2390" s="14">
        <f t="shared" si="779"/>
        <v>0</v>
      </c>
      <c r="AC2390" s="15">
        <f t="shared" si="778"/>
        <v>375.8</v>
      </c>
      <c r="AD2390" s="48">
        <f>(ROUND(AC2390-AC2385,1)/AC2385)</f>
        <v>-6.6567312468951811E-2</v>
      </c>
      <c r="AE2390" s="113"/>
      <c r="AF2390" s="60"/>
      <c r="AH2390" s="20"/>
    </row>
    <row r="2391" spans="1:34">
      <c r="A2391" s="99" t="s">
        <v>606</v>
      </c>
      <c r="B2391" s="89"/>
      <c r="C2391" s="21" t="s">
        <v>1</v>
      </c>
      <c r="D2391" s="12">
        <v>61</v>
      </c>
      <c r="E2391" s="12">
        <v>122</v>
      </c>
      <c r="F2391" s="12">
        <v>0</v>
      </c>
      <c r="G2391" s="12">
        <v>0</v>
      </c>
      <c r="H2391" s="12">
        <v>0</v>
      </c>
      <c r="I2391" s="13">
        <v>70</v>
      </c>
      <c r="J2391" s="13">
        <v>10</v>
      </c>
      <c r="K2391" s="13">
        <v>85</v>
      </c>
      <c r="L2391" s="13">
        <v>0</v>
      </c>
      <c r="M2391" s="13">
        <v>0</v>
      </c>
      <c r="N2391" s="14">
        <f>D2391*$D$9</f>
        <v>73.2</v>
      </c>
      <c r="O2391" s="14">
        <f>E2391*$E$9</f>
        <v>158.6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87.84</v>
      </c>
      <c r="T2391" s="14">
        <f>(O2391/100)*(K2391*$K$9)</f>
        <v>202.21499999999997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4"/>
        <v>161.04000000000002</v>
      </c>
      <c r="Y2391" s="14">
        <f t="shared" si="775"/>
        <v>360.81499999999994</v>
      </c>
      <c r="Z2391" s="14">
        <f t="shared" si="776"/>
        <v>0</v>
      </c>
      <c r="AA2391" s="14">
        <f t="shared" si="777"/>
        <v>0</v>
      </c>
      <c r="AB2391" s="14">
        <f t="shared" si="779"/>
        <v>0</v>
      </c>
      <c r="AC2391" s="15">
        <f t="shared" si="778"/>
        <v>521.9</v>
      </c>
      <c r="AD2391" s="48">
        <f>(ROUND(AC2391-AC2385,1)/AC2385)</f>
        <v>0.29632389468455039</v>
      </c>
      <c r="AE2391" s="113"/>
      <c r="AF2391" s="60"/>
      <c r="AH2391" s="20"/>
    </row>
    <row r="2392" spans="1:34">
      <c r="A2392" s="99" t="s">
        <v>845</v>
      </c>
      <c r="B2392" s="89"/>
      <c r="C2392" s="21" t="s">
        <v>2</v>
      </c>
      <c r="D2392" s="12">
        <v>61</v>
      </c>
      <c r="E2392" s="12">
        <v>0</v>
      </c>
      <c r="F2392" s="12">
        <v>122</v>
      </c>
      <c r="G2392" s="12">
        <v>0</v>
      </c>
      <c r="H2392" s="12">
        <v>0</v>
      </c>
      <c r="I2392" s="13">
        <v>70</v>
      </c>
      <c r="J2392" s="13">
        <v>10</v>
      </c>
      <c r="K2392" s="13">
        <v>42.5</v>
      </c>
      <c r="L2392" s="13">
        <v>42.5</v>
      </c>
      <c r="M2392" s="13">
        <v>0</v>
      </c>
      <c r="N2392" s="14">
        <f>D2392*$D$10</f>
        <v>73.2</v>
      </c>
      <c r="O2392" s="14">
        <f>E2392*$E$10</f>
        <v>0</v>
      </c>
      <c r="P2392" s="14">
        <f>F2392*$F$10</f>
        <v>158.6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87.84</v>
      </c>
      <c r="T2392" s="14">
        <f>(O2392/100)*(K2392*$J$10)</f>
        <v>0</v>
      </c>
      <c r="U2392" s="14">
        <f>(P2392/100)*(K2392*$K$10)+(P2392/100)*(L2392*$L$10)</f>
        <v>202.21499999999997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4"/>
        <v>161.04000000000002</v>
      </c>
      <c r="Y2392" s="14">
        <f t="shared" si="775"/>
        <v>0</v>
      </c>
      <c r="Z2392" s="14">
        <f t="shared" si="776"/>
        <v>360.81499999999994</v>
      </c>
      <c r="AA2392" s="14">
        <f t="shared" si="777"/>
        <v>0</v>
      </c>
      <c r="AB2392" s="14">
        <f t="shared" si="779"/>
        <v>0</v>
      </c>
      <c r="AC2392" s="15">
        <f t="shared" si="778"/>
        <v>521.9</v>
      </c>
      <c r="AD2392" s="48">
        <f>(ROUND(AC2392-AC2385,1)/AC2385)</f>
        <v>0.29632389468455039</v>
      </c>
      <c r="AE2392" s="113"/>
      <c r="AF2392" s="60"/>
      <c r="AH2392" s="20"/>
    </row>
    <row r="2393" spans="1:34">
      <c r="A2393" s="99" t="s">
        <v>846</v>
      </c>
      <c r="B2393" s="89"/>
      <c r="C2393" s="21" t="s">
        <v>3</v>
      </c>
      <c r="D2393" s="12">
        <v>61</v>
      </c>
      <c r="E2393" s="12">
        <v>0</v>
      </c>
      <c r="F2393" s="12">
        <v>0</v>
      </c>
      <c r="G2393" s="12">
        <v>122</v>
      </c>
      <c r="H2393" s="12">
        <v>0</v>
      </c>
      <c r="I2393" s="13">
        <v>70</v>
      </c>
      <c r="J2393" s="13">
        <v>10</v>
      </c>
      <c r="K2393" s="13">
        <v>0</v>
      </c>
      <c r="L2393" s="13">
        <v>85</v>
      </c>
      <c r="M2393" s="13">
        <v>0</v>
      </c>
      <c r="N2393" s="14">
        <f>D2393*$D$11</f>
        <v>73.2</v>
      </c>
      <c r="O2393" s="14">
        <f>E2393*$E$11</f>
        <v>0</v>
      </c>
      <c r="P2393" s="14">
        <f>F2393*$F$11</f>
        <v>0</v>
      </c>
      <c r="Q2393" s="14">
        <f>G2393*$G$11</f>
        <v>158.6</v>
      </c>
      <c r="R2393" s="14">
        <f>H2393*$H$11</f>
        <v>0</v>
      </c>
      <c r="S2393" s="14">
        <f>(N2393/100)*(I2393*$I$11)+(N2393/100)*(J2393*$J$11)</f>
        <v>87.84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202.21499999999997</v>
      </c>
      <c r="W2393" s="14">
        <f>(R2393/100)*(K2393*$K$11)+(R2393/100)*(L2393*$L$11)</f>
        <v>0</v>
      </c>
      <c r="X2393" s="14">
        <f t="shared" si="774"/>
        <v>161.04000000000002</v>
      </c>
      <c r="Y2393" s="14">
        <f t="shared" si="775"/>
        <v>0</v>
      </c>
      <c r="Z2393" s="14">
        <f t="shared" si="776"/>
        <v>0</v>
      </c>
      <c r="AA2393" s="14">
        <f t="shared" si="777"/>
        <v>360.81499999999994</v>
      </c>
      <c r="AB2393" s="14">
        <f t="shared" si="779"/>
        <v>0</v>
      </c>
      <c r="AC2393" s="15">
        <f t="shared" si="778"/>
        <v>521.9</v>
      </c>
      <c r="AD2393" s="48">
        <f>(ROUND(AC2393-AC2385,1)/AC2385)</f>
        <v>0.29632389468455039</v>
      </c>
      <c r="AE2393" s="113"/>
      <c r="AF2393" s="60"/>
      <c r="AH2393" s="20"/>
    </row>
    <row r="2394" spans="1:34">
      <c r="A2394" s="99" t="s">
        <v>847</v>
      </c>
      <c r="B2394" s="89"/>
      <c r="C2394" s="21" t="s">
        <v>4</v>
      </c>
      <c r="D2394" s="12">
        <v>61</v>
      </c>
      <c r="E2394" s="12">
        <v>0</v>
      </c>
      <c r="F2394" s="12">
        <v>0</v>
      </c>
      <c r="G2394" s="12">
        <v>0</v>
      </c>
      <c r="H2394" s="12">
        <v>122</v>
      </c>
      <c r="I2394" s="13">
        <v>70</v>
      </c>
      <c r="J2394" s="13">
        <v>10</v>
      </c>
      <c r="K2394" s="13">
        <v>42.5</v>
      </c>
      <c r="L2394" s="13">
        <v>42.5</v>
      </c>
      <c r="M2394" s="13">
        <v>0</v>
      </c>
      <c r="N2394" s="14">
        <f>D2394*$D$12</f>
        <v>73.2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158.6</v>
      </c>
      <c r="S2394" s="14">
        <f>(N2394/100)*(I2394*$I$12)+(N2394/100)*(J2394*$J$12)</f>
        <v>87.84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202.21499999999997</v>
      </c>
      <c r="X2394" s="14">
        <f t="shared" si="774"/>
        <v>161.04000000000002</v>
      </c>
      <c r="Y2394" s="14">
        <f t="shared" si="775"/>
        <v>0</v>
      </c>
      <c r="Z2394" s="14">
        <f t="shared" si="776"/>
        <v>0</v>
      </c>
      <c r="AA2394" s="14">
        <f t="shared" si="777"/>
        <v>0</v>
      </c>
      <c r="AB2394" s="14">
        <f t="shared" si="779"/>
        <v>360.81499999999994</v>
      </c>
      <c r="AC2394" s="15">
        <f t="shared" si="778"/>
        <v>521.9</v>
      </c>
      <c r="AD2394" s="48">
        <f>(ROUND(AC2394-AC2385,1)/AC2385)</f>
        <v>0.29632389468455039</v>
      </c>
      <c r="AE2394" s="113"/>
      <c r="AF2394" s="60"/>
      <c r="AH2394" s="20"/>
    </row>
    <row r="2395" spans="1:34">
      <c r="A2395" s="99" t="s">
        <v>848</v>
      </c>
      <c r="B2395" s="89"/>
      <c r="C2395" s="21" t="s">
        <v>328</v>
      </c>
      <c r="D2395" s="12">
        <v>122</v>
      </c>
      <c r="E2395" s="12">
        <v>0</v>
      </c>
      <c r="F2395" s="12">
        <v>0</v>
      </c>
      <c r="G2395" s="12">
        <v>0</v>
      </c>
      <c r="H2395" s="12">
        <v>0</v>
      </c>
      <c r="I2395" s="13">
        <v>70</v>
      </c>
      <c r="J2395" s="13">
        <v>10</v>
      </c>
      <c r="K2395" s="13">
        <v>0</v>
      </c>
      <c r="L2395" s="13">
        <v>0</v>
      </c>
      <c r="M2395" s="13">
        <v>70</v>
      </c>
      <c r="N2395" s="14">
        <f>D2395*$D$13</f>
        <v>158.6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356.84999999999991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74"/>
        <v>515.44999999999993</v>
      </c>
      <c r="Y2395" s="14">
        <f t="shared" si="775"/>
        <v>0</v>
      </c>
      <c r="Z2395" s="14">
        <f t="shared" si="776"/>
        <v>0</v>
      </c>
      <c r="AA2395" s="14">
        <f t="shared" si="777"/>
        <v>0</v>
      </c>
      <c r="AB2395" s="14">
        <f t="shared" si="779"/>
        <v>0</v>
      </c>
      <c r="AC2395" s="15">
        <f t="shared" si="778"/>
        <v>515.5</v>
      </c>
      <c r="AD2395" s="48">
        <f>(ROUND(AC2395-AC2385,1)/AC2385)</f>
        <v>0.28042722305017387</v>
      </c>
      <c r="AE2395" s="113"/>
      <c r="AF2395" s="60"/>
      <c r="AH2395" s="20"/>
    </row>
    <row r="2396" spans="1:34">
      <c r="A2396" s="99" t="s">
        <v>849</v>
      </c>
      <c r="B2396" s="89"/>
      <c r="C2396" s="21" t="s">
        <v>329</v>
      </c>
      <c r="D2396" s="12">
        <v>122</v>
      </c>
      <c r="E2396" s="12">
        <v>0</v>
      </c>
      <c r="F2396" s="12">
        <v>0</v>
      </c>
      <c r="G2396" s="12">
        <v>0</v>
      </c>
      <c r="H2396" s="12">
        <v>0</v>
      </c>
      <c r="I2396" s="13">
        <v>70</v>
      </c>
      <c r="J2396" s="13">
        <v>10</v>
      </c>
      <c r="K2396" s="13">
        <v>70</v>
      </c>
      <c r="L2396" s="13">
        <v>0</v>
      </c>
      <c r="M2396" s="13">
        <v>0</v>
      </c>
      <c r="N2396" s="14">
        <f>D2396*$D$14</f>
        <v>158.6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356.84999999999991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4"/>
        <v>515.44999999999993</v>
      </c>
      <c r="Y2396" s="14">
        <f t="shared" si="775"/>
        <v>0</v>
      </c>
      <c r="Z2396" s="14">
        <f t="shared" si="776"/>
        <v>0</v>
      </c>
      <c r="AA2396" s="14">
        <f t="shared" si="777"/>
        <v>0</v>
      </c>
      <c r="AB2396" s="14">
        <f t="shared" si="779"/>
        <v>0</v>
      </c>
      <c r="AC2396" s="15">
        <f t="shared" si="778"/>
        <v>515.5</v>
      </c>
      <c r="AD2396" s="48">
        <f>(ROUND(AC2396-AC2385,1)/AC2385)</f>
        <v>0.28042722305017387</v>
      </c>
      <c r="AE2396" s="113"/>
      <c r="AF2396" s="60"/>
      <c r="AH2396" s="20"/>
    </row>
    <row r="2397" spans="1:34">
      <c r="A2397" s="99"/>
      <c r="B2397" s="89"/>
      <c r="C2397" s="21" t="s">
        <v>330</v>
      </c>
      <c r="D2397" s="12">
        <v>122</v>
      </c>
      <c r="E2397" s="12">
        <v>0</v>
      </c>
      <c r="F2397" s="12">
        <v>0</v>
      </c>
      <c r="G2397" s="12">
        <v>0</v>
      </c>
      <c r="H2397" s="12">
        <v>0</v>
      </c>
      <c r="I2397" s="13">
        <v>70</v>
      </c>
      <c r="J2397" s="13">
        <v>10</v>
      </c>
      <c r="K2397" s="13">
        <v>0</v>
      </c>
      <c r="L2397" s="13">
        <v>70</v>
      </c>
      <c r="M2397" s="13">
        <v>0</v>
      </c>
      <c r="N2397" s="14">
        <f>D2397*$D$15</f>
        <v>158.6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356.84999999999991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4"/>
        <v>515.44999999999993</v>
      </c>
      <c r="Y2397" s="14">
        <f t="shared" si="775"/>
        <v>0</v>
      </c>
      <c r="Z2397" s="14">
        <f t="shared" si="776"/>
        <v>0</v>
      </c>
      <c r="AA2397" s="14">
        <f t="shared" si="777"/>
        <v>0</v>
      </c>
      <c r="AB2397" s="14">
        <f t="shared" si="779"/>
        <v>0</v>
      </c>
      <c r="AC2397" s="15">
        <f t="shared" si="778"/>
        <v>515.5</v>
      </c>
      <c r="AD2397" s="48">
        <f>(ROUND(AC2397-AC2385,1)/AC2385)</f>
        <v>0.28042722305017387</v>
      </c>
      <c r="AE2397" s="113"/>
      <c r="AF2397" s="60"/>
      <c r="AH2397" s="20"/>
    </row>
    <row r="2398" spans="1:34">
      <c r="A2398" s="99"/>
      <c r="B2398" s="89"/>
      <c r="C2398" s="21" t="s">
        <v>326</v>
      </c>
      <c r="D2398" s="12">
        <v>122</v>
      </c>
      <c r="E2398" s="12">
        <v>0</v>
      </c>
      <c r="F2398" s="12">
        <v>0</v>
      </c>
      <c r="G2398" s="12">
        <v>0</v>
      </c>
      <c r="H2398" s="12">
        <v>0</v>
      </c>
      <c r="I2398" s="13">
        <v>70</v>
      </c>
      <c r="J2398" s="13">
        <v>50</v>
      </c>
      <c r="K2398" s="13">
        <v>0</v>
      </c>
      <c r="L2398" s="13">
        <v>0</v>
      </c>
      <c r="M2398" s="13">
        <v>0</v>
      </c>
      <c r="N2398" s="14">
        <f>D2398*$D$16</f>
        <v>158.6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293.40999999999997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4"/>
        <v>452.01</v>
      </c>
      <c r="Y2398" s="14">
        <f t="shared" si="775"/>
        <v>0</v>
      </c>
      <c r="Z2398" s="14">
        <f t="shared" si="776"/>
        <v>0</v>
      </c>
      <c r="AA2398" s="14">
        <f t="shared" si="777"/>
        <v>0</v>
      </c>
      <c r="AB2398" s="14">
        <f t="shared" si="779"/>
        <v>0</v>
      </c>
      <c r="AC2398" s="15">
        <f t="shared" si="778"/>
        <v>452</v>
      </c>
      <c r="AD2398" s="48">
        <f>(ROUND(AC2398-AC2385,1)/AC2385)</f>
        <v>0.122702434177844</v>
      </c>
      <c r="AE2398" s="113"/>
      <c r="AF2398" s="60"/>
      <c r="AH2398" s="20"/>
    </row>
    <row r="2399" spans="1:34">
      <c r="A2399" s="99"/>
      <c r="B2399" s="89"/>
      <c r="C2399" s="21" t="s">
        <v>327</v>
      </c>
      <c r="D2399" s="12">
        <v>122</v>
      </c>
      <c r="E2399" s="12">
        <v>0</v>
      </c>
      <c r="F2399" s="12">
        <v>0</v>
      </c>
      <c r="G2399" s="12">
        <v>0</v>
      </c>
      <c r="H2399" s="12">
        <v>0</v>
      </c>
      <c r="I2399" s="13">
        <v>88</v>
      </c>
      <c r="J2399" s="13">
        <v>10</v>
      </c>
      <c r="K2399" s="13">
        <v>0</v>
      </c>
      <c r="L2399" s="13">
        <v>0</v>
      </c>
      <c r="M2399" s="13">
        <v>0</v>
      </c>
      <c r="N2399" s="14">
        <f>D2399*$D$17</f>
        <v>158.6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336.86639999999994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4"/>
        <v>495.46639999999991</v>
      </c>
      <c r="Y2399" s="14">
        <f t="shared" si="775"/>
        <v>0</v>
      </c>
      <c r="Z2399" s="14">
        <f t="shared" si="776"/>
        <v>0</v>
      </c>
      <c r="AA2399" s="14">
        <f t="shared" si="777"/>
        <v>0</v>
      </c>
      <c r="AB2399" s="14">
        <f t="shared" si="779"/>
        <v>0</v>
      </c>
      <c r="AC2399" s="15">
        <f t="shared" si="778"/>
        <v>495.5</v>
      </c>
      <c r="AD2399" s="48">
        <f>(ROUND(AC2399-AC2385,1)/AC2385)</f>
        <v>0.23075012419274715</v>
      </c>
      <c r="AE2399" s="113"/>
      <c r="AF2399" s="60"/>
      <c r="AH2399" s="20"/>
    </row>
    <row r="2400" spans="1:34">
      <c r="A2400" s="106" t="s">
        <v>0</v>
      </c>
      <c r="B2400" s="90" t="s">
        <v>115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50</v>
      </c>
      <c r="H2400" s="11">
        <v>0</v>
      </c>
      <c r="I2400" s="51">
        <v>40</v>
      </c>
      <c r="J2400" s="51">
        <v>20</v>
      </c>
      <c r="K2400" s="51">
        <v>0</v>
      </c>
      <c r="L2400" s="51">
        <v>20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75</v>
      </c>
      <c r="R2400" s="52">
        <f>H2400*$H$3</f>
        <v>0</v>
      </c>
      <c r="S2400" s="52">
        <f>(N2400/100)*(I2400*$I$3)+(N2400/100)*(J2400*$J$3)</f>
        <v>162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22.5</v>
      </c>
      <c r="W2400" s="52">
        <f>(R2400/100)*(K2400*$K$3)+(R2400/100)*(L2400*$L$3)</f>
        <v>0</v>
      </c>
      <c r="X2400" s="52">
        <f t="shared" si="766"/>
        <v>342</v>
      </c>
      <c r="Y2400" s="52">
        <f t="shared" si="767"/>
        <v>0</v>
      </c>
      <c r="Z2400" s="52">
        <f t="shared" si="768"/>
        <v>0</v>
      </c>
      <c r="AA2400" s="52">
        <f t="shared" si="769"/>
        <v>97.5</v>
      </c>
      <c r="AB2400" s="52">
        <f>R2400+W2400</f>
        <v>0</v>
      </c>
      <c r="AC2400" s="53">
        <f>ROUND(X2400+Y2400+Z2400+AA2400+AB2400,1)</f>
        <v>439.5</v>
      </c>
      <c r="AD2400" s="58"/>
      <c r="AE2400" s="113" t="s">
        <v>814</v>
      </c>
      <c r="AF2400" s="60"/>
      <c r="AH2400" s="20"/>
    </row>
    <row r="2401" spans="1:34">
      <c r="A2401" s="99" t="s">
        <v>815</v>
      </c>
      <c r="B2401" s="91">
        <v>18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50</v>
      </c>
      <c r="H2401" s="12">
        <v>0</v>
      </c>
      <c r="I2401" s="13">
        <v>60</v>
      </c>
      <c r="J2401" s="13">
        <v>38</v>
      </c>
      <c r="K2401" s="13">
        <v>0</v>
      </c>
      <c r="L2401" s="13">
        <v>20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65</v>
      </c>
      <c r="R2401" s="14">
        <f>H2401*$H$4</f>
        <v>0</v>
      </c>
      <c r="S2401" s="14">
        <f>(N2401/100)*(I2401*$I$4)+(N2401/100)*(J2401*$J$4)</f>
        <v>275.18400000000003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19.5</v>
      </c>
      <c r="W2401" s="14">
        <f>(R2401/100)*(K2401*$K$4)+(R2401/100)*(L2401*$L$4)</f>
        <v>0</v>
      </c>
      <c r="X2401" s="14">
        <f t="shared" si="766"/>
        <v>431.18400000000003</v>
      </c>
      <c r="Y2401" s="14">
        <f t="shared" si="767"/>
        <v>0</v>
      </c>
      <c r="Z2401" s="14">
        <f t="shared" si="768"/>
        <v>0</v>
      </c>
      <c r="AA2401" s="14">
        <f t="shared" si="769"/>
        <v>84.5</v>
      </c>
      <c r="AB2401" s="14">
        <f>R2401+W2401</f>
        <v>0</v>
      </c>
      <c r="AC2401" s="15">
        <f>ROUND(X2401+Y2401+Z2401+AA2401+AB2401,1)</f>
        <v>515.70000000000005</v>
      </c>
      <c r="AD2401" s="48">
        <f>(ROUND(AC2401-AC2400,1)/AC2400)</f>
        <v>0.1733788395904437</v>
      </c>
      <c r="AE2401" s="113"/>
      <c r="AF2401" s="60"/>
      <c r="AH2401" s="20"/>
    </row>
    <row r="2402" spans="1:34">
      <c r="A2402" s="99" t="s">
        <v>816</v>
      </c>
      <c r="B2402" s="91">
        <v>14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50</v>
      </c>
      <c r="H2402" s="12">
        <v>0</v>
      </c>
      <c r="I2402" s="13">
        <v>40</v>
      </c>
      <c r="J2402" s="13">
        <v>20</v>
      </c>
      <c r="K2402" s="13">
        <v>0</v>
      </c>
      <c r="L2402" s="13">
        <v>20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70</v>
      </c>
      <c r="R2402" s="14">
        <f>H2402*$H$5</f>
        <v>0</v>
      </c>
      <c r="S2402" s="14">
        <f>(N2402/100)*(I2402*$I$5)+(N2402/100)*(J2402*$J$5)</f>
        <v>151.19999999999999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21</v>
      </c>
      <c r="W2402" s="14">
        <f>(R2402/100)*(K2402*$K$5)+(R2402/100)*(L2402*$L$5)</f>
        <v>0</v>
      </c>
      <c r="X2402" s="14">
        <f t="shared" si="766"/>
        <v>319.2</v>
      </c>
      <c r="Y2402" s="14">
        <f t="shared" si="767"/>
        <v>0</v>
      </c>
      <c r="Z2402" s="14">
        <f t="shared" si="768"/>
        <v>0</v>
      </c>
      <c r="AA2402" s="14">
        <f t="shared" si="769"/>
        <v>91</v>
      </c>
      <c r="AB2402" s="14">
        <f>R2402+W2402</f>
        <v>0</v>
      </c>
      <c r="AC2402" s="15">
        <f t="shared" ref="AC2402:AC2414" si="780">ROUND(X2402+Y2402+Z2402+AA2402+AB2402,1)</f>
        <v>410.2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817</v>
      </c>
      <c r="B2403" s="91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50</v>
      </c>
      <c r="H2403" s="12">
        <v>0</v>
      </c>
      <c r="I2403" s="13">
        <v>40</v>
      </c>
      <c r="J2403" s="13">
        <v>20</v>
      </c>
      <c r="K2403" s="13">
        <v>0</v>
      </c>
      <c r="L2403" s="13">
        <v>20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70</v>
      </c>
      <c r="R2403" s="14">
        <f>H2403*$H$6</f>
        <v>0</v>
      </c>
      <c r="S2403" s="14">
        <f>(N2403/100)*(I2403*$I$6)+(N2403/100)*(J2403*$J$6)</f>
        <v>151.19999999999999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21</v>
      </c>
      <c r="W2403" s="14">
        <f>(R2403/100)*(K2403*$K$6)+(R2403/100)*(L2403*$L$6)</f>
        <v>0</v>
      </c>
      <c r="X2403" s="14">
        <f t="shared" si="766"/>
        <v>319.2</v>
      </c>
      <c r="Y2403" s="14">
        <f t="shared" si="767"/>
        <v>0</v>
      </c>
      <c r="Z2403" s="14">
        <f t="shared" si="768"/>
        <v>0</v>
      </c>
      <c r="AA2403" s="14">
        <f t="shared" si="769"/>
        <v>91</v>
      </c>
      <c r="AB2403" s="14">
        <f t="shared" ref="AB2403:AB2414" si="781">R2403+W2403</f>
        <v>0</v>
      </c>
      <c r="AC2403" s="15">
        <f t="shared" si="780"/>
        <v>410.2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818</v>
      </c>
      <c r="B2404" s="91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50</v>
      </c>
      <c r="H2404" s="12">
        <v>0</v>
      </c>
      <c r="I2404" s="13">
        <v>40</v>
      </c>
      <c r="J2404" s="13">
        <v>20</v>
      </c>
      <c r="K2404" s="13">
        <v>0</v>
      </c>
      <c r="L2404" s="13">
        <v>20</v>
      </c>
      <c r="M2404" s="13">
        <v>0</v>
      </c>
      <c r="N2404" s="14">
        <f>D2404*$D$7</f>
        <v>168</v>
      </c>
      <c r="O2404" s="14">
        <f>E2404*$E$7</f>
        <v>0</v>
      </c>
      <c r="P2404" s="14">
        <f>F2404*$F$7</f>
        <v>0</v>
      </c>
      <c r="Q2404" s="14">
        <f>G2404*$G$7</f>
        <v>70</v>
      </c>
      <c r="R2404" s="14">
        <f>H2404*$H$7</f>
        <v>0</v>
      </c>
      <c r="S2404" s="14">
        <f>(N2404/100)*(I2404*$I$7)+(N2404/100)*(J2404*$J$7)</f>
        <v>151.19999999999999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21</v>
      </c>
      <c r="W2404" s="14">
        <f>(R2404/100)*(K2404*$K$7)+(R2404/100)*(L2404*$L$7)</f>
        <v>0</v>
      </c>
      <c r="X2404" s="14">
        <f t="shared" si="766"/>
        <v>319.2</v>
      </c>
      <c r="Y2404" s="14">
        <f t="shared" si="767"/>
        <v>0</v>
      </c>
      <c r="Z2404" s="14">
        <f t="shared" si="768"/>
        <v>0</v>
      </c>
      <c r="AA2404" s="14">
        <f t="shared" si="769"/>
        <v>91</v>
      </c>
      <c r="AB2404" s="14">
        <f t="shared" si="781"/>
        <v>0</v>
      </c>
      <c r="AC2404" s="15">
        <f t="shared" si="780"/>
        <v>410.2</v>
      </c>
      <c r="AD2404" s="48">
        <f>(ROUND(AC2404-AC2400,1)/AC2400)</f>
        <v>-6.6666666666666666E-2</v>
      </c>
      <c r="AE2404" s="113"/>
      <c r="AF2404" s="60"/>
      <c r="AH2404" s="20"/>
    </row>
    <row r="2405" spans="1:34">
      <c r="A2405" s="99" t="s">
        <v>667</v>
      </c>
      <c r="B2405" s="91"/>
      <c r="C2405" s="21" t="s">
        <v>340</v>
      </c>
      <c r="D2405" s="12">
        <v>120</v>
      </c>
      <c r="E2405" s="12">
        <v>0</v>
      </c>
      <c r="F2405" s="12">
        <v>0</v>
      </c>
      <c r="G2405" s="12">
        <v>50</v>
      </c>
      <c r="H2405" s="12">
        <v>0</v>
      </c>
      <c r="I2405" s="13">
        <v>40</v>
      </c>
      <c r="J2405" s="13">
        <v>20</v>
      </c>
      <c r="K2405" s="13">
        <v>0</v>
      </c>
      <c r="L2405" s="13">
        <v>20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70</v>
      </c>
      <c r="R2405" s="14">
        <f>H2405*$H$8</f>
        <v>0</v>
      </c>
      <c r="S2405" s="14">
        <f>(N2405/100)*(I2405*$I$8)+(N2405/100)*(J2405*$J$8)</f>
        <v>151.19999999999999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21</v>
      </c>
      <c r="W2405" s="14">
        <f>(R2405/100)*(K2405*$K$8)+(R2405/100)*(L2405*$L$8)</f>
        <v>0</v>
      </c>
      <c r="X2405" s="14">
        <f t="shared" si="766"/>
        <v>319.2</v>
      </c>
      <c r="Y2405" s="14">
        <f t="shared" si="767"/>
        <v>0</v>
      </c>
      <c r="Z2405" s="14">
        <f t="shared" si="768"/>
        <v>0</v>
      </c>
      <c r="AA2405" s="14">
        <f t="shared" si="769"/>
        <v>91</v>
      </c>
      <c r="AB2405" s="14">
        <f t="shared" si="781"/>
        <v>0</v>
      </c>
      <c r="AC2405" s="15">
        <f t="shared" si="780"/>
        <v>410.2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606</v>
      </c>
      <c r="B2406" s="91"/>
      <c r="C2406" s="21" t="s">
        <v>1</v>
      </c>
      <c r="D2406" s="12">
        <v>60</v>
      </c>
      <c r="E2406" s="12">
        <v>170</v>
      </c>
      <c r="F2406" s="12">
        <v>0</v>
      </c>
      <c r="G2406" s="12">
        <v>0</v>
      </c>
      <c r="H2406" s="12">
        <v>0</v>
      </c>
      <c r="I2406" s="13">
        <v>40</v>
      </c>
      <c r="J2406" s="13">
        <v>20</v>
      </c>
      <c r="K2406" s="13">
        <v>64</v>
      </c>
      <c r="L2406" s="13">
        <v>0</v>
      </c>
      <c r="M2406" s="13">
        <v>0</v>
      </c>
      <c r="N2406" s="14">
        <f>D2406*$D$9</f>
        <v>72</v>
      </c>
      <c r="O2406" s="14">
        <f>E2406*$E$9</f>
        <v>221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64.8</v>
      </c>
      <c r="T2406" s="14">
        <f>(O2406/100)*(K2406*$K$9)</f>
        <v>212.16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66"/>
        <v>136.80000000000001</v>
      </c>
      <c r="Y2406" s="14">
        <f t="shared" si="767"/>
        <v>433.15999999999997</v>
      </c>
      <c r="Z2406" s="14">
        <f t="shared" si="768"/>
        <v>0</v>
      </c>
      <c r="AA2406" s="14">
        <f t="shared" si="769"/>
        <v>0</v>
      </c>
      <c r="AB2406" s="14">
        <f t="shared" si="781"/>
        <v>0</v>
      </c>
      <c r="AC2406" s="15">
        <f t="shared" si="780"/>
        <v>570</v>
      </c>
      <c r="AD2406" s="48">
        <f>(ROUND(AC2406-AC2400,1)/AC2400)</f>
        <v>0.29692832764505117</v>
      </c>
      <c r="AE2406" s="113"/>
      <c r="AF2406" s="60"/>
      <c r="AH2406" s="20"/>
    </row>
    <row r="2407" spans="1:34">
      <c r="A2407" s="99" t="s">
        <v>845</v>
      </c>
      <c r="B2407" s="91"/>
      <c r="C2407" s="21" t="s">
        <v>2</v>
      </c>
      <c r="D2407" s="12">
        <v>60</v>
      </c>
      <c r="E2407" s="12">
        <v>0</v>
      </c>
      <c r="F2407" s="12">
        <v>170</v>
      </c>
      <c r="G2407" s="12">
        <v>0</v>
      </c>
      <c r="H2407" s="12">
        <v>0</v>
      </c>
      <c r="I2407" s="13">
        <v>40</v>
      </c>
      <c r="J2407" s="13">
        <v>20</v>
      </c>
      <c r="K2407" s="13">
        <v>32</v>
      </c>
      <c r="L2407" s="13">
        <v>32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221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64.8</v>
      </c>
      <c r="T2407" s="14">
        <f>(O2407/100)*(K2407*$J$10)</f>
        <v>0</v>
      </c>
      <c r="U2407" s="14">
        <f>(P2407/100)*(K2407*$K$10)+(P2407/100)*(L2407*$L$10)</f>
        <v>212.16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66"/>
        <v>136.80000000000001</v>
      </c>
      <c r="Y2407" s="14">
        <f t="shared" si="767"/>
        <v>0</v>
      </c>
      <c r="Z2407" s="14">
        <f t="shared" si="768"/>
        <v>433.15999999999997</v>
      </c>
      <c r="AA2407" s="14">
        <f t="shared" si="769"/>
        <v>0</v>
      </c>
      <c r="AB2407" s="14">
        <f t="shared" si="781"/>
        <v>0</v>
      </c>
      <c r="AC2407" s="15">
        <f t="shared" si="780"/>
        <v>570</v>
      </c>
      <c r="AD2407" s="48">
        <f>(ROUND(AC2407-AC2400,1)/AC2400)</f>
        <v>0.29692832764505117</v>
      </c>
      <c r="AE2407" s="113"/>
      <c r="AF2407" s="60"/>
      <c r="AH2407" s="20"/>
    </row>
    <row r="2408" spans="1:34">
      <c r="A2408" s="99" t="s">
        <v>846</v>
      </c>
      <c r="B2408" s="91"/>
      <c r="C2408" s="21" t="s">
        <v>3</v>
      </c>
      <c r="D2408" s="12">
        <v>60</v>
      </c>
      <c r="E2408" s="12">
        <v>0</v>
      </c>
      <c r="F2408" s="12">
        <v>0</v>
      </c>
      <c r="G2408" s="12">
        <v>170</v>
      </c>
      <c r="H2408" s="12">
        <v>0</v>
      </c>
      <c r="I2408" s="13">
        <v>40</v>
      </c>
      <c r="J2408" s="13">
        <v>20</v>
      </c>
      <c r="K2408" s="13">
        <v>0</v>
      </c>
      <c r="L2408" s="13">
        <v>64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221</v>
      </c>
      <c r="R2408" s="14">
        <f>H2408*$H$11</f>
        <v>0</v>
      </c>
      <c r="S2408" s="14">
        <f>(N2408/100)*(I2408*$I$11)+(N2408/100)*(J2408*$J$11)</f>
        <v>64.8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212.16</v>
      </c>
      <c r="W2408" s="14">
        <f>(R2408/100)*(K2408*$K$11)+(R2408/100)*(L2408*$L$11)</f>
        <v>0</v>
      </c>
      <c r="X2408" s="14">
        <f t="shared" si="766"/>
        <v>136.80000000000001</v>
      </c>
      <c r="Y2408" s="14">
        <f t="shared" si="767"/>
        <v>0</v>
      </c>
      <c r="Z2408" s="14">
        <f t="shared" si="768"/>
        <v>0</v>
      </c>
      <c r="AA2408" s="14">
        <f t="shared" si="769"/>
        <v>433.15999999999997</v>
      </c>
      <c r="AB2408" s="14">
        <f t="shared" si="781"/>
        <v>0</v>
      </c>
      <c r="AC2408" s="15">
        <f t="shared" si="780"/>
        <v>570</v>
      </c>
      <c r="AD2408" s="48">
        <f>(ROUND(AC2408-AC2400,1)/AC2400)</f>
        <v>0.29692832764505117</v>
      </c>
      <c r="AE2408" s="113"/>
      <c r="AF2408" s="60"/>
      <c r="AH2408" s="20"/>
    </row>
    <row r="2409" spans="1:34">
      <c r="A2409" s="99" t="s">
        <v>847</v>
      </c>
      <c r="B2409" s="91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170</v>
      </c>
      <c r="I2409" s="13">
        <v>40</v>
      </c>
      <c r="J2409" s="13">
        <v>20</v>
      </c>
      <c r="K2409" s="13">
        <v>32</v>
      </c>
      <c r="L2409" s="13">
        <v>32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221</v>
      </c>
      <c r="S2409" s="14">
        <f>(N2409/100)*(I2409*$I$12)+(N2409/100)*(J2409*$J$12)</f>
        <v>64.8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212.16</v>
      </c>
      <c r="X2409" s="14">
        <f t="shared" si="766"/>
        <v>136.80000000000001</v>
      </c>
      <c r="Y2409" s="14">
        <f t="shared" si="767"/>
        <v>0</v>
      </c>
      <c r="Z2409" s="14">
        <f t="shared" si="768"/>
        <v>0</v>
      </c>
      <c r="AA2409" s="14">
        <f t="shared" si="769"/>
        <v>0</v>
      </c>
      <c r="AB2409" s="14">
        <f t="shared" si="781"/>
        <v>433.15999999999997</v>
      </c>
      <c r="AC2409" s="15">
        <f t="shared" si="780"/>
        <v>570</v>
      </c>
      <c r="AD2409" s="48">
        <f>(ROUND(AC2409-AC2400,1)/AC2400)</f>
        <v>0.29692832764505117</v>
      </c>
      <c r="AE2409" s="113"/>
      <c r="AF2409" s="60"/>
      <c r="AH2409" s="20"/>
    </row>
    <row r="2410" spans="1:34">
      <c r="A2410" s="99" t="s">
        <v>848</v>
      </c>
      <c r="B2410" s="91"/>
      <c r="C2410" s="21" t="s">
        <v>328</v>
      </c>
      <c r="D2410" s="12">
        <v>120</v>
      </c>
      <c r="E2410" s="12">
        <v>0</v>
      </c>
      <c r="F2410" s="12">
        <v>0</v>
      </c>
      <c r="G2410" s="12">
        <v>50</v>
      </c>
      <c r="H2410" s="12">
        <v>0</v>
      </c>
      <c r="I2410" s="13">
        <v>40</v>
      </c>
      <c r="J2410" s="13">
        <v>20</v>
      </c>
      <c r="K2410" s="13">
        <v>0</v>
      </c>
      <c r="L2410" s="13">
        <v>20</v>
      </c>
      <c r="M2410" s="13">
        <v>55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65</v>
      </c>
      <c r="R2410" s="14">
        <f>H2410*$H$13</f>
        <v>0</v>
      </c>
      <c r="S2410" s="14">
        <f>(N2410/100)*(I2410*$I$14)+(N2410/100)*(J2410*$J$14)+(N2410/100)*(M2410*$M$14)</f>
        <v>269.10000000000002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73.125</v>
      </c>
      <c r="W2410" s="14">
        <f>(R2410/100)*(K2410*$K$13)+(R2410/100)*(L2410*$L$13)+(R2410/100)*(M2410*$M$13)</f>
        <v>0</v>
      </c>
      <c r="X2410" s="14">
        <f t="shared" si="766"/>
        <v>425.1</v>
      </c>
      <c r="Y2410" s="14">
        <f t="shared" si="767"/>
        <v>0</v>
      </c>
      <c r="Z2410" s="14">
        <f t="shared" si="768"/>
        <v>0</v>
      </c>
      <c r="AA2410" s="14">
        <f t="shared" si="769"/>
        <v>138.125</v>
      </c>
      <c r="AB2410" s="14">
        <f t="shared" si="781"/>
        <v>0</v>
      </c>
      <c r="AC2410" s="15">
        <f t="shared" si="780"/>
        <v>563.20000000000005</v>
      </c>
      <c r="AD2410" s="48">
        <f>(ROUND(AC2410-AC2400,1)/AC2400)</f>
        <v>0.28145620022753132</v>
      </c>
      <c r="AE2410" s="113"/>
      <c r="AF2410" s="60"/>
      <c r="AH2410" s="20"/>
    </row>
    <row r="2411" spans="1:34">
      <c r="A2411" s="99" t="s">
        <v>849</v>
      </c>
      <c r="B2411" s="91"/>
      <c r="C2411" s="21" t="s">
        <v>329</v>
      </c>
      <c r="D2411" s="12">
        <v>140</v>
      </c>
      <c r="E2411" s="12">
        <v>0</v>
      </c>
      <c r="F2411" s="12">
        <v>0</v>
      </c>
      <c r="G2411" s="12">
        <v>0</v>
      </c>
      <c r="H2411" s="12">
        <v>0</v>
      </c>
      <c r="I2411" s="13">
        <v>40</v>
      </c>
      <c r="J2411" s="13">
        <v>20</v>
      </c>
      <c r="K2411" s="13">
        <v>80</v>
      </c>
      <c r="L2411" s="13">
        <v>0</v>
      </c>
      <c r="M2411" s="13">
        <v>0</v>
      </c>
      <c r="N2411" s="14">
        <f>D2411*$D$14</f>
        <v>182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382.20000000000005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66"/>
        <v>564.20000000000005</v>
      </c>
      <c r="Y2411" s="14">
        <f t="shared" si="767"/>
        <v>0</v>
      </c>
      <c r="Z2411" s="14">
        <f t="shared" si="768"/>
        <v>0</v>
      </c>
      <c r="AA2411" s="14">
        <f t="shared" si="769"/>
        <v>0</v>
      </c>
      <c r="AB2411" s="14">
        <f t="shared" si="781"/>
        <v>0</v>
      </c>
      <c r="AC2411" s="15">
        <f t="shared" si="780"/>
        <v>564.20000000000005</v>
      </c>
      <c r="AD2411" s="48">
        <f>(ROUND(AC2411-AC2400,1)/AC2400)</f>
        <v>0.28373151308304895</v>
      </c>
      <c r="AE2411" s="113"/>
      <c r="AF2411" s="60"/>
      <c r="AH2411" s="20"/>
    </row>
    <row r="2412" spans="1:34">
      <c r="A2412" s="99"/>
      <c r="B2412" s="91"/>
      <c r="C2412" s="21" t="s">
        <v>330</v>
      </c>
      <c r="D2412" s="12">
        <v>140</v>
      </c>
      <c r="E2412" s="12">
        <v>0</v>
      </c>
      <c r="F2412" s="12">
        <v>0</v>
      </c>
      <c r="G2412" s="12">
        <v>0</v>
      </c>
      <c r="H2412" s="12">
        <v>0</v>
      </c>
      <c r="I2412" s="13">
        <v>40</v>
      </c>
      <c r="J2412" s="13">
        <v>20</v>
      </c>
      <c r="K2412" s="13">
        <v>0</v>
      </c>
      <c r="L2412" s="13">
        <v>80</v>
      </c>
      <c r="M2412" s="13">
        <v>0</v>
      </c>
      <c r="N2412" s="14">
        <f>D2412*$D$15</f>
        <v>182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382.20000000000005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66"/>
        <v>564.20000000000005</v>
      </c>
      <c r="Y2412" s="14">
        <f t="shared" si="767"/>
        <v>0</v>
      </c>
      <c r="Z2412" s="14">
        <f t="shared" si="768"/>
        <v>0</v>
      </c>
      <c r="AA2412" s="14">
        <f t="shared" si="769"/>
        <v>0</v>
      </c>
      <c r="AB2412" s="14">
        <f t="shared" si="781"/>
        <v>0</v>
      </c>
      <c r="AC2412" s="15">
        <f t="shared" si="780"/>
        <v>564.20000000000005</v>
      </c>
      <c r="AD2412" s="48">
        <f>(ROUND(AC2412-AC2400,1)/AC2400)</f>
        <v>0.28373151308304895</v>
      </c>
      <c r="AE2412" s="113"/>
      <c r="AF2412" s="60"/>
      <c r="AH2412" s="20"/>
    </row>
    <row r="2413" spans="1:34">
      <c r="A2413" s="99"/>
      <c r="B2413" s="91"/>
      <c r="C2413" s="21" t="s">
        <v>326</v>
      </c>
      <c r="D2413" s="12">
        <v>120</v>
      </c>
      <c r="E2413" s="12">
        <v>0</v>
      </c>
      <c r="F2413" s="12">
        <v>0</v>
      </c>
      <c r="G2413" s="12">
        <v>50</v>
      </c>
      <c r="H2413" s="12">
        <v>0</v>
      </c>
      <c r="I2413" s="13">
        <v>40</v>
      </c>
      <c r="J2413" s="13">
        <v>54</v>
      </c>
      <c r="K2413" s="13">
        <v>0</v>
      </c>
      <c r="L2413" s="13">
        <v>20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65</v>
      </c>
      <c r="R2413" s="14">
        <f>H2413*$H$16</f>
        <v>0</v>
      </c>
      <c r="S2413" s="14">
        <f>(N2413/100)*(I2413*$I$16)+(N2413/100)*(J2413*$J$16)</f>
        <v>256.15199999999999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19.5</v>
      </c>
      <c r="W2413" s="14">
        <f>(R2413/100)*(K2413*$K$16)+(R2413/100)*(L2413*$L$16)</f>
        <v>0</v>
      </c>
      <c r="X2413" s="14">
        <f t="shared" si="766"/>
        <v>412.15199999999999</v>
      </c>
      <c r="Y2413" s="14">
        <f t="shared" si="767"/>
        <v>0</v>
      </c>
      <c r="Z2413" s="14">
        <f t="shared" si="768"/>
        <v>0</v>
      </c>
      <c r="AA2413" s="14">
        <f t="shared" si="769"/>
        <v>84.5</v>
      </c>
      <c r="AB2413" s="14">
        <f t="shared" si="781"/>
        <v>0</v>
      </c>
      <c r="AC2413" s="15">
        <f t="shared" si="780"/>
        <v>496.7</v>
      </c>
      <c r="AD2413" s="48">
        <f>(ROUND(AC2413-AC2400,1)/AC2400)</f>
        <v>0.13014789533560867</v>
      </c>
      <c r="AE2413" s="113"/>
      <c r="AF2413" s="60"/>
      <c r="AH2413" s="20"/>
    </row>
    <row r="2414" spans="1:34">
      <c r="A2414" s="99"/>
      <c r="B2414" s="91"/>
      <c r="C2414" s="21" t="s">
        <v>327</v>
      </c>
      <c r="D2414" s="12">
        <v>120</v>
      </c>
      <c r="E2414" s="12">
        <v>0</v>
      </c>
      <c r="F2414" s="12">
        <v>0</v>
      </c>
      <c r="G2414" s="12">
        <v>50</v>
      </c>
      <c r="H2414" s="12">
        <v>0</v>
      </c>
      <c r="I2414" s="13">
        <v>75</v>
      </c>
      <c r="J2414" s="13">
        <v>20</v>
      </c>
      <c r="K2414" s="13">
        <v>0</v>
      </c>
      <c r="L2414" s="13">
        <v>20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65</v>
      </c>
      <c r="R2414" s="14">
        <f>H2414*$H$17</f>
        <v>0</v>
      </c>
      <c r="S2414" s="14">
        <f>(N2414/100)*(I2414*$I$17)+(N2414/100)*(J2414*$J$17)</f>
        <v>300.3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19.5</v>
      </c>
      <c r="W2414" s="14">
        <f>(R2414/100)*(K2414*$K$17)+(R2414/100)*(L2414*$L$17)</f>
        <v>0</v>
      </c>
      <c r="X2414" s="14">
        <f t="shared" si="766"/>
        <v>456.3</v>
      </c>
      <c r="Y2414" s="14">
        <f t="shared" si="767"/>
        <v>0</v>
      </c>
      <c r="Z2414" s="14">
        <f t="shared" si="768"/>
        <v>0</v>
      </c>
      <c r="AA2414" s="14">
        <f t="shared" si="769"/>
        <v>84.5</v>
      </c>
      <c r="AB2414" s="14">
        <f t="shared" si="781"/>
        <v>0</v>
      </c>
      <c r="AC2414" s="15">
        <f t="shared" si="780"/>
        <v>540.79999999999995</v>
      </c>
      <c r="AD2414" s="48">
        <f>(ROUND(AC2414-AC2400,1)/AC2400)</f>
        <v>0.23048919226393627</v>
      </c>
      <c r="AE2414" s="113"/>
      <c r="AF2414" s="60"/>
      <c r="AH2414" s="20"/>
    </row>
    <row r="2415" spans="1:34">
      <c r="A2415" s="106" t="s">
        <v>0</v>
      </c>
      <c r="B2415" s="92" t="s">
        <v>117</v>
      </c>
      <c r="C2415" s="50" t="s">
        <v>242</v>
      </c>
      <c r="D2415" s="11">
        <v>120</v>
      </c>
      <c r="E2415" s="11">
        <v>0</v>
      </c>
      <c r="F2415" s="11">
        <v>0</v>
      </c>
      <c r="G2415" s="11">
        <v>0</v>
      </c>
      <c r="H2415" s="11">
        <v>0</v>
      </c>
      <c r="I2415" s="51">
        <v>90</v>
      </c>
      <c r="J2415" s="51">
        <v>0</v>
      </c>
      <c r="K2415" s="51">
        <v>0</v>
      </c>
      <c r="L2415" s="51">
        <v>0</v>
      </c>
      <c r="M2415" s="51">
        <v>0</v>
      </c>
      <c r="N2415" s="52">
        <f>D2415*$D$3</f>
        <v>180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243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66"/>
        <v>423</v>
      </c>
      <c r="Y2415" s="52">
        <f t="shared" si="767"/>
        <v>0</v>
      </c>
      <c r="Z2415" s="52">
        <f t="shared" si="768"/>
        <v>0</v>
      </c>
      <c r="AA2415" s="52">
        <f t="shared" si="769"/>
        <v>0</v>
      </c>
      <c r="AB2415" s="52">
        <f>R2415+W2415</f>
        <v>0</v>
      </c>
      <c r="AC2415" s="53">
        <f>ROUND(X2415+Y2415+Z2415+AA2415+AB2415,1)</f>
        <v>423</v>
      </c>
      <c r="AD2415" s="58"/>
      <c r="AE2415" s="113" t="s">
        <v>814</v>
      </c>
      <c r="AF2415" s="60"/>
      <c r="AH2415" s="20"/>
    </row>
    <row r="2416" spans="1:34">
      <c r="A2416" s="99" t="s">
        <v>815</v>
      </c>
      <c r="B2416" s="93">
        <v>25</v>
      </c>
      <c r="C2416" s="21" t="s">
        <v>325</v>
      </c>
      <c r="D2416" s="12">
        <v>120</v>
      </c>
      <c r="E2416" s="12">
        <v>0</v>
      </c>
      <c r="F2416" s="12">
        <v>0</v>
      </c>
      <c r="G2416" s="12">
        <v>0</v>
      </c>
      <c r="H2416" s="12">
        <v>0</v>
      </c>
      <c r="I2416" s="13">
        <v>95</v>
      </c>
      <c r="J2416" s="13">
        <v>27</v>
      </c>
      <c r="K2416" s="13">
        <v>0</v>
      </c>
      <c r="L2416" s="13">
        <v>0</v>
      </c>
      <c r="M2416" s="13">
        <v>0</v>
      </c>
      <c r="N2416" s="14">
        <f>D2416*$D$4</f>
        <v>156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342.57600000000002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498.57600000000002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498.6</v>
      </c>
      <c r="AD2416" s="48">
        <f>(ROUND(AC2416-AC2415,1)/AC2415)</f>
        <v>0.17872340425531913</v>
      </c>
      <c r="AE2416" s="113"/>
      <c r="AF2416" s="60"/>
      <c r="AH2416" s="20"/>
    </row>
    <row r="2417" spans="1:34">
      <c r="A2417" s="99" t="s">
        <v>816</v>
      </c>
      <c r="B2417" s="93">
        <v>0</v>
      </c>
      <c r="C2417" s="21" t="s">
        <v>850</v>
      </c>
      <c r="D2417" s="12">
        <v>120</v>
      </c>
      <c r="E2417" s="12">
        <v>0</v>
      </c>
      <c r="F2417" s="12">
        <v>0</v>
      </c>
      <c r="G2417" s="12">
        <v>0</v>
      </c>
      <c r="H2417" s="12">
        <v>0</v>
      </c>
      <c r="I2417" s="13">
        <v>90</v>
      </c>
      <c r="J2417" s="13">
        <v>0</v>
      </c>
      <c r="K2417" s="13">
        <v>0</v>
      </c>
      <c r="L2417" s="13">
        <v>0</v>
      </c>
      <c r="M2417" s="13">
        <v>0</v>
      </c>
      <c r="N2417" s="14">
        <f>D2417*$D$5</f>
        <v>168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226.79999999999998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394.79999999999995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394.8</v>
      </c>
      <c r="AD2417" s="48">
        <f>(ROUND(AC2417-AC2415,1)/AC2415)</f>
        <v>-6.6666666666666666E-2</v>
      </c>
      <c r="AE2417" s="113"/>
      <c r="AF2417" s="60"/>
      <c r="AH2417" s="20"/>
    </row>
    <row r="2418" spans="1:34">
      <c r="A2418" s="99" t="s">
        <v>817</v>
      </c>
      <c r="B2418" s="93">
        <v>0</v>
      </c>
      <c r="C2418" s="21" t="s">
        <v>338</v>
      </c>
      <c r="D2418" s="12">
        <v>120</v>
      </c>
      <c r="E2418" s="12">
        <v>0</v>
      </c>
      <c r="F2418" s="12">
        <v>0</v>
      </c>
      <c r="G2418" s="12">
        <v>0</v>
      </c>
      <c r="H2418" s="12">
        <v>0</v>
      </c>
      <c r="I2418" s="13">
        <v>90</v>
      </c>
      <c r="J2418" s="13">
        <v>0</v>
      </c>
      <c r="K2418" s="13">
        <v>0</v>
      </c>
      <c r="L2418" s="13">
        <v>0</v>
      </c>
      <c r="M2418" s="13">
        <v>0</v>
      </c>
      <c r="N2418" s="14">
        <f>D2418*$D$6</f>
        <v>168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226.79999999999998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394.79999999999995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394.8</v>
      </c>
      <c r="AD2418" s="48">
        <f>(ROUND(AC2418-AC2415,1)/AC2415)</f>
        <v>-6.6666666666666666E-2</v>
      </c>
      <c r="AE2418" s="113"/>
      <c r="AF2418" s="60"/>
      <c r="AH2418" s="20"/>
    </row>
    <row r="2419" spans="1:34">
      <c r="A2419" s="99" t="s">
        <v>818</v>
      </c>
      <c r="B2419" s="93">
        <v>0</v>
      </c>
      <c r="C2419" s="21" t="s">
        <v>339</v>
      </c>
      <c r="D2419" s="12">
        <v>120</v>
      </c>
      <c r="E2419" s="12">
        <v>0</v>
      </c>
      <c r="F2419" s="12">
        <v>0</v>
      </c>
      <c r="G2419" s="12">
        <v>0</v>
      </c>
      <c r="H2419" s="12">
        <v>0</v>
      </c>
      <c r="I2419" s="13">
        <v>90</v>
      </c>
      <c r="J2419" s="13">
        <v>0</v>
      </c>
      <c r="K2419" s="13">
        <v>0</v>
      </c>
      <c r="L2419" s="13">
        <v>0</v>
      </c>
      <c r="M2419" s="13">
        <v>0</v>
      </c>
      <c r="N2419" s="14">
        <f>D2419*$D$7</f>
        <v>168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226.79999999999998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394.79999999999995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394.8</v>
      </c>
      <c r="AD2419" s="48">
        <f>(ROUND(AC2419-AC2415,1)/AC2415)</f>
        <v>-6.6666666666666666E-2</v>
      </c>
      <c r="AE2419" s="113"/>
      <c r="AF2419" s="60"/>
      <c r="AH2419" s="20"/>
    </row>
    <row r="2420" spans="1:34">
      <c r="A2420" s="99" t="s">
        <v>667</v>
      </c>
      <c r="B2420" s="93"/>
      <c r="C2420" s="21" t="s">
        <v>340</v>
      </c>
      <c r="D2420" s="12">
        <v>120</v>
      </c>
      <c r="E2420" s="12">
        <v>0</v>
      </c>
      <c r="F2420" s="12">
        <v>0</v>
      </c>
      <c r="G2420" s="12">
        <v>0</v>
      </c>
      <c r="H2420" s="12">
        <v>0</v>
      </c>
      <c r="I2420" s="13">
        <v>90</v>
      </c>
      <c r="J2420" s="13">
        <v>0</v>
      </c>
      <c r="K2420" s="13">
        <v>0</v>
      </c>
      <c r="L2420" s="13">
        <v>0</v>
      </c>
      <c r="M2420" s="13">
        <v>0</v>
      </c>
      <c r="N2420" s="14">
        <f>D2420*$D$8</f>
        <v>168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226.79999999999998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394.79999999999995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394.8</v>
      </c>
      <c r="AD2420" s="48">
        <f>(ROUND(AC2420-AC2415,1)/AC2415)</f>
        <v>-6.6666666666666666E-2</v>
      </c>
      <c r="AE2420" s="113"/>
      <c r="AF2420" s="60"/>
      <c r="AH2420" s="20"/>
    </row>
    <row r="2421" spans="1:34">
      <c r="A2421" s="99" t="s">
        <v>606</v>
      </c>
      <c r="B2421" s="93"/>
      <c r="C2421" s="21" t="s">
        <v>1</v>
      </c>
      <c r="D2421" s="12">
        <v>60</v>
      </c>
      <c r="E2421" s="12">
        <v>120</v>
      </c>
      <c r="F2421" s="12">
        <v>0</v>
      </c>
      <c r="G2421" s="12">
        <v>0</v>
      </c>
      <c r="H2421" s="12">
        <v>0</v>
      </c>
      <c r="I2421" s="13">
        <v>90</v>
      </c>
      <c r="J2421" s="13">
        <v>0</v>
      </c>
      <c r="K2421" s="13">
        <v>95</v>
      </c>
      <c r="L2421" s="13">
        <v>0</v>
      </c>
      <c r="M2421" s="13">
        <v>0</v>
      </c>
      <c r="N2421" s="14">
        <f>D2421*$D$9</f>
        <v>72</v>
      </c>
      <c r="O2421" s="14">
        <f>E2421*$E$9</f>
        <v>156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97.2</v>
      </c>
      <c r="T2421" s="14">
        <f>(O2421/100)*(K2421*$K$9)</f>
        <v>222.3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169.2</v>
      </c>
      <c r="Y2421" s="14">
        <f t="shared" si="783"/>
        <v>378.3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547.5</v>
      </c>
      <c r="AD2421" s="48">
        <f>(ROUND(AC2421-AC2415,1)/AC2415)</f>
        <v>0.29432624113475175</v>
      </c>
      <c r="AE2421" s="113"/>
      <c r="AF2421" s="60"/>
      <c r="AH2421" s="20"/>
    </row>
    <row r="2422" spans="1:34">
      <c r="A2422" s="99" t="s">
        <v>845</v>
      </c>
      <c r="B2422" s="93"/>
      <c r="C2422" s="21" t="s">
        <v>2</v>
      </c>
      <c r="D2422" s="12">
        <v>60</v>
      </c>
      <c r="E2422" s="12">
        <v>0</v>
      </c>
      <c r="F2422" s="12">
        <v>120</v>
      </c>
      <c r="G2422" s="12">
        <v>0</v>
      </c>
      <c r="H2422" s="12">
        <v>0</v>
      </c>
      <c r="I2422" s="13">
        <v>90</v>
      </c>
      <c r="J2422" s="13">
        <v>0</v>
      </c>
      <c r="K2422" s="13">
        <v>47.5</v>
      </c>
      <c r="L2422" s="13">
        <v>47.5</v>
      </c>
      <c r="M2422" s="13">
        <v>0</v>
      </c>
      <c r="N2422" s="14">
        <f>D2422*$D$10</f>
        <v>72</v>
      </c>
      <c r="O2422" s="14">
        <f>E2422*$E$10</f>
        <v>0</v>
      </c>
      <c r="P2422" s="14">
        <f>F2422*$F$10</f>
        <v>156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97.2</v>
      </c>
      <c r="T2422" s="14">
        <f>(O2422/100)*(K2422*$J$10)</f>
        <v>0</v>
      </c>
      <c r="U2422" s="14">
        <f>(P2422/100)*(K2422*$K$10)+(P2422/100)*(L2422*$L$10)</f>
        <v>222.3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169.2</v>
      </c>
      <c r="Y2422" s="14">
        <f t="shared" si="783"/>
        <v>0</v>
      </c>
      <c r="Z2422" s="14">
        <f t="shared" si="784"/>
        <v>378.3</v>
      </c>
      <c r="AA2422" s="14">
        <f t="shared" si="785"/>
        <v>0</v>
      </c>
      <c r="AB2422" s="14">
        <f t="shared" si="787"/>
        <v>0</v>
      </c>
      <c r="AC2422" s="15">
        <f t="shared" si="786"/>
        <v>547.5</v>
      </c>
      <c r="AD2422" s="48">
        <f>(ROUND(AC2422-AC2415,1)/AC2415)</f>
        <v>0.29432624113475175</v>
      </c>
      <c r="AE2422" s="113"/>
      <c r="AF2422" s="60"/>
      <c r="AH2422" s="20"/>
    </row>
    <row r="2423" spans="1:34">
      <c r="A2423" s="99" t="s">
        <v>846</v>
      </c>
      <c r="B2423" s="93"/>
      <c r="C2423" s="21" t="s">
        <v>3</v>
      </c>
      <c r="D2423" s="12">
        <v>60</v>
      </c>
      <c r="E2423" s="12">
        <v>0</v>
      </c>
      <c r="F2423" s="12">
        <v>0</v>
      </c>
      <c r="G2423" s="12">
        <v>120</v>
      </c>
      <c r="H2423" s="12">
        <v>0</v>
      </c>
      <c r="I2423" s="13">
        <v>90</v>
      </c>
      <c r="J2423" s="13">
        <v>0</v>
      </c>
      <c r="K2423" s="13">
        <v>0</v>
      </c>
      <c r="L2423" s="13">
        <v>95</v>
      </c>
      <c r="M2423" s="13">
        <v>0</v>
      </c>
      <c r="N2423" s="14">
        <f>D2423*$D$11</f>
        <v>72</v>
      </c>
      <c r="O2423" s="14">
        <f>E2423*$E$11</f>
        <v>0</v>
      </c>
      <c r="P2423" s="14">
        <f>F2423*$F$11</f>
        <v>0</v>
      </c>
      <c r="Q2423" s="14">
        <f>G2423*$G$11</f>
        <v>156</v>
      </c>
      <c r="R2423" s="14">
        <f>H2423*$H$11</f>
        <v>0</v>
      </c>
      <c r="S2423" s="14">
        <f>(N2423/100)*(I2423*$I$11)+(N2423/100)*(J2423*$J$11)</f>
        <v>97.2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222.3</v>
      </c>
      <c r="W2423" s="14">
        <f>(R2423/100)*(K2423*$K$11)+(R2423/100)*(L2423*$L$11)</f>
        <v>0</v>
      </c>
      <c r="X2423" s="14">
        <f t="shared" si="782"/>
        <v>169.2</v>
      </c>
      <c r="Y2423" s="14">
        <f t="shared" si="783"/>
        <v>0</v>
      </c>
      <c r="Z2423" s="14">
        <f t="shared" si="784"/>
        <v>0</v>
      </c>
      <c r="AA2423" s="14">
        <f t="shared" si="785"/>
        <v>378.3</v>
      </c>
      <c r="AB2423" s="14">
        <f t="shared" si="787"/>
        <v>0</v>
      </c>
      <c r="AC2423" s="15">
        <f t="shared" si="786"/>
        <v>547.5</v>
      </c>
      <c r="AD2423" s="48">
        <f>(ROUND(AC2423-AC2415,1)/AC2415)</f>
        <v>0.29432624113475175</v>
      </c>
      <c r="AE2423" s="113"/>
      <c r="AF2423" s="60"/>
      <c r="AH2423" s="20"/>
    </row>
    <row r="2424" spans="1:34">
      <c r="A2424" s="99" t="s">
        <v>847</v>
      </c>
      <c r="B2424" s="93"/>
      <c r="C2424" s="21" t="s">
        <v>4</v>
      </c>
      <c r="D2424" s="12">
        <v>60</v>
      </c>
      <c r="E2424" s="12">
        <v>0</v>
      </c>
      <c r="F2424" s="12">
        <v>0</v>
      </c>
      <c r="G2424" s="12">
        <v>0</v>
      </c>
      <c r="H2424" s="12">
        <v>120</v>
      </c>
      <c r="I2424" s="13">
        <v>90</v>
      </c>
      <c r="J2424" s="13">
        <v>0</v>
      </c>
      <c r="K2424" s="13">
        <v>47.5</v>
      </c>
      <c r="L2424" s="13">
        <v>47.5</v>
      </c>
      <c r="M2424" s="13">
        <v>0</v>
      </c>
      <c r="N2424" s="14">
        <f>D2424*$D$12</f>
        <v>72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156</v>
      </c>
      <c r="S2424" s="14">
        <f>(N2424/100)*(I2424*$I$12)+(N2424/100)*(J2424*$J$12)</f>
        <v>97.2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222.3</v>
      </c>
      <c r="X2424" s="14">
        <f t="shared" si="782"/>
        <v>169.2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378.3</v>
      </c>
      <c r="AC2424" s="15">
        <f t="shared" si="786"/>
        <v>547.5</v>
      </c>
      <c r="AD2424" s="48">
        <f>(ROUND(AC2424-AC2415,1)/AC2415)</f>
        <v>0.29432624113475175</v>
      </c>
      <c r="AE2424" s="113"/>
      <c r="AF2424" s="60"/>
      <c r="AH2424" s="20"/>
    </row>
    <row r="2425" spans="1:34">
      <c r="A2425" s="99" t="s">
        <v>848</v>
      </c>
      <c r="B2425" s="93"/>
      <c r="C2425" s="21" t="s">
        <v>328</v>
      </c>
      <c r="D2425" s="12">
        <v>120</v>
      </c>
      <c r="E2425" s="12">
        <v>0</v>
      </c>
      <c r="F2425" s="12">
        <v>0</v>
      </c>
      <c r="G2425" s="12">
        <v>0</v>
      </c>
      <c r="H2425" s="12">
        <v>0</v>
      </c>
      <c r="I2425" s="13">
        <v>90</v>
      </c>
      <c r="J2425" s="13">
        <v>0</v>
      </c>
      <c r="K2425" s="13">
        <v>0</v>
      </c>
      <c r="L2425" s="13">
        <v>0</v>
      </c>
      <c r="M2425" s="13">
        <v>75</v>
      </c>
      <c r="N2425" s="14">
        <f>D2425*$D$13</f>
        <v>156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386.1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542.1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542.1</v>
      </c>
      <c r="AD2425" s="48">
        <f>(ROUND(AC2425-AC2415,1)/AC2415)</f>
        <v>0.28156028368794322</v>
      </c>
      <c r="AE2425" s="113"/>
      <c r="AF2425" s="60"/>
      <c r="AH2425" s="20"/>
    </row>
    <row r="2426" spans="1:34">
      <c r="A2426" s="99" t="s">
        <v>849</v>
      </c>
      <c r="B2426" s="93"/>
      <c r="C2426" s="21" t="s">
        <v>329</v>
      </c>
      <c r="D2426" s="12">
        <v>120</v>
      </c>
      <c r="E2426" s="12">
        <v>0</v>
      </c>
      <c r="F2426" s="12">
        <v>0</v>
      </c>
      <c r="G2426" s="12">
        <v>0</v>
      </c>
      <c r="H2426" s="12">
        <v>0</v>
      </c>
      <c r="I2426" s="13">
        <v>90</v>
      </c>
      <c r="J2426" s="13">
        <v>0</v>
      </c>
      <c r="K2426" s="13">
        <v>75</v>
      </c>
      <c r="L2426" s="13">
        <v>0</v>
      </c>
      <c r="M2426" s="13">
        <v>0</v>
      </c>
      <c r="N2426" s="14">
        <f>D2426*$D$14</f>
        <v>156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386.1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542.1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542.1</v>
      </c>
      <c r="AD2426" s="48">
        <f>(ROUND(AC2426-AC2415,1)/AC2415)</f>
        <v>0.28156028368794322</v>
      </c>
      <c r="AE2426" s="113"/>
      <c r="AF2426" s="60"/>
      <c r="AH2426" s="20"/>
    </row>
    <row r="2427" spans="1:34">
      <c r="A2427" s="99"/>
      <c r="B2427" s="93"/>
      <c r="C2427" s="21" t="s">
        <v>330</v>
      </c>
      <c r="D2427" s="12">
        <v>120</v>
      </c>
      <c r="E2427" s="12">
        <v>0</v>
      </c>
      <c r="F2427" s="12">
        <v>0</v>
      </c>
      <c r="G2427" s="12">
        <v>0</v>
      </c>
      <c r="H2427" s="12">
        <v>0</v>
      </c>
      <c r="I2427" s="13">
        <v>90</v>
      </c>
      <c r="J2427" s="13">
        <v>0</v>
      </c>
      <c r="K2427" s="13">
        <v>0</v>
      </c>
      <c r="L2427" s="13">
        <v>75</v>
      </c>
      <c r="M2427" s="13">
        <v>0</v>
      </c>
      <c r="N2427" s="14">
        <f>D2427*$D$15</f>
        <v>156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386.1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542.1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542.1</v>
      </c>
      <c r="AD2427" s="48">
        <f>(ROUND(AC2427-AC2415,1)/AC2415)</f>
        <v>0.28156028368794322</v>
      </c>
      <c r="AE2427" s="113"/>
      <c r="AF2427" s="60"/>
      <c r="AH2427" s="20"/>
    </row>
    <row r="2428" spans="1:34">
      <c r="A2428" s="99"/>
      <c r="B2428" s="93"/>
      <c r="C2428" s="21" t="s">
        <v>326</v>
      </c>
      <c r="D2428" s="12">
        <v>120</v>
      </c>
      <c r="E2428" s="12">
        <v>0</v>
      </c>
      <c r="F2428" s="12">
        <v>0</v>
      </c>
      <c r="G2428" s="12">
        <v>0</v>
      </c>
      <c r="H2428" s="12">
        <v>0</v>
      </c>
      <c r="I2428" s="13">
        <v>90</v>
      </c>
      <c r="J2428" s="13">
        <v>50</v>
      </c>
      <c r="K2428" s="13">
        <v>0</v>
      </c>
      <c r="L2428" s="13">
        <v>0</v>
      </c>
      <c r="M2428" s="13">
        <v>0</v>
      </c>
      <c r="N2428" s="14">
        <f>D2428*$D$16</f>
        <v>156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319.79999999999995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475.79999999999995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475.8</v>
      </c>
      <c r="AD2428" s="48">
        <f>(ROUND(AC2428-AC2415,1)/AC2415)</f>
        <v>0.12482269503546099</v>
      </c>
      <c r="AE2428" s="111"/>
      <c r="AF2428" s="63"/>
      <c r="AH2428" s="20"/>
    </row>
    <row r="2429" spans="1:34">
      <c r="A2429" s="99"/>
      <c r="B2429" s="93"/>
      <c r="C2429" s="21" t="s">
        <v>327</v>
      </c>
      <c r="D2429" s="12">
        <v>120</v>
      </c>
      <c r="E2429" s="12">
        <v>0</v>
      </c>
      <c r="F2429" s="12">
        <v>0</v>
      </c>
      <c r="G2429" s="12">
        <v>0</v>
      </c>
      <c r="H2429" s="12">
        <v>0</v>
      </c>
      <c r="I2429" s="13">
        <v>101</v>
      </c>
      <c r="J2429" s="13">
        <v>0</v>
      </c>
      <c r="K2429" s="13">
        <v>0</v>
      </c>
      <c r="L2429" s="13">
        <v>0</v>
      </c>
      <c r="M2429" s="13">
        <v>0</v>
      </c>
      <c r="N2429" s="14">
        <f>D2429*$D$17</f>
        <v>156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362.38799999999998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518.38799999999992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518.4</v>
      </c>
      <c r="AD2429" s="48">
        <f>(ROUND(AC2429-AC2415,1)/AC2415)</f>
        <v>0.22553191489361704</v>
      </c>
      <c r="AE2429" s="113"/>
      <c r="AF2429" s="60"/>
      <c r="AH2429" s="20"/>
    </row>
    <row r="2430" spans="1:34">
      <c r="A2430" s="106" t="s">
        <v>0</v>
      </c>
      <c r="B2430" s="90" t="s">
        <v>118</v>
      </c>
      <c r="C2430" s="50" t="s">
        <v>242</v>
      </c>
      <c r="D2430" s="11">
        <v>124</v>
      </c>
      <c r="E2430" s="11">
        <v>0</v>
      </c>
      <c r="F2430" s="11">
        <v>0</v>
      </c>
      <c r="G2430" s="11">
        <v>0</v>
      </c>
      <c r="H2430" s="11">
        <v>0</v>
      </c>
      <c r="I2430" s="51">
        <v>60</v>
      </c>
      <c r="J2430" s="51">
        <v>25</v>
      </c>
      <c r="K2430" s="51">
        <v>0</v>
      </c>
      <c r="L2430" s="51">
        <v>0</v>
      </c>
      <c r="M2430" s="51">
        <v>0</v>
      </c>
      <c r="N2430" s="52">
        <f>D2430*$D$3</f>
        <v>186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237.15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>N2430+S2430</f>
        <v>423.15</v>
      </c>
      <c r="Y2430" s="52">
        <f>O2430+T2430</f>
        <v>0</v>
      </c>
      <c r="Z2430" s="52">
        <f>P2430+U2430</f>
        <v>0</v>
      </c>
      <c r="AA2430" s="52">
        <f>Q2430+V2430</f>
        <v>0</v>
      </c>
      <c r="AB2430" s="52">
        <f>R2430+W2430</f>
        <v>0</v>
      </c>
      <c r="AC2430" s="53">
        <f>ROUND(X2430+Y2430+Z2430+AA2430+AB2430,1)</f>
        <v>423.2</v>
      </c>
      <c r="AD2430" s="58"/>
      <c r="AE2430" s="113"/>
      <c r="AF2430" s="60"/>
      <c r="AH2430" s="20"/>
    </row>
    <row r="2431" spans="1:34">
      <c r="A2431" s="99" t="s">
        <v>815</v>
      </c>
      <c r="B2431" s="91">
        <v>18</v>
      </c>
      <c r="C2431" s="21" t="s">
        <v>325</v>
      </c>
      <c r="D2431" s="12">
        <v>124</v>
      </c>
      <c r="E2431" s="12">
        <v>0</v>
      </c>
      <c r="F2431" s="12">
        <v>0</v>
      </c>
      <c r="G2431" s="12">
        <v>0</v>
      </c>
      <c r="H2431" s="12">
        <v>0</v>
      </c>
      <c r="I2431" s="13">
        <v>75</v>
      </c>
      <c r="J2431" s="13">
        <v>41</v>
      </c>
      <c r="K2431" s="13">
        <v>0</v>
      </c>
      <c r="L2431" s="13">
        <v>0</v>
      </c>
      <c r="M2431" s="13">
        <v>0</v>
      </c>
      <c r="N2431" s="14">
        <f>D2431*$D$4</f>
        <v>161.20000000000002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336.5856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497.78560000000004</v>
      </c>
      <c r="Y2431" s="14">
        <f t="shared" ref="Y2431:Y2444" si="789">O2431+T2431</f>
        <v>0</v>
      </c>
      <c r="Z2431" s="14">
        <f t="shared" ref="Z2431:Z2444" si="790">P2431+U2431</f>
        <v>0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497.8</v>
      </c>
      <c r="AD2431" s="48">
        <f>(ROUND(AC2431-AC2430,1)/AC2430)</f>
        <v>0.17627599243856332</v>
      </c>
      <c r="AE2431" s="113" t="s">
        <v>814</v>
      </c>
      <c r="AF2431" s="60"/>
      <c r="AH2431" s="20"/>
    </row>
    <row r="2432" spans="1:34">
      <c r="A2432" s="99" t="s">
        <v>816</v>
      </c>
      <c r="B2432" s="91">
        <v>18</v>
      </c>
      <c r="C2432" s="21" t="s">
        <v>850</v>
      </c>
      <c r="D2432" s="12">
        <v>124</v>
      </c>
      <c r="E2432" s="12">
        <v>0</v>
      </c>
      <c r="F2432" s="12">
        <v>0</v>
      </c>
      <c r="G2432" s="12">
        <v>0</v>
      </c>
      <c r="H2432" s="12">
        <v>0</v>
      </c>
      <c r="I2432" s="13">
        <v>60</v>
      </c>
      <c r="J2432" s="13">
        <v>25</v>
      </c>
      <c r="K2432" s="13">
        <v>0</v>
      </c>
      <c r="L2432" s="13">
        <v>0</v>
      </c>
      <c r="M2432" s="13">
        <v>0</v>
      </c>
      <c r="N2432" s="14">
        <f>D2432*$D$5</f>
        <v>173.6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221.34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394.94</v>
      </c>
      <c r="Y2432" s="14">
        <f t="shared" si="789"/>
        <v>0</v>
      </c>
      <c r="Z2432" s="14">
        <f t="shared" si="790"/>
        <v>0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394.9</v>
      </c>
      <c r="AD2432" s="48">
        <f>(ROUND(AC2432-AC2430,1)/AC2430)</f>
        <v>-6.6871455576559546E-2</v>
      </c>
      <c r="AE2432" s="113"/>
      <c r="AF2432" s="60"/>
      <c r="AH2432" s="20"/>
    </row>
    <row r="2433" spans="1:34">
      <c r="A2433" s="99" t="s">
        <v>817</v>
      </c>
      <c r="B2433" s="91">
        <v>0</v>
      </c>
      <c r="C2433" s="21" t="s">
        <v>338</v>
      </c>
      <c r="D2433" s="12">
        <v>124</v>
      </c>
      <c r="E2433" s="12">
        <v>0</v>
      </c>
      <c r="F2433" s="12">
        <v>0</v>
      </c>
      <c r="G2433" s="12">
        <v>0</v>
      </c>
      <c r="H2433" s="12">
        <v>0</v>
      </c>
      <c r="I2433" s="13">
        <v>60</v>
      </c>
      <c r="J2433" s="13">
        <v>25</v>
      </c>
      <c r="K2433" s="13">
        <v>0</v>
      </c>
      <c r="L2433" s="13">
        <v>0</v>
      </c>
      <c r="M2433" s="13">
        <v>0</v>
      </c>
      <c r="N2433" s="14">
        <f>D2433*$D$6</f>
        <v>173.6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221.34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394.94</v>
      </c>
      <c r="Y2433" s="14">
        <f t="shared" si="789"/>
        <v>0</v>
      </c>
      <c r="Z2433" s="14">
        <f t="shared" si="790"/>
        <v>0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394.9</v>
      </c>
      <c r="AD2433" s="48">
        <f>(ROUND(AC2433-AC2430,1)/AC2430)</f>
        <v>-6.6871455576559546E-2</v>
      </c>
      <c r="AE2433" s="113"/>
      <c r="AF2433" s="60"/>
      <c r="AH2433" s="20"/>
    </row>
    <row r="2434" spans="1:34">
      <c r="A2434" s="99" t="s">
        <v>818</v>
      </c>
      <c r="B2434" s="91">
        <v>0</v>
      </c>
      <c r="C2434" s="21" t="s">
        <v>339</v>
      </c>
      <c r="D2434" s="12">
        <v>124</v>
      </c>
      <c r="E2434" s="12">
        <v>0</v>
      </c>
      <c r="F2434" s="12">
        <v>0</v>
      </c>
      <c r="G2434" s="12">
        <v>0</v>
      </c>
      <c r="H2434" s="12">
        <v>0</v>
      </c>
      <c r="I2434" s="13">
        <v>60</v>
      </c>
      <c r="J2434" s="13">
        <v>25</v>
      </c>
      <c r="K2434" s="13">
        <v>0</v>
      </c>
      <c r="L2434" s="13">
        <v>0</v>
      </c>
      <c r="M2434" s="13">
        <v>0</v>
      </c>
      <c r="N2434" s="14">
        <f>D2434*$D$7</f>
        <v>173.6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221.34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394.94</v>
      </c>
      <c r="Y2434" s="14">
        <f t="shared" si="789"/>
        <v>0</v>
      </c>
      <c r="Z2434" s="14">
        <f t="shared" si="790"/>
        <v>0</v>
      </c>
      <c r="AA2434" s="14">
        <f t="shared" si="791"/>
        <v>0</v>
      </c>
      <c r="AB2434" s="14">
        <f t="shared" si="793"/>
        <v>0</v>
      </c>
      <c r="AC2434" s="15">
        <f t="shared" si="792"/>
        <v>394.9</v>
      </c>
      <c r="AD2434" s="48">
        <f>(ROUND(AC2434-AC2430,1)/AC2430)</f>
        <v>-6.6871455576559546E-2</v>
      </c>
      <c r="AE2434" s="113"/>
      <c r="AF2434" s="60"/>
      <c r="AH2434" s="20"/>
    </row>
    <row r="2435" spans="1:34">
      <c r="A2435" s="99" t="s">
        <v>667</v>
      </c>
      <c r="B2435" s="91"/>
      <c r="C2435" s="21" t="s">
        <v>340</v>
      </c>
      <c r="D2435" s="12">
        <v>124</v>
      </c>
      <c r="E2435" s="12">
        <v>0</v>
      </c>
      <c r="F2435" s="12">
        <v>0</v>
      </c>
      <c r="G2435" s="12">
        <v>0</v>
      </c>
      <c r="H2435" s="12">
        <v>0</v>
      </c>
      <c r="I2435" s="13">
        <v>60</v>
      </c>
      <c r="J2435" s="13">
        <v>25</v>
      </c>
      <c r="K2435" s="13">
        <v>0</v>
      </c>
      <c r="L2435" s="13">
        <v>0</v>
      </c>
      <c r="M2435" s="13">
        <v>0</v>
      </c>
      <c r="N2435" s="14">
        <f>D2435*$D$8</f>
        <v>173.6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221.34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394.94</v>
      </c>
      <c r="Y2435" s="14">
        <f t="shared" si="789"/>
        <v>0</v>
      </c>
      <c r="Z2435" s="14">
        <f t="shared" si="790"/>
        <v>0</v>
      </c>
      <c r="AA2435" s="14">
        <f t="shared" si="791"/>
        <v>0</v>
      </c>
      <c r="AB2435" s="14">
        <f t="shared" si="793"/>
        <v>0</v>
      </c>
      <c r="AC2435" s="15">
        <f t="shared" si="792"/>
        <v>394.9</v>
      </c>
      <c r="AD2435" s="48">
        <f>(ROUND(AC2435-AC2430,1)/AC2430)</f>
        <v>-6.6871455576559546E-2</v>
      </c>
      <c r="AE2435" s="113"/>
      <c r="AF2435" s="60"/>
      <c r="AH2435" s="20"/>
    </row>
    <row r="2436" spans="1:34">
      <c r="A2436" s="99" t="s">
        <v>606</v>
      </c>
      <c r="B2436" s="91"/>
      <c r="C2436" s="21" t="s">
        <v>1</v>
      </c>
      <c r="D2436" s="12">
        <v>62</v>
      </c>
      <c r="E2436" s="12">
        <v>124</v>
      </c>
      <c r="F2436" s="12">
        <v>0</v>
      </c>
      <c r="G2436" s="12">
        <v>0</v>
      </c>
      <c r="H2436" s="12">
        <v>0</v>
      </c>
      <c r="I2436" s="13">
        <v>60</v>
      </c>
      <c r="J2436" s="13">
        <v>25</v>
      </c>
      <c r="K2436" s="13">
        <v>90</v>
      </c>
      <c r="L2436" s="13">
        <v>0</v>
      </c>
      <c r="M2436" s="13">
        <v>0</v>
      </c>
      <c r="N2436" s="14">
        <f>D2436*$D$9</f>
        <v>74.399999999999991</v>
      </c>
      <c r="O2436" s="14">
        <f>E2436*$E$9</f>
        <v>161.20000000000002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94.859999999999985</v>
      </c>
      <c r="T2436" s="14">
        <f>(O2436/100)*(K2436*$K$9)</f>
        <v>217.62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169.26</v>
      </c>
      <c r="Y2436" s="14">
        <f t="shared" si="789"/>
        <v>378.82000000000005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548.1</v>
      </c>
      <c r="AD2436" s="48">
        <f>(ROUND(AC2436-AC2430,1)/AC2430)</f>
        <v>0.29513232514177695</v>
      </c>
      <c r="AE2436" s="113"/>
      <c r="AF2436" s="60"/>
      <c r="AH2436" s="20"/>
    </row>
    <row r="2437" spans="1:34">
      <c r="A2437" s="99" t="s">
        <v>845</v>
      </c>
      <c r="B2437" s="91"/>
      <c r="C2437" s="21" t="s">
        <v>2</v>
      </c>
      <c r="D2437" s="12">
        <v>62</v>
      </c>
      <c r="E2437" s="12">
        <v>0</v>
      </c>
      <c r="F2437" s="12">
        <v>124</v>
      </c>
      <c r="G2437" s="12">
        <v>0</v>
      </c>
      <c r="H2437" s="12">
        <v>0</v>
      </c>
      <c r="I2437" s="13">
        <v>60</v>
      </c>
      <c r="J2437" s="13">
        <v>25</v>
      </c>
      <c r="K2437" s="13">
        <v>45</v>
      </c>
      <c r="L2437" s="13">
        <v>45</v>
      </c>
      <c r="M2437" s="13">
        <v>0</v>
      </c>
      <c r="N2437" s="14">
        <f>D2437*$D$10</f>
        <v>74.399999999999991</v>
      </c>
      <c r="O2437" s="14">
        <f>E2437*$E$10</f>
        <v>0</v>
      </c>
      <c r="P2437" s="14">
        <f>F2437*$F$10</f>
        <v>161.20000000000002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94.859999999999985</v>
      </c>
      <c r="T2437" s="14">
        <f>(O2437/100)*(K2437*$J$10)</f>
        <v>0</v>
      </c>
      <c r="U2437" s="14">
        <f>(P2437/100)*(K2437*$K$10)+(P2437/100)*(L2437*$L$10)</f>
        <v>217.62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169.26</v>
      </c>
      <c r="Y2437" s="14">
        <f t="shared" si="789"/>
        <v>0</v>
      </c>
      <c r="Z2437" s="14">
        <f t="shared" si="790"/>
        <v>378.82000000000005</v>
      </c>
      <c r="AA2437" s="14">
        <f t="shared" si="791"/>
        <v>0</v>
      </c>
      <c r="AB2437" s="14">
        <f t="shared" si="793"/>
        <v>0</v>
      </c>
      <c r="AC2437" s="15">
        <f t="shared" si="792"/>
        <v>548.1</v>
      </c>
      <c r="AD2437" s="48">
        <f>(ROUND(AC2437-AC2430,1)/AC2430)</f>
        <v>0.29513232514177695</v>
      </c>
      <c r="AE2437" s="113"/>
      <c r="AF2437" s="60"/>
      <c r="AH2437" s="20"/>
    </row>
    <row r="2438" spans="1:34">
      <c r="A2438" s="99" t="s">
        <v>846</v>
      </c>
      <c r="B2438" s="91"/>
      <c r="C2438" s="21" t="s">
        <v>3</v>
      </c>
      <c r="D2438" s="12">
        <v>62</v>
      </c>
      <c r="E2438" s="12">
        <v>0</v>
      </c>
      <c r="F2438" s="12">
        <v>0</v>
      </c>
      <c r="G2438" s="12">
        <v>124</v>
      </c>
      <c r="H2438" s="12">
        <v>0</v>
      </c>
      <c r="I2438" s="13">
        <v>60</v>
      </c>
      <c r="J2438" s="13">
        <v>25</v>
      </c>
      <c r="K2438" s="13">
        <v>0</v>
      </c>
      <c r="L2438" s="13">
        <v>90</v>
      </c>
      <c r="M2438" s="13">
        <v>0</v>
      </c>
      <c r="N2438" s="14">
        <f>D2438*$D$11</f>
        <v>74.399999999999991</v>
      </c>
      <c r="O2438" s="14">
        <f>E2438*$E$11</f>
        <v>0</v>
      </c>
      <c r="P2438" s="14">
        <f>F2438*$F$11</f>
        <v>0</v>
      </c>
      <c r="Q2438" s="14">
        <f>G2438*$G$11</f>
        <v>161.20000000000002</v>
      </c>
      <c r="R2438" s="14">
        <f>H2438*$H$11</f>
        <v>0</v>
      </c>
      <c r="S2438" s="14">
        <f>(N2438/100)*(I2438*$I$11)+(N2438/100)*(J2438*$J$11)</f>
        <v>94.859999999999985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217.62</v>
      </c>
      <c r="W2438" s="14">
        <f>(R2438/100)*(K2438*$K$11)+(R2438/100)*(L2438*$L$11)</f>
        <v>0</v>
      </c>
      <c r="X2438" s="14">
        <f t="shared" si="788"/>
        <v>169.26</v>
      </c>
      <c r="Y2438" s="14">
        <f t="shared" si="789"/>
        <v>0</v>
      </c>
      <c r="Z2438" s="14">
        <f t="shared" si="790"/>
        <v>0</v>
      </c>
      <c r="AA2438" s="14">
        <f t="shared" si="791"/>
        <v>378.82000000000005</v>
      </c>
      <c r="AB2438" s="14">
        <f t="shared" si="793"/>
        <v>0</v>
      </c>
      <c r="AC2438" s="15">
        <f t="shared" si="792"/>
        <v>548.1</v>
      </c>
      <c r="AD2438" s="48">
        <f>(ROUND(AC2438-AC2430,1)/AC2430)</f>
        <v>0.29513232514177695</v>
      </c>
      <c r="AE2438" s="113"/>
      <c r="AF2438" s="60"/>
      <c r="AH2438" s="20"/>
    </row>
    <row r="2439" spans="1:34">
      <c r="A2439" s="99" t="s">
        <v>847</v>
      </c>
      <c r="B2439" s="91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124</v>
      </c>
      <c r="I2439" s="13">
        <v>60</v>
      </c>
      <c r="J2439" s="13">
        <v>25</v>
      </c>
      <c r="K2439" s="13">
        <v>45</v>
      </c>
      <c r="L2439" s="13">
        <v>45</v>
      </c>
      <c r="M2439" s="13">
        <v>0</v>
      </c>
      <c r="N2439" s="14">
        <f>D2439*$D$12</f>
        <v>74.399999999999991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161.20000000000002</v>
      </c>
      <c r="S2439" s="14">
        <f>(N2439/100)*(I2439*$I$12)+(N2439/100)*(J2439*$J$12)</f>
        <v>94.859999999999985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217.62</v>
      </c>
      <c r="X2439" s="14">
        <f t="shared" si="788"/>
        <v>169.26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378.82000000000005</v>
      </c>
      <c r="AC2439" s="15">
        <f t="shared" si="792"/>
        <v>548.1</v>
      </c>
      <c r="AD2439" s="48">
        <f>(ROUND(AC2439-AC2430,1)/AC2430)</f>
        <v>0.29513232514177695</v>
      </c>
      <c r="AE2439" s="113"/>
      <c r="AF2439" s="60"/>
      <c r="AH2439" s="20"/>
    </row>
    <row r="2440" spans="1:34">
      <c r="A2440" s="99" t="s">
        <v>848</v>
      </c>
      <c r="B2440" s="91"/>
      <c r="C2440" s="21" t="s">
        <v>328</v>
      </c>
      <c r="D2440" s="12">
        <v>124</v>
      </c>
      <c r="E2440" s="12">
        <v>0</v>
      </c>
      <c r="F2440" s="12">
        <v>0</v>
      </c>
      <c r="G2440" s="12">
        <v>0</v>
      </c>
      <c r="H2440" s="12">
        <v>0</v>
      </c>
      <c r="I2440" s="13">
        <v>60</v>
      </c>
      <c r="J2440" s="13">
        <v>25</v>
      </c>
      <c r="K2440" s="13">
        <v>0</v>
      </c>
      <c r="L2440" s="13">
        <v>0</v>
      </c>
      <c r="M2440" s="13">
        <v>72</v>
      </c>
      <c r="N2440" s="14">
        <f>D2440*$D$13</f>
        <v>161.20000000000002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379.62600000000003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540.82600000000002</v>
      </c>
      <c r="Y2440" s="14">
        <f t="shared" si="789"/>
        <v>0</v>
      </c>
      <c r="Z2440" s="14">
        <f t="shared" si="790"/>
        <v>0</v>
      </c>
      <c r="AA2440" s="14">
        <f t="shared" si="791"/>
        <v>0</v>
      </c>
      <c r="AB2440" s="14">
        <f t="shared" si="793"/>
        <v>0</v>
      </c>
      <c r="AC2440" s="15">
        <f t="shared" si="792"/>
        <v>540.79999999999995</v>
      </c>
      <c r="AD2440" s="48">
        <f>(ROUND(AC2440-AC2430,1)/AC2430)</f>
        <v>0.27788279773156899</v>
      </c>
      <c r="AE2440" s="113"/>
      <c r="AF2440" s="60"/>
      <c r="AH2440" s="20"/>
    </row>
    <row r="2441" spans="1:34">
      <c r="A2441" s="99" t="s">
        <v>849</v>
      </c>
      <c r="B2441" s="91"/>
      <c r="C2441" s="21" t="s">
        <v>329</v>
      </c>
      <c r="D2441" s="12">
        <v>124</v>
      </c>
      <c r="E2441" s="12">
        <v>0</v>
      </c>
      <c r="F2441" s="12">
        <v>0</v>
      </c>
      <c r="G2441" s="12">
        <v>0</v>
      </c>
      <c r="H2441" s="12">
        <v>0</v>
      </c>
      <c r="I2441" s="13">
        <v>60</v>
      </c>
      <c r="J2441" s="13">
        <v>25</v>
      </c>
      <c r="K2441" s="13">
        <v>72</v>
      </c>
      <c r="L2441" s="13">
        <v>0</v>
      </c>
      <c r="M2441" s="13">
        <v>0</v>
      </c>
      <c r="N2441" s="14">
        <f>D2441*$D$14</f>
        <v>161.20000000000002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379.62600000000003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540.82600000000002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540.79999999999995</v>
      </c>
      <c r="AD2441" s="48">
        <f>(ROUND(AC2441-AC2430,1)/AC2430)</f>
        <v>0.27788279773156899</v>
      </c>
      <c r="AE2441" s="113"/>
      <c r="AF2441" s="60"/>
      <c r="AH2441" s="20"/>
    </row>
    <row r="2442" spans="1:34">
      <c r="A2442" s="99"/>
      <c r="B2442" s="91"/>
      <c r="C2442" s="21" t="s">
        <v>330</v>
      </c>
      <c r="D2442" s="12">
        <v>124</v>
      </c>
      <c r="E2442" s="12">
        <v>0</v>
      </c>
      <c r="F2442" s="12">
        <v>0</v>
      </c>
      <c r="G2442" s="12">
        <v>0</v>
      </c>
      <c r="H2442" s="12">
        <v>0</v>
      </c>
      <c r="I2442" s="13">
        <v>60</v>
      </c>
      <c r="J2442" s="13">
        <v>25</v>
      </c>
      <c r="K2442" s="13">
        <v>0</v>
      </c>
      <c r="L2442" s="13">
        <v>72</v>
      </c>
      <c r="M2442" s="13">
        <v>0</v>
      </c>
      <c r="N2442" s="14">
        <f>D2442*$D$15</f>
        <v>161.20000000000002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379.62600000000003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540.82600000000002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540.79999999999995</v>
      </c>
      <c r="AD2442" s="48">
        <f>(ROUND(AC2442-AC2430,1)/AC2430)</f>
        <v>0.27788279773156899</v>
      </c>
      <c r="AE2442" s="113"/>
      <c r="AF2442" s="60"/>
      <c r="AH2442" s="20"/>
    </row>
    <row r="2443" spans="1:34">
      <c r="A2443" s="99"/>
      <c r="B2443" s="91"/>
      <c r="C2443" s="21" t="s">
        <v>326</v>
      </c>
      <c r="D2443" s="12">
        <v>124</v>
      </c>
      <c r="E2443" s="12">
        <v>0</v>
      </c>
      <c r="F2443" s="12">
        <v>0</v>
      </c>
      <c r="G2443" s="12">
        <v>0</v>
      </c>
      <c r="H2443" s="12">
        <v>0</v>
      </c>
      <c r="I2443" s="13">
        <v>60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161.20000000000002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315.46839999999997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476.66840000000002</v>
      </c>
      <c r="Y2443" s="14">
        <f t="shared" si="789"/>
        <v>0</v>
      </c>
      <c r="Z2443" s="14">
        <f t="shared" si="790"/>
        <v>0</v>
      </c>
      <c r="AA2443" s="14">
        <f t="shared" si="791"/>
        <v>0</v>
      </c>
      <c r="AB2443" s="14">
        <f t="shared" si="793"/>
        <v>0</v>
      </c>
      <c r="AC2443" s="15">
        <f t="shared" si="792"/>
        <v>476.7</v>
      </c>
      <c r="AD2443" s="48">
        <f>(ROUND(AC2443-AC2430,1)/AC2430)</f>
        <v>0.12641776937618149</v>
      </c>
      <c r="AE2443" s="113"/>
      <c r="AF2443" s="60"/>
      <c r="AH2443" s="20"/>
    </row>
    <row r="2444" spans="1:34">
      <c r="A2444" s="99"/>
      <c r="B2444" s="91"/>
      <c r="C2444" s="21" t="s">
        <v>327</v>
      </c>
      <c r="D2444" s="12">
        <v>124</v>
      </c>
      <c r="E2444" s="12">
        <v>0</v>
      </c>
      <c r="F2444" s="12">
        <v>0</v>
      </c>
      <c r="G2444" s="12">
        <v>0</v>
      </c>
      <c r="H2444" s="12">
        <v>0</v>
      </c>
      <c r="I2444" s="13">
        <v>86</v>
      </c>
      <c r="J2444" s="13">
        <v>25</v>
      </c>
      <c r="K2444" s="13">
        <v>0</v>
      </c>
      <c r="L2444" s="13">
        <v>0</v>
      </c>
      <c r="M2444" s="13">
        <v>0</v>
      </c>
      <c r="N2444" s="14">
        <f>D2444*$D$17</f>
        <v>161.20000000000002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359.15359999999998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520.35360000000003</v>
      </c>
      <c r="Y2444" s="14">
        <f t="shared" si="789"/>
        <v>0</v>
      </c>
      <c r="Z2444" s="14">
        <f t="shared" si="790"/>
        <v>0</v>
      </c>
      <c r="AA2444" s="14">
        <f t="shared" si="791"/>
        <v>0</v>
      </c>
      <c r="AB2444" s="14">
        <f t="shared" si="793"/>
        <v>0</v>
      </c>
      <c r="AC2444" s="15">
        <f t="shared" si="792"/>
        <v>520.4</v>
      </c>
      <c r="AD2444" s="48">
        <f>(ROUND(AC2444-AC2430,1)/AC2430)</f>
        <v>0.22967863894139887</v>
      </c>
      <c r="AE2444" s="113"/>
      <c r="AF2444" s="60"/>
      <c r="AH2444" s="20"/>
    </row>
    <row r="2445" spans="1:34">
      <c r="A2445" s="106" t="s">
        <v>0</v>
      </c>
      <c r="B2445" s="92" t="s">
        <v>119</v>
      </c>
      <c r="C2445" s="50" t="s">
        <v>243</v>
      </c>
      <c r="D2445" s="11">
        <v>125</v>
      </c>
      <c r="E2445" s="11">
        <v>0</v>
      </c>
      <c r="F2445" s="11">
        <v>40</v>
      </c>
      <c r="G2445" s="11">
        <v>0</v>
      </c>
      <c r="H2445" s="11">
        <v>0</v>
      </c>
      <c r="I2445" s="51">
        <v>50</v>
      </c>
      <c r="J2445" s="51">
        <v>0</v>
      </c>
      <c r="K2445" s="51">
        <v>10</v>
      </c>
      <c r="L2445" s="51">
        <v>10</v>
      </c>
      <c r="M2445" s="51">
        <v>0</v>
      </c>
      <c r="N2445" s="52">
        <f>D2445*$D$3</f>
        <v>187.5</v>
      </c>
      <c r="O2445" s="52">
        <f>E2445*$E$3</f>
        <v>0</v>
      </c>
      <c r="P2445" s="52">
        <f>F2445*$F$3</f>
        <v>60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140.625</v>
      </c>
      <c r="T2445" s="52">
        <f>(O2445/100)*(K2445*$K$3)</f>
        <v>0</v>
      </c>
      <c r="U2445" s="52">
        <f>(P2445/100)*(K2445*$K$3)+(P2445/100)*(L2445*$L$3)</f>
        <v>18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si="766"/>
        <v>328.125</v>
      </c>
      <c r="Y2445" s="52">
        <f t="shared" si="767"/>
        <v>0</v>
      </c>
      <c r="Z2445" s="52">
        <f t="shared" si="768"/>
        <v>78</v>
      </c>
      <c r="AA2445" s="52">
        <f t="shared" si="769"/>
        <v>0</v>
      </c>
      <c r="AB2445" s="52">
        <f>R2445+W2445</f>
        <v>0</v>
      </c>
      <c r="AC2445" s="53">
        <f>ROUND(X2445+Y2445+Z2445+AA2445+AB2445,1)</f>
        <v>406.1</v>
      </c>
      <c r="AD2445" s="58"/>
      <c r="AE2445" s="113"/>
      <c r="AF2445" s="60"/>
      <c r="AH2445" s="20"/>
    </row>
    <row r="2446" spans="1:34">
      <c r="A2446" s="99" t="s">
        <v>815</v>
      </c>
      <c r="B2446" s="93">
        <v>32</v>
      </c>
      <c r="C2446" s="21" t="s">
        <v>325</v>
      </c>
      <c r="D2446" s="12">
        <v>125</v>
      </c>
      <c r="E2446" s="12">
        <v>0</v>
      </c>
      <c r="F2446" s="12">
        <v>40</v>
      </c>
      <c r="G2446" s="12">
        <v>0</v>
      </c>
      <c r="H2446" s="12">
        <v>0</v>
      </c>
      <c r="I2446" s="13">
        <v>60</v>
      </c>
      <c r="J2446" s="13">
        <v>25</v>
      </c>
      <c r="K2446" s="13">
        <v>10</v>
      </c>
      <c r="L2446" s="13">
        <v>10</v>
      </c>
      <c r="M2446" s="13">
        <v>0</v>
      </c>
      <c r="N2446" s="14">
        <f>D2446*$D$4</f>
        <v>162.5</v>
      </c>
      <c r="O2446" s="14">
        <f>E2446*$E$4</f>
        <v>0</v>
      </c>
      <c r="P2446" s="14">
        <f>F2446*$F$4</f>
        <v>52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248.625</v>
      </c>
      <c r="T2446" s="14">
        <f>(O2446/100)*(K2446*$K$4)</f>
        <v>0</v>
      </c>
      <c r="U2446" s="14">
        <f>(P2446/100)*(K2446*$K$4)+(P2446/100)*(L2446*$L$4)</f>
        <v>15.600000000000001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ref="X2446:X2459" si="794">N2446+S2446</f>
        <v>411.125</v>
      </c>
      <c r="Y2446" s="14">
        <f t="shared" ref="Y2446:Y2459" si="795">O2446+T2446</f>
        <v>0</v>
      </c>
      <c r="Z2446" s="14">
        <f t="shared" ref="Z2446:Z2459" si="796">P2446+U2446</f>
        <v>67.599999999999994</v>
      </c>
      <c r="AA2446" s="14">
        <f t="shared" ref="AA2446:AA2459" si="797">Q2446+V2446</f>
        <v>0</v>
      </c>
      <c r="AB2446" s="14">
        <f>R2446+W2446</f>
        <v>0</v>
      </c>
      <c r="AC2446" s="15">
        <f>ROUND(X2446+Y2446+Z2446+AA2446+AB2446,1)</f>
        <v>478.7</v>
      </c>
      <c r="AD2446" s="48">
        <f>(ROUND(AC2446-AC2445,1)/AC2445)</f>
        <v>0.17877370105885249</v>
      </c>
      <c r="AE2446" s="113" t="s">
        <v>814</v>
      </c>
      <c r="AF2446" s="60"/>
      <c r="AH2446" s="20"/>
    </row>
    <row r="2447" spans="1:34">
      <c r="A2447" s="99" t="s">
        <v>816</v>
      </c>
      <c r="B2447" s="93">
        <v>0</v>
      </c>
      <c r="C2447" s="21" t="s">
        <v>850</v>
      </c>
      <c r="D2447" s="12">
        <v>125</v>
      </c>
      <c r="E2447" s="12">
        <v>0</v>
      </c>
      <c r="F2447" s="12">
        <v>40</v>
      </c>
      <c r="G2447" s="12">
        <v>0</v>
      </c>
      <c r="H2447" s="12">
        <v>0</v>
      </c>
      <c r="I2447" s="13">
        <v>50</v>
      </c>
      <c r="J2447" s="13">
        <v>0</v>
      </c>
      <c r="K2447" s="13">
        <v>10</v>
      </c>
      <c r="L2447" s="13">
        <v>10</v>
      </c>
      <c r="M2447" s="13">
        <v>0</v>
      </c>
      <c r="N2447" s="14">
        <f>D2447*$D$5</f>
        <v>175</v>
      </c>
      <c r="O2447" s="14">
        <f>E2447*$E$5</f>
        <v>0</v>
      </c>
      <c r="P2447" s="14">
        <f>F2447*$F$5</f>
        <v>56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131.25</v>
      </c>
      <c r="T2447" s="14">
        <f>(O2447/100)*(K2447*$K$5)</f>
        <v>0</v>
      </c>
      <c r="U2447" s="14">
        <f>(P2447/100)*(K2447*$K$5)+(P2447/100)*(L2447*$L$5)</f>
        <v>16.8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94"/>
        <v>306.25</v>
      </c>
      <c r="Y2447" s="14">
        <f t="shared" si="795"/>
        <v>0</v>
      </c>
      <c r="Z2447" s="14">
        <f t="shared" si="796"/>
        <v>72.8</v>
      </c>
      <c r="AA2447" s="14">
        <f t="shared" si="797"/>
        <v>0</v>
      </c>
      <c r="AB2447" s="14">
        <f>R2447+W2447</f>
        <v>0</v>
      </c>
      <c r="AC2447" s="15">
        <f t="shared" ref="AC2447:AC2459" si="798">ROUND(X2447+Y2447+Z2447+AA2447+AB2447,1)</f>
        <v>379.1</v>
      </c>
      <c r="AD2447" s="48">
        <f>(ROUND(AC2447-AC2445,1)/AC2445)</f>
        <v>-6.648608717064762E-2</v>
      </c>
      <c r="AE2447" s="113"/>
      <c r="AF2447" s="60"/>
      <c r="AH2447" s="20"/>
    </row>
    <row r="2448" spans="1:34">
      <c r="A2448" s="99" t="s">
        <v>817</v>
      </c>
      <c r="B2448" s="93">
        <v>0</v>
      </c>
      <c r="C2448" s="21" t="s">
        <v>338</v>
      </c>
      <c r="D2448" s="12">
        <v>125</v>
      </c>
      <c r="E2448" s="12">
        <v>0</v>
      </c>
      <c r="F2448" s="12">
        <v>40</v>
      </c>
      <c r="G2448" s="12">
        <v>0</v>
      </c>
      <c r="H2448" s="12">
        <v>0</v>
      </c>
      <c r="I2448" s="13">
        <v>50</v>
      </c>
      <c r="J2448" s="13">
        <v>0</v>
      </c>
      <c r="K2448" s="13">
        <v>10</v>
      </c>
      <c r="L2448" s="13">
        <v>10</v>
      </c>
      <c r="M2448" s="13">
        <v>0</v>
      </c>
      <c r="N2448" s="14">
        <f>D2448*$D$6</f>
        <v>175</v>
      </c>
      <c r="O2448" s="14">
        <f>E2448*$E$6</f>
        <v>0</v>
      </c>
      <c r="P2448" s="14">
        <f>F2448*$F$6</f>
        <v>56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131.25</v>
      </c>
      <c r="T2448" s="14">
        <f>(O2448/100)*(K2448*$K$6)</f>
        <v>0</v>
      </c>
      <c r="U2448" s="14">
        <f>(P2448/100)*(K2448*$K$6)+(P2448/100)*(L2448*$L$6)</f>
        <v>16.8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94"/>
        <v>306.25</v>
      </c>
      <c r="Y2448" s="14">
        <f t="shared" si="795"/>
        <v>0</v>
      </c>
      <c r="Z2448" s="14">
        <f t="shared" si="796"/>
        <v>72.8</v>
      </c>
      <c r="AA2448" s="14">
        <f t="shared" si="797"/>
        <v>0</v>
      </c>
      <c r="AB2448" s="14">
        <f t="shared" ref="AB2448:AB2459" si="799">R2448+W2448</f>
        <v>0</v>
      </c>
      <c r="AC2448" s="15">
        <f t="shared" si="798"/>
        <v>379.1</v>
      </c>
      <c r="AD2448" s="48">
        <f>(ROUND(AC2448-AC2445,1)/AC2445)</f>
        <v>-6.648608717064762E-2</v>
      </c>
      <c r="AE2448" s="113"/>
      <c r="AF2448" s="60"/>
      <c r="AH2448" s="20"/>
    </row>
    <row r="2449" spans="1:32">
      <c r="A2449" s="99" t="s">
        <v>818</v>
      </c>
      <c r="B2449" s="93">
        <v>0</v>
      </c>
      <c r="C2449" s="21" t="s">
        <v>339</v>
      </c>
      <c r="D2449" s="12">
        <v>125</v>
      </c>
      <c r="E2449" s="12">
        <v>0</v>
      </c>
      <c r="F2449" s="12">
        <v>40</v>
      </c>
      <c r="G2449" s="12">
        <v>0</v>
      </c>
      <c r="H2449" s="12">
        <v>0</v>
      </c>
      <c r="I2449" s="13">
        <v>50</v>
      </c>
      <c r="J2449" s="13">
        <v>0</v>
      </c>
      <c r="K2449" s="13">
        <v>10</v>
      </c>
      <c r="L2449" s="13">
        <v>10</v>
      </c>
      <c r="M2449" s="13">
        <v>0</v>
      </c>
      <c r="N2449" s="14">
        <f>D2449*$D$7</f>
        <v>175</v>
      </c>
      <c r="O2449" s="14">
        <f>E2449*$E$7</f>
        <v>0</v>
      </c>
      <c r="P2449" s="14">
        <f>F2449*$F$7</f>
        <v>56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131.25</v>
      </c>
      <c r="T2449" s="14">
        <f>(O2449/100)*(K2449*$K$7)</f>
        <v>0</v>
      </c>
      <c r="U2449" s="14">
        <f>(P2449/100)*(K2449*$K$7)+(P2449/100)*(L2449*$L$7)</f>
        <v>16.8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94"/>
        <v>306.25</v>
      </c>
      <c r="Y2449" s="14">
        <f t="shared" si="795"/>
        <v>0</v>
      </c>
      <c r="Z2449" s="14">
        <f t="shared" si="796"/>
        <v>72.8</v>
      </c>
      <c r="AA2449" s="14">
        <f t="shared" si="797"/>
        <v>0</v>
      </c>
      <c r="AB2449" s="14">
        <f t="shared" si="799"/>
        <v>0</v>
      </c>
      <c r="AC2449" s="15">
        <f t="shared" si="798"/>
        <v>379.1</v>
      </c>
      <c r="AD2449" s="48">
        <f>(ROUND(AC2449-AC2445,1)/AC2445)</f>
        <v>-6.648608717064762E-2</v>
      </c>
      <c r="AE2449" s="113"/>
      <c r="AF2449" s="60"/>
    </row>
    <row r="2450" spans="1:32">
      <c r="A2450" s="99" t="s">
        <v>667</v>
      </c>
      <c r="B2450" s="93"/>
      <c r="C2450" s="21" t="s">
        <v>340</v>
      </c>
      <c r="D2450" s="12">
        <v>125</v>
      </c>
      <c r="E2450" s="12">
        <v>0</v>
      </c>
      <c r="F2450" s="12">
        <v>40</v>
      </c>
      <c r="G2450" s="12">
        <v>0</v>
      </c>
      <c r="H2450" s="12">
        <v>0</v>
      </c>
      <c r="I2450" s="13">
        <v>50</v>
      </c>
      <c r="J2450" s="13">
        <v>0</v>
      </c>
      <c r="K2450" s="13">
        <v>10</v>
      </c>
      <c r="L2450" s="13">
        <v>10</v>
      </c>
      <c r="M2450" s="13">
        <v>0</v>
      </c>
      <c r="N2450" s="14">
        <f>D2450*$D$8</f>
        <v>175</v>
      </c>
      <c r="O2450" s="14">
        <f>E2450*$E$8</f>
        <v>0</v>
      </c>
      <c r="P2450" s="14">
        <f>F2450*$F$8</f>
        <v>56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131.25</v>
      </c>
      <c r="T2450" s="14">
        <f>(O2450/100)*(K2450*$K$8)</f>
        <v>0</v>
      </c>
      <c r="U2450" s="14">
        <f>(P2450/100)*(K2450*$K$8)+(P2450/100)*(L2450*$L$8)</f>
        <v>16.8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94"/>
        <v>306.25</v>
      </c>
      <c r="Y2450" s="14">
        <f t="shared" si="795"/>
        <v>0</v>
      </c>
      <c r="Z2450" s="14">
        <f t="shared" si="796"/>
        <v>72.8</v>
      </c>
      <c r="AA2450" s="14">
        <f t="shared" si="797"/>
        <v>0</v>
      </c>
      <c r="AB2450" s="14">
        <f t="shared" si="799"/>
        <v>0</v>
      </c>
      <c r="AC2450" s="15">
        <f t="shared" si="798"/>
        <v>379.1</v>
      </c>
      <c r="AD2450" s="48">
        <f>(ROUND(AC2450-AC2445,1)/AC2445)</f>
        <v>-6.648608717064762E-2</v>
      </c>
      <c r="AE2450" s="113"/>
      <c r="AF2450" s="60"/>
    </row>
    <row r="2451" spans="1:32">
      <c r="A2451" s="99" t="s">
        <v>606</v>
      </c>
      <c r="B2451" s="93"/>
      <c r="C2451" s="21" t="s">
        <v>1</v>
      </c>
      <c r="D2451" s="12">
        <v>62</v>
      </c>
      <c r="E2451" s="12">
        <v>165</v>
      </c>
      <c r="F2451" s="12">
        <v>0</v>
      </c>
      <c r="G2451" s="12">
        <v>0</v>
      </c>
      <c r="H2451" s="12">
        <v>0</v>
      </c>
      <c r="I2451" s="13">
        <v>50</v>
      </c>
      <c r="J2451" s="13">
        <v>0</v>
      </c>
      <c r="K2451" s="13">
        <v>56</v>
      </c>
      <c r="L2451" s="13">
        <v>0</v>
      </c>
      <c r="M2451" s="13">
        <v>0</v>
      </c>
      <c r="N2451" s="14">
        <f>D2451*$D$9</f>
        <v>74.399999999999991</v>
      </c>
      <c r="O2451" s="14">
        <f>E2451*$E$9</f>
        <v>214.5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55.79999999999999</v>
      </c>
      <c r="T2451" s="14">
        <f>(O2451/100)*(K2451*$K$9)</f>
        <v>180.18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94"/>
        <v>130.19999999999999</v>
      </c>
      <c r="Y2451" s="14">
        <f t="shared" si="795"/>
        <v>394.68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524.9</v>
      </c>
      <c r="AD2451" s="48">
        <f>(ROUND(AC2451-AC2445,1)/AC2445)</f>
        <v>0.2925387835508495</v>
      </c>
      <c r="AE2451" s="113"/>
      <c r="AF2451" s="60"/>
    </row>
    <row r="2452" spans="1:32">
      <c r="A2452" s="99" t="s">
        <v>845</v>
      </c>
      <c r="B2452" s="93"/>
      <c r="C2452" s="21" t="s">
        <v>2</v>
      </c>
      <c r="D2452" s="12">
        <v>62</v>
      </c>
      <c r="E2452" s="12">
        <v>0</v>
      </c>
      <c r="F2452" s="12">
        <v>165</v>
      </c>
      <c r="G2452" s="12">
        <v>0</v>
      </c>
      <c r="H2452" s="12">
        <v>0</v>
      </c>
      <c r="I2452" s="13">
        <v>50</v>
      </c>
      <c r="J2452" s="13">
        <v>0</v>
      </c>
      <c r="K2452" s="13">
        <v>28</v>
      </c>
      <c r="L2452" s="13">
        <v>28</v>
      </c>
      <c r="M2452" s="13">
        <v>0</v>
      </c>
      <c r="N2452" s="14">
        <f>D2452*$D$10</f>
        <v>74.399999999999991</v>
      </c>
      <c r="O2452" s="14">
        <f>E2452*$E$10</f>
        <v>0</v>
      </c>
      <c r="P2452" s="14">
        <f>F2452*$F$10</f>
        <v>214.5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55.79999999999999</v>
      </c>
      <c r="T2452" s="14">
        <f>(O2452/100)*(K2452*$J$10)</f>
        <v>0</v>
      </c>
      <c r="U2452" s="14">
        <f>(P2452/100)*(K2452*$K$10)+(P2452/100)*(L2452*$L$10)</f>
        <v>180.18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94"/>
        <v>130.19999999999999</v>
      </c>
      <c r="Y2452" s="14">
        <f t="shared" si="795"/>
        <v>0</v>
      </c>
      <c r="Z2452" s="14">
        <f t="shared" si="796"/>
        <v>394.68</v>
      </c>
      <c r="AA2452" s="14">
        <f t="shared" si="797"/>
        <v>0</v>
      </c>
      <c r="AB2452" s="14">
        <f t="shared" si="799"/>
        <v>0</v>
      </c>
      <c r="AC2452" s="15">
        <f t="shared" si="798"/>
        <v>524.9</v>
      </c>
      <c r="AD2452" s="48">
        <f>(ROUND(AC2452-AC2445,1)/AC2445)</f>
        <v>0.2925387835508495</v>
      </c>
      <c r="AE2452" s="113"/>
      <c r="AF2452" s="60"/>
    </row>
    <row r="2453" spans="1:32">
      <c r="A2453" s="99" t="s">
        <v>846</v>
      </c>
      <c r="B2453" s="93"/>
      <c r="C2453" s="21" t="s">
        <v>3</v>
      </c>
      <c r="D2453" s="12">
        <v>62</v>
      </c>
      <c r="E2453" s="12">
        <v>0</v>
      </c>
      <c r="F2453" s="12">
        <v>0</v>
      </c>
      <c r="G2453" s="12">
        <v>165</v>
      </c>
      <c r="H2453" s="12">
        <v>0</v>
      </c>
      <c r="I2453" s="13">
        <v>50</v>
      </c>
      <c r="J2453" s="13">
        <v>0</v>
      </c>
      <c r="K2453" s="13">
        <v>0</v>
      </c>
      <c r="L2453" s="13">
        <v>56</v>
      </c>
      <c r="M2453" s="13">
        <v>0</v>
      </c>
      <c r="N2453" s="14">
        <f>D2453*$D$11</f>
        <v>74.399999999999991</v>
      </c>
      <c r="O2453" s="14">
        <f>E2453*$E$11</f>
        <v>0</v>
      </c>
      <c r="P2453" s="14">
        <f>F2453*$F$11</f>
        <v>0</v>
      </c>
      <c r="Q2453" s="14">
        <f>G2453*$G$11</f>
        <v>214.5</v>
      </c>
      <c r="R2453" s="14">
        <f>H2453*$H$11</f>
        <v>0</v>
      </c>
      <c r="S2453" s="14">
        <f>(N2453/100)*(I2453*$I$11)+(N2453/100)*(J2453*$J$11)</f>
        <v>55.79999999999999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180.18</v>
      </c>
      <c r="W2453" s="14">
        <f>(R2453/100)*(K2453*$K$11)+(R2453/100)*(L2453*$L$11)</f>
        <v>0</v>
      </c>
      <c r="X2453" s="14">
        <f t="shared" si="794"/>
        <v>130.19999999999999</v>
      </c>
      <c r="Y2453" s="14">
        <f t="shared" si="795"/>
        <v>0</v>
      </c>
      <c r="Z2453" s="14">
        <f t="shared" si="796"/>
        <v>0</v>
      </c>
      <c r="AA2453" s="14">
        <f t="shared" si="797"/>
        <v>394.68</v>
      </c>
      <c r="AB2453" s="14">
        <f t="shared" si="799"/>
        <v>0</v>
      </c>
      <c r="AC2453" s="15">
        <f t="shared" si="798"/>
        <v>524.9</v>
      </c>
      <c r="AD2453" s="48">
        <f>(ROUND(AC2453-AC2445,1)/AC2445)</f>
        <v>0.2925387835508495</v>
      </c>
      <c r="AE2453" s="113"/>
      <c r="AF2453" s="60"/>
    </row>
    <row r="2454" spans="1:32">
      <c r="A2454" s="99" t="s">
        <v>847</v>
      </c>
      <c r="B2454" s="93"/>
      <c r="C2454" s="21" t="s">
        <v>4</v>
      </c>
      <c r="D2454" s="12">
        <v>62</v>
      </c>
      <c r="E2454" s="12">
        <v>0</v>
      </c>
      <c r="F2454" s="12">
        <v>0</v>
      </c>
      <c r="G2454" s="12">
        <v>0</v>
      </c>
      <c r="H2454" s="12">
        <v>165</v>
      </c>
      <c r="I2454" s="13">
        <v>50</v>
      </c>
      <c r="J2454" s="13">
        <v>0</v>
      </c>
      <c r="K2454" s="13">
        <v>28</v>
      </c>
      <c r="L2454" s="13">
        <v>28</v>
      </c>
      <c r="M2454" s="13">
        <v>0</v>
      </c>
      <c r="N2454" s="14">
        <f>D2454*$D$12</f>
        <v>74.399999999999991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214.5</v>
      </c>
      <c r="S2454" s="14">
        <f>(N2454/100)*(I2454*$I$12)+(N2454/100)*(J2454*$J$12)</f>
        <v>55.79999999999999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180.18</v>
      </c>
      <c r="X2454" s="14">
        <f t="shared" si="794"/>
        <v>130.19999999999999</v>
      </c>
      <c r="Y2454" s="14">
        <f t="shared" si="795"/>
        <v>0</v>
      </c>
      <c r="Z2454" s="14">
        <f t="shared" si="796"/>
        <v>0</v>
      </c>
      <c r="AA2454" s="14">
        <f t="shared" si="797"/>
        <v>0</v>
      </c>
      <c r="AB2454" s="14">
        <f t="shared" si="799"/>
        <v>394.68</v>
      </c>
      <c r="AC2454" s="15">
        <f t="shared" si="798"/>
        <v>524.9</v>
      </c>
      <c r="AD2454" s="48">
        <f>(ROUND(AC2454-AC2445,1)/AC2445)</f>
        <v>0.2925387835508495</v>
      </c>
      <c r="AE2454" s="113"/>
      <c r="AF2454" s="60"/>
    </row>
    <row r="2455" spans="1:32">
      <c r="A2455" s="99" t="s">
        <v>848</v>
      </c>
      <c r="B2455" s="93"/>
      <c r="C2455" s="21" t="s">
        <v>328</v>
      </c>
      <c r="D2455" s="12">
        <v>125</v>
      </c>
      <c r="E2455" s="12">
        <v>0</v>
      </c>
      <c r="F2455" s="12">
        <v>40</v>
      </c>
      <c r="G2455" s="12">
        <v>0</v>
      </c>
      <c r="H2455" s="12">
        <v>0</v>
      </c>
      <c r="I2455" s="13">
        <v>50</v>
      </c>
      <c r="J2455" s="13">
        <v>0</v>
      </c>
      <c r="K2455" s="13">
        <v>10</v>
      </c>
      <c r="L2455" s="13">
        <v>10</v>
      </c>
      <c r="M2455" s="13">
        <v>52</v>
      </c>
      <c r="N2455" s="14">
        <f>D2455*$D$13</f>
        <v>162.5</v>
      </c>
      <c r="O2455" s="14">
        <f>E2455*$E$13</f>
        <v>0</v>
      </c>
      <c r="P2455" s="14">
        <f>F2455*$F$13</f>
        <v>52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248.625</v>
      </c>
      <c r="T2455" s="14">
        <f>(O2455/100)*(K2455*$K$13)+(O2455/100)*(M2455*$M$13)</f>
        <v>0</v>
      </c>
      <c r="U2455" s="14">
        <f>(P2455/100)*(K2455*$K$13)+(P2455/100)*(L2455*$L$13)+(P2455/100)*(M2455*$M$13)</f>
        <v>56.160000000000004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94"/>
        <v>411.125</v>
      </c>
      <c r="Y2455" s="14">
        <f t="shared" si="795"/>
        <v>0</v>
      </c>
      <c r="Z2455" s="14">
        <f t="shared" si="796"/>
        <v>108.16</v>
      </c>
      <c r="AA2455" s="14">
        <f t="shared" si="797"/>
        <v>0</v>
      </c>
      <c r="AB2455" s="14">
        <f t="shared" si="799"/>
        <v>0</v>
      </c>
      <c r="AC2455" s="15">
        <f t="shared" si="798"/>
        <v>519.29999999999995</v>
      </c>
      <c r="AD2455" s="48">
        <f>(ROUND(AC2455-AC2445,1)/AC2445)</f>
        <v>0.27874907658212261</v>
      </c>
      <c r="AE2455" s="113"/>
      <c r="AF2455" s="60"/>
    </row>
    <row r="2456" spans="1:32">
      <c r="A2456" s="99" t="s">
        <v>849</v>
      </c>
      <c r="B2456" s="93"/>
      <c r="C2456" s="21" t="s">
        <v>329</v>
      </c>
      <c r="D2456" s="12">
        <v>153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0</v>
      </c>
      <c r="K2456" s="13">
        <v>57</v>
      </c>
      <c r="L2456" s="13">
        <v>0</v>
      </c>
      <c r="M2456" s="13">
        <v>0</v>
      </c>
      <c r="N2456" s="14">
        <f>D2456*$D$14</f>
        <v>198.9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319.23450000000003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94"/>
        <v>518.1345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518.1</v>
      </c>
      <c r="AD2456" s="48">
        <f>(ROUND(AC2456-AC2445,1)/AC2445)</f>
        <v>0.27579413937453828</v>
      </c>
      <c r="AE2456" s="113"/>
      <c r="AF2456" s="60"/>
    </row>
    <row r="2457" spans="1:32">
      <c r="A2457" s="99"/>
      <c r="B2457" s="93"/>
      <c r="C2457" s="21" t="s">
        <v>330</v>
      </c>
      <c r="D2457" s="12">
        <v>153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0</v>
      </c>
      <c r="K2457" s="13">
        <v>0</v>
      </c>
      <c r="L2457" s="13">
        <v>57</v>
      </c>
      <c r="M2457" s="13">
        <v>0</v>
      </c>
      <c r="N2457" s="14">
        <f>D2457*$D$15</f>
        <v>198.9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319.23450000000003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94"/>
        <v>518.1345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518.1</v>
      </c>
      <c r="AD2457" s="48">
        <f>(ROUND(AC2457-AC2445,1)/AC2445)</f>
        <v>0.27579413937453828</v>
      </c>
      <c r="AE2457" s="113"/>
      <c r="AF2457" s="60"/>
    </row>
    <row r="2458" spans="1:32">
      <c r="A2458" s="99"/>
      <c r="B2458" s="93"/>
      <c r="C2458" s="21" t="s">
        <v>326</v>
      </c>
      <c r="D2458" s="12">
        <v>125</v>
      </c>
      <c r="E2458" s="12">
        <v>0</v>
      </c>
      <c r="F2458" s="12">
        <v>40</v>
      </c>
      <c r="G2458" s="12">
        <v>0</v>
      </c>
      <c r="H2458" s="12">
        <v>0</v>
      </c>
      <c r="I2458" s="13">
        <v>50</v>
      </c>
      <c r="J2458" s="13">
        <v>39</v>
      </c>
      <c r="K2458" s="13">
        <v>10</v>
      </c>
      <c r="L2458" s="13">
        <v>10</v>
      </c>
      <c r="M2458" s="13">
        <v>0</v>
      </c>
      <c r="N2458" s="14">
        <f>D2458*$D$16</f>
        <v>162.5</v>
      </c>
      <c r="O2458" s="14">
        <f>E2458*$E$16</f>
        <v>0</v>
      </c>
      <c r="P2458" s="14">
        <f>F2458*$F$16</f>
        <v>52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227.01249999999999</v>
      </c>
      <c r="T2458" s="14">
        <f>(O2458/100)*(K2458*$K$16)</f>
        <v>0</v>
      </c>
      <c r="U2458" s="14">
        <f>(P2458/100)*(K2458*$K$16)+(P2458/100)*(L2458*$L$16)</f>
        <v>15.600000000000001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94"/>
        <v>389.51249999999999</v>
      </c>
      <c r="Y2458" s="14">
        <f t="shared" si="795"/>
        <v>0</v>
      </c>
      <c r="Z2458" s="14">
        <f t="shared" si="796"/>
        <v>67.599999999999994</v>
      </c>
      <c r="AA2458" s="14">
        <f t="shared" si="797"/>
        <v>0</v>
      </c>
      <c r="AB2458" s="14">
        <f t="shared" si="799"/>
        <v>0</v>
      </c>
      <c r="AC2458" s="15">
        <f t="shared" si="798"/>
        <v>457.1</v>
      </c>
      <c r="AD2458" s="48">
        <f>(ROUND(AC2458-AC2445,1)/AC2445)</f>
        <v>0.12558483132233439</v>
      </c>
      <c r="AE2458" s="113"/>
      <c r="AF2458" s="60"/>
    </row>
    <row r="2459" spans="1:32">
      <c r="A2459" s="99"/>
      <c r="B2459" s="93"/>
      <c r="C2459" s="21" t="s">
        <v>327</v>
      </c>
      <c r="D2459" s="12">
        <v>125</v>
      </c>
      <c r="E2459" s="12">
        <v>0</v>
      </c>
      <c r="F2459" s="12">
        <v>40</v>
      </c>
      <c r="G2459" s="12">
        <v>0</v>
      </c>
      <c r="H2459" s="12">
        <v>0</v>
      </c>
      <c r="I2459" s="13">
        <v>72</v>
      </c>
      <c r="J2459" s="13">
        <v>0</v>
      </c>
      <c r="K2459" s="13">
        <v>10</v>
      </c>
      <c r="L2459" s="13">
        <v>10</v>
      </c>
      <c r="M2459" s="13">
        <v>0</v>
      </c>
      <c r="N2459" s="14">
        <f>D2459*$D$17</f>
        <v>162.5</v>
      </c>
      <c r="O2459" s="14">
        <f>E2459*$E$17</f>
        <v>0</v>
      </c>
      <c r="P2459" s="14">
        <f>F2459*$F$17</f>
        <v>52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269.09999999999997</v>
      </c>
      <c r="T2459" s="14">
        <f>(O2459/100)*(K2459*$K$17)</f>
        <v>0</v>
      </c>
      <c r="U2459" s="14">
        <f>(P2459/100)*(K2459*$K$17)+(P2459/100)*(L2459*$L$17)</f>
        <v>15.600000000000001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94"/>
        <v>431.59999999999997</v>
      </c>
      <c r="Y2459" s="14">
        <f t="shared" si="795"/>
        <v>0</v>
      </c>
      <c r="Z2459" s="14">
        <f t="shared" si="796"/>
        <v>67.599999999999994</v>
      </c>
      <c r="AA2459" s="14">
        <f t="shared" si="797"/>
        <v>0</v>
      </c>
      <c r="AB2459" s="14">
        <f t="shared" si="799"/>
        <v>0</v>
      </c>
      <c r="AC2459" s="15">
        <f t="shared" si="798"/>
        <v>499.2</v>
      </c>
      <c r="AD2459" s="48">
        <f>(ROUND(AC2459-AC2445,1)/AC2445)</f>
        <v>0.22925387835508493</v>
      </c>
      <c r="AE2459" s="113"/>
      <c r="AF2459" s="60"/>
    </row>
    <row r="2460" spans="1:32">
      <c r="A2460" s="107"/>
      <c r="B2460" s="156" t="s">
        <v>121</v>
      </c>
      <c r="C2460" s="156"/>
      <c r="D2460" s="156"/>
      <c r="E2460" s="156"/>
      <c r="F2460" s="156"/>
      <c r="G2460" s="156"/>
      <c r="H2460" s="156"/>
      <c r="I2460" s="156"/>
      <c r="J2460" s="156"/>
      <c r="K2460" s="156"/>
      <c r="L2460" s="156"/>
      <c r="M2460" s="156"/>
      <c r="N2460" s="156"/>
      <c r="O2460" s="156"/>
      <c r="P2460" s="156"/>
      <c r="Q2460" s="156"/>
      <c r="R2460" s="156"/>
      <c r="S2460" s="156"/>
      <c r="T2460" s="156"/>
      <c r="U2460" s="156"/>
      <c r="V2460" s="156"/>
      <c r="W2460" s="156"/>
      <c r="X2460" s="156"/>
      <c r="Y2460" s="156"/>
      <c r="Z2460" s="156"/>
      <c r="AA2460" s="156"/>
      <c r="AB2460" s="156"/>
      <c r="AC2460" s="18">
        <v>650</v>
      </c>
      <c r="AD2460" s="18"/>
      <c r="AE2460" s="113"/>
      <c r="AF2460" s="60"/>
    </row>
    <row r="2461" spans="1:32">
      <c r="A2461" s="106" t="s">
        <v>0</v>
      </c>
      <c r="B2461" s="87" t="s">
        <v>230</v>
      </c>
      <c r="C2461" s="21" t="s">
        <v>244</v>
      </c>
      <c r="D2461" s="12">
        <v>164</v>
      </c>
      <c r="E2461" s="12">
        <v>0</v>
      </c>
      <c r="F2461" s="12">
        <v>0</v>
      </c>
      <c r="G2461" s="12">
        <v>0</v>
      </c>
      <c r="H2461" s="12">
        <v>0</v>
      </c>
      <c r="I2461" s="13">
        <v>55</v>
      </c>
      <c r="J2461" s="13">
        <v>10</v>
      </c>
      <c r="K2461" s="13">
        <v>0</v>
      </c>
      <c r="L2461" s="13">
        <v>0</v>
      </c>
      <c r="M2461" s="13">
        <v>0</v>
      </c>
      <c r="N2461" s="14">
        <f>D2461*$D$3</f>
        <v>246</v>
      </c>
      <c r="O2461" s="14">
        <f>E2461*$E$3</f>
        <v>0</v>
      </c>
      <c r="P2461" s="14">
        <f>F2461*$F$3</f>
        <v>0</v>
      </c>
      <c r="Q2461" s="14">
        <f>G2461*$G$3</f>
        <v>0</v>
      </c>
      <c r="R2461" s="14">
        <f>H2461*$H$3</f>
        <v>0</v>
      </c>
      <c r="S2461" s="14">
        <f>(N2461/100)*(I2461*$I$3)+(N2461/100)*(J2461*$J$3)</f>
        <v>239.85</v>
      </c>
      <c r="T2461" s="14">
        <f>(O2461/100)*(K2461*$K$3)</f>
        <v>0</v>
      </c>
      <c r="U2461" s="14">
        <f>(P2461/100)*(K2461*$K$3)+(P2461/100)*(L2461*$L$3)</f>
        <v>0</v>
      </c>
      <c r="V2461" s="14">
        <f>(Q2461/100)*(L2461*$L$3)</f>
        <v>0</v>
      </c>
      <c r="W2461" s="14">
        <f>(R2461/100)*(K2461*$K$3)+(R2461/100)*(L2461*$L$3)</f>
        <v>0</v>
      </c>
      <c r="X2461" s="14">
        <f t="shared" ref="X2461:X2490" si="800">N2461+S2461</f>
        <v>485.85</v>
      </c>
      <c r="Y2461" s="14">
        <f t="shared" ref="Y2461:Y2490" si="801">O2461+T2461</f>
        <v>0</v>
      </c>
      <c r="Z2461" s="14">
        <f t="shared" ref="Z2461:Z2490" si="802">P2461+U2461</f>
        <v>0</v>
      </c>
      <c r="AA2461" s="14">
        <f t="shared" ref="AA2461:AA2490" si="803">Q2461+V2461</f>
        <v>0</v>
      </c>
      <c r="AB2461" s="14">
        <f>R2461+W2461</f>
        <v>0</v>
      </c>
      <c r="AC2461" s="15">
        <f>ROUND(X2461+Y2461+Z2461+AA2461+AB2461,1)</f>
        <v>485.9</v>
      </c>
      <c r="AD2461" s="48">
        <v>0</v>
      </c>
      <c r="AE2461" s="113" t="s">
        <v>814</v>
      </c>
      <c r="AF2461" s="60"/>
    </row>
    <row r="2462" spans="1:32">
      <c r="A2462" s="99" t="s">
        <v>815</v>
      </c>
      <c r="B2462" s="87">
        <v>32</v>
      </c>
      <c r="C2462" s="21" t="s">
        <v>325</v>
      </c>
      <c r="D2462" s="12">
        <v>164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28</v>
      </c>
      <c r="K2462" s="13">
        <v>0</v>
      </c>
      <c r="L2462" s="13">
        <v>0</v>
      </c>
      <c r="M2462" s="13">
        <v>0</v>
      </c>
      <c r="N2462" s="14">
        <f>D2462*$D$4</f>
        <v>213.20000000000002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356.89679999999998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800"/>
        <v>570.09680000000003</v>
      </c>
      <c r="Y2462" s="14">
        <f t="shared" si="801"/>
        <v>0</v>
      </c>
      <c r="Z2462" s="14">
        <f t="shared" si="802"/>
        <v>0</v>
      </c>
      <c r="AA2462" s="14">
        <f t="shared" si="803"/>
        <v>0</v>
      </c>
      <c r="AB2462" s="14">
        <f>R2462+W2462</f>
        <v>0</v>
      </c>
      <c r="AC2462" s="15">
        <f>ROUND(X2462+Y2462+Z2462+AA2462+AB2462,1)</f>
        <v>570.1</v>
      </c>
      <c r="AD2462" s="48">
        <f>(ROUND(AC2462-AC2461,1)/AC2461)</f>
        <v>0.17328668450298418</v>
      </c>
      <c r="AE2462" s="113"/>
      <c r="AF2462" s="60"/>
    </row>
    <row r="2463" spans="1:32">
      <c r="A2463" s="99" t="s">
        <v>816</v>
      </c>
      <c r="B2463" s="87">
        <v>8</v>
      </c>
      <c r="C2463" s="21" t="s">
        <v>850</v>
      </c>
      <c r="D2463" s="12">
        <v>164</v>
      </c>
      <c r="E2463" s="12">
        <v>0</v>
      </c>
      <c r="F2463" s="12">
        <v>0</v>
      </c>
      <c r="G2463" s="12">
        <v>0</v>
      </c>
      <c r="H2463" s="12">
        <v>0</v>
      </c>
      <c r="I2463" s="13">
        <v>55</v>
      </c>
      <c r="J2463" s="13">
        <v>10</v>
      </c>
      <c r="K2463" s="13">
        <v>0</v>
      </c>
      <c r="L2463" s="13">
        <v>0</v>
      </c>
      <c r="M2463" s="13">
        <v>0</v>
      </c>
      <c r="N2463" s="14">
        <f>D2463*$D$5</f>
        <v>229.6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223.85999999999999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800"/>
        <v>453.46</v>
      </c>
      <c r="Y2463" s="14">
        <f t="shared" si="801"/>
        <v>0</v>
      </c>
      <c r="Z2463" s="14">
        <f t="shared" si="802"/>
        <v>0</v>
      </c>
      <c r="AA2463" s="14">
        <f t="shared" si="803"/>
        <v>0</v>
      </c>
      <c r="AB2463" s="14">
        <f>R2463+W2463</f>
        <v>0</v>
      </c>
      <c r="AC2463" s="15">
        <f t="shared" ref="AC2463:AC2475" si="804">ROUND(X2463+Y2463+Z2463+AA2463+AB2463,1)</f>
        <v>453.5</v>
      </c>
      <c r="AD2463" s="48">
        <f>(ROUND(AC2463-AC2461,1)/AC2461)</f>
        <v>-6.6680386910887013E-2</v>
      </c>
      <c r="AE2463" s="113"/>
      <c r="AF2463" s="60"/>
    </row>
    <row r="2464" spans="1:32">
      <c r="A2464" s="99" t="s">
        <v>817</v>
      </c>
      <c r="B2464" s="87">
        <v>0</v>
      </c>
      <c r="C2464" s="21" t="s">
        <v>338</v>
      </c>
      <c r="D2464" s="12">
        <v>164</v>
      </c>
      <c r="E2464" s="12">
        <v>0</v>
      </c>
      <c r="F2464" s="12">
        <v>0</v>
      </c>
      <c r="G2464" s="12">
        <v>0</v>
      </c>
      <c r="H2464" s="12">
        <v>0</v>
      </c>
      <c r="I2464" s="13">
        <v>55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D2464*$D$6</f>
        <v>229.6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223.85999999999999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800"/>
        <v>453.46</v>
      </c>
      <c r="Y2464" s="14">
        <f t="shared" si="801"/>
        <v>0</v>
      </c>
      <c r="Z2464" s="14">
        <f t="shared" si="802"/>
        <v>0</v>
      </c>
      <c r="AA2464" s="14">
        <f t="shared" si="803"/>
        <v>0</v>
      </c>
      <c r="AB2464" s="14">
        <f t="shared" ref="AB2464:AB2476" si="805">R2464+W2464</f>
        <v>0</v>
      </c>
      <c r="AC2464" s="15">
        <f t="shared" si="804"/>
        <v>453.5</v>
      </c>
      <c r="AD2464" s="48">
        <f>(ROUND(AC2464-AC2461,1)/AC2461)</f>
        <v>-6.6680386910887013E-2</v>
      </c>
      <c r="AE2464" s="113"/>
      <c r="AF2464" s="60"/>
    </row>
    <row r="2465" spans="1:32">
      <c r="A2465" s="99" t="s">
        <v>818</v>
      </c>
      <c r="B2465" s="87">
        <v>0</v>
      </c>
      <c r="C2465" s="21" t="s">
        <v>339</v>
      </c>
      <c r="D2465" s="12">
        <v>164</v>
      </c>
      <c r="E2465" s="12">
        <v>0</v>
      </c>
      <c r="F2465" s="12">
        <v>0</v>
      </c>
      <c r="G2465" s="12">
        <v>0</v>
      </c>
      <c r="H2465" s="12">
        <v>0</v>
      </c>
      <c r="I2465" s="13">
        <v>55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D2465*$D$7</f>
        <v>229.6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223.85999999999999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800"/>
        <v>453.46</v>
      </c>
      <c r="Y2465" s="14">
        <f t="shared" si="801"/>
        <v>0</v>
      </c>
      <c r="Z2465" s="14">
        <f t="shared" si="802"/>
        <v>0</v>
      </c>
      <c r="AA2465" s="14">
        <f t="shared" si="803"/>
        <v>0</v>
      </c>
      <c r="AB2465" s="14">
        <f t="shared" si="805"/>
        <v>0</v>
      </c>
      <c r="AC2465" s="15">
        <f t="shared" si="804"/>
        <v>453.5</v>
      </c>
      <c r="AD2465" s="48">
        <f>(ROUND(AC2465-AC2461,1)/AC2461)</f>
        <v>-6.6680386910887013E-2</v>
      </c>
      <c r="AE2465" s="113"/>
      <c r="AF2465" s="60"/>
    </row>
    <row r="2466" spans="1:32">
      <c r="A2466" s="99" t="s">
        <v>667</v>
      </c>
      <c r="B2466" s="87"/>
      <c r="C2466" s="21" t="s">
        <v>340</v>
      </c>
      <c r="D2466" s="12">
        <v>164</v>
      </c>
      <c r="E2466" s="12">
        <v>0</v>
      </c>
      <c r="F2466" s="12">
        <v>0</v>
      </c>
      <c r="G2466" s="12">
        <v>0</v>
      </c>
      <c r="H2466" s="12">
        <v>0</v>
      </c>
      <c r="I2466" s="13">
        <v>55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D2466*$D$8</f>
        <v>229.6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223.85999999999999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800"/>
        <v>453.46</v>
      </c>
      <c r="Y2466" s="14">
        <f t="shared" si="801"/>
        <v>0</v>
      </c>
      <c r="Z2466" s="14">
        <f t="shared" si="802"/>
        <v>0</v>
      </c>
      <c r="AA2466" s="14">
        <f t="shared" si="803"/>
        <v>0</v>
      </c>
      <c r="AB2466" s="14">
        <f t="shared" si="805"/>
        <v>0</v>
      </c>
      <c r="AC2466" s="15">
        <f t="shared" si="804"/>
        <v>453.5</v>
      </c>
      <c r="AD2466" s="48">
        <f>(ROUND(AC2466-AC2461,1)/AC2461)</f>
        <v>-6.6680386910887013E-2</v>
      </c>
      <c r="AE2466" s="113"/>
      <c r="AF2466" s="60"/>
    </row>
    <row r="2467" spans="1:32">
      <c r="A2467" s="99" t="s">
        <v>606</v>
      </c>
      <c r="B2467" s="87"/>
      <c r="C2467" s="21" t="s">
        <v>1</v>
      </c>
      <c r="D2467" s="12">
        <v>82</v>
      </c>
      <c r="E2467" s="12">
        <v>164</v>
      </c>
      <c r="F2467" s="12">
        <v>0</v>
      </c>
      <c r="G2467" s="12">
        <v>0</v>
      </c>
      <c r="H2467" s="12">
        <v>0</v>
      </c>
      <c r="I2467" s="13">
        <v>55</v>
      </c>
      <c r="J2467" s="13">
        <v>10</v>
      </c>
      <c r="K2467" s="13">
        <v>70</v>
      </c>
      <c r="L2467" s="13">
        <v>0</v>
      </c>
      <c r="M2467" s="13">
        <v>0</v>
      </c>
      <c r="N2467" s="14">
        <f>D2467*$D$9</f>
        <v>98.399999999999991</v>
      </c>
      <c r="O2467" s="14">
        <f>E2467*$E$9</f>
        <v>213.20000000000002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95.94</v>
      </c>
      <c r="T2467" s="14">
        <f>(O2467/100)*(K2467*$K$9)</f>
        <v>223.86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800"/>
        <v>194.33999999999997</v>
      </c>
      <c r="Y2467" s="14">
        <f t="shared" si="801"/>
        <v>437.06000000000006</v>
      </c>
      <c r="Z2467" s="14">
        <f t="shared" si="802"/>
        <v>0</v>
      </c>
      <c r="AA2467" s="14">
        <f t="shared" si="803"/>
        <v>0</v>
      </c>
      <c r="AB2467" s="14">
        <f t="shared" si="805"/>
        <v>0</v>
      </c>
      <c r="AC2467" s="15">
        <f t="shared" si="804"/>
        <v>631.4</v>
      </c>
      <c r="AD2467" s="48">
        <f>(ROUND(AC2467-AC2461,1)/AC2461)</f>
        <v>0.29944433010907595</v>
      </c>
      <c r="AE2467" s="113"/>
      <c r="AF2467" s="60"/>
    </row>
    <row r="2468" spans="1:32">
      <c r="A2468" s="99" t="s">
        <v>845</v>
      </c>
      <c r="B2468" s="87"/>
      <c r="C2468" s="21" t="s">
        <v>2</v>
      </c>
      <c r="D2468" s="12">
        <v>82</v>
      </c>
      <c r="E2468" s="12">
        <v>0</v>
      </c>
      <c r="F2468" s="12">
        <v>164</v>
      </c>
      <c r="G2468" s="12">
        <v>0</v>
      </c>
      <c r="H2468" s="12">
        <v>0</v>
      </c>
      <c r="I2468" s="13">
        <v>55</v>
      </c>
      <c r="J2468" s="13">
        <v>10</v>
      </c>
      <c r="K2468" s="13">
        <v>35</v>
      </c>
      <c r="L2468" s="13">
        <v>35</v>
      </c>
      <c r="M2468" s="13">
        <v>0</v>
      </c>
      <c r="N2468" s="14">
        <f>D2468*$D$10</f>
        <v>98.399999999999991</v>
      </c>
      <c r="O2468" s="14">
        <f>E2468*$E$10</f>
        <v>0</v>
      </c>
      <c r="P2468" s="14">
        <f>F2468*$F$10</f>
        <v>213.20000000000002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95.94</v>
      </c>
      <c r="T2468" s="14">
        <f>(O2468/100)*(K2468*$J$10)</f>
        <v>0</v>
      </c>
      <c r="U2468" s="14">
        <f>(P2468/100)*(K2468*$K$10)+(P2468/100)*(L2468*$L$10)</f>
        <v>223.86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800"/>
        <v>194.33999999999997</v>
      </c>
      <c r="Y2468" s="14">
        <f t="shared" si="801"/>
        <v>0</v>
      </c>
      <c r="Z2468" s="14">
        <f t="shared" si="802"/>
        <v>437.06000000000006</v>
      </c>
      <c r="AA2468" s="14">
        <f t="shared" si="803"/>
        <v>0</v>
      </c>
      <c r="AB2468" s="14">
        <f t="shared" si="805"/>
        <v>0</v>
      </c>
      <c r="AC2468" s="15">
        <f t="shared" si="804"/>
        <v>631.4</v>
      </c>
      <c r="AD2468" s="48">
        <f>(ROUND(AC2468-AC2461,1)/AC2461)</f>
        <v>0.29944433010907595</v>
      </c>
      <c r="AE2468" s="113"/>
      <c r="AF2468" s="60"/>
    </row>
    <row r="2469" spans="1:32">
      <c r="A2469" s="99" t="s">
        <v>846</v>
      </c>
      <c r="B2469" s="87"/>
      <c r="C2469" s="21" t="s">
        <v>3</v>
      </c>
      <c r="D2469" s="12">
        <v>82</v>
      </c>
      <c r="E2469" s="12">
        <v>0</v>
      </c>
      <c r="F2469" s="12">
        <v>0</v>
      </c>
      <c r="G2469" s="12">
        <v>164</v>
      </c>
      <c r="H2469" s="12">
        <v>0</v>
      </c>
      <c r="I2469" s="13">
        <v>55</v>
      </c>
      <c r="J2469" s="13">
        <v>10</v>
      </c>
      <c r="K2469" s="13">
        <v>0</v>
      </c>
      <c r="L2469" s="13">
        <v>70</v>
      </c>
      <c r="M2469" s="13">
        <v>0</v>
      </c>
      <c r="N2469" s="14">
        <f>D2469*$D$11</f>
        <v>98.399999999999991</v>
      </c>
      <c r="O2469" s="14">
        <f>E2469*$E$11</f>
        <v>0</v>
      </c>
      <c r="P2469" s="14">
        <f>F2469*$F$11</f>
        <v>0</v>
      </c>
      <c r="Q2469" s="14">
        <f>G2469*$G$11</f>
        <v>213.20000000000002</v>
      </c>
      <c r="R2469" s="14">
        <f>H2469*$H$11</f>
        <v>0</v>
      </c>
      <c r="S2469" s="14">
        <f>(N2469/100)*(I2469*$I$11)+(N2469/100)*(J2469*$J$11)</f>
        <v>95.94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223.86</v>
      </c>
      <c r="W2469" s="14">
        <f>(R2469/100)*(K2469*$K$11)+(R2469/100)*(L2469*$L$11)</f>
        <v>0</v>
      </c>
      <c r="X2469" s="14">
        <f t="shared" si="800"/>
        <v>194.33999999999997</v>
      </c>
      <c r="Y2469" s="14">
        <f t="shared" si="801"/>
        <v>0</v>
      </c>
      <c r="Z2469" s="14">
        <f t="shared" si="802"/>
        <v>0</v>
      </c>
      <c r="AA2469" s="14">
        <f t="shared" si="803"/>
        <v>437.06000000000006</v>
      </c>
      <c r="AB2469" s="14">
        <f t="shared" si="805"/>
        <v>0</v>
      </c>
      <c r="AC2469" s="15">
        <f t="shared" si="804"/>
        <v>631.4</v>
      </c>
      <c r="AD2469" s="48">
        <f>(ROUND(AC2469-AC2461,1)/AC2461)</f>
        <v>0.29944433010907595</v>
      </c>
      <c r="AE2469" s="113"/>
      <c r="AF2469" s="60"/>
    </row>
    <row r="2470" spans="1:32">
      <c r="A2470" s="99" t="s">
        <v>847</v>
      </c>
      <c r="B2470" s="87"/>
      <c r="C2470" s="21" t="s">
        <v>4</v>
      </c>
      <c r="D2470" s="12">
        <v>82</v>
      </c>
      <c r="E2470" s="12">
        <v>0</v>
      </c>
      <c r="F2470" s="12">
        <v>0</v>
      </c>
      <c r="G2470" s="12">
        <v>0</v>
      </c>
      <c r="H2470" s="12">
        <v>164</v>
      </c>
      <c r="I2470" s="13">
        <v>55</v>
      </c>
      <c r="J2470" s="13">
        <v>10</v>
      </c>
      <c r="K2470" s="13">
        <v>35</v>
      </c>
      <c r="L2470" s="13">
        <v>35</v>
      </c>
      <c r="M2470" s="13">
        <v>0</v>
      </c>
      <c r="N2470" s="14">
        <f>D2470*$D$12</f>
        <v>98.399999999999991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213.20000000000002</v>
      </c>
      <c r="S2470" s="14">
        <f>(N2470/100)*(I2470*$I$12)+(N2470/100)*(J2470*$J$12)</f>
        <v>95.94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223.86</v>
      </c>
      <c r="X2470" s="14">
        <f t="shared" si="800"/>
        <v>194.33999999999997</v>
      </c>
      <c r="Y2470" s="14">
        <f t="shared" si="801"/>
        <v>0</v>
      </c>
      <c r="Z2470" s="14">
        <f t="shared" si="802"/>
        <v>0</v>
      </c>
      <c r="AA2470" s="14">
        <f t="shared" si="803"/>
        <v>0</v>
      </c>
      <c r="AB2470" s="14">
        <f t="shared" si="805"/>
        <v>437.06000000000006</v>
      </c>
      <c r="AC2470" s="15">
        <f t="shared" si="804"/>
        <v>631.4</v>
      </c>
      <c r="AD2470" s="48">
        <f>(ROUND(AC2470-AC2461,1)/AC2461)</f>
        <v>0.29944433010907595</v>
      </c>
      <c r="AE2470" s="113"/>
      <c r="AF2470" s="60"/>
    </row>
    <row r="2471" spans="1:32">
      <c r="A2471" s="99" t="s">
        <v>848</v>
      </c>
      <c r="B2471" s="87"/>
      <c r="C2471" s="21" t="s">
        <v>328</v>
      </c>
      <c r="D2471" s="12">
        <v>164</v>
      </c>
      <c r="E2471" s="12">
        <v>0</v>
      </c>
      <c r="F2471" s="12">
        <v>0</v>
      </c>
      <c r="G2471" s="12">
        <v>0</v>
      </c>
      <c r="H2471" s="12">
        <v>0</v>
      </c>
      <c r="I2471" s="13">
        <v>55</v>
      </c>
      <c r="J2471" s="13">
        <v>10</v>
      </c>
      <c r="K2471" s="13">
        <v>0</v>
      </c>
      <c r="L2471" s="13">
        <v>0</v>
      </c>
      <c r="M2471" s="13">
        <v>62</v>
      </c>
      <c r="N2471" s="14">
        <f>D2471*$D$13</f>
        <v>213.20000000000002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406.14600000000002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800"/>
        <v>619.346</v>
      </c>
      <c r="Y2471" s="14">
        <f t="shared" si="801"/>
        <v>0</v>
      </c>
      <c r="Z2471" s="14">
        <f t="shared" si="802"/>
        <v>0</v>
      </c>
      <c r="AA2471" s="14">
        <f t="shared" si="803"/>
        <v>0</v>
      </c>
      <c r="AB2471" s="14">
        <f t="shared" si="805"/>
        <v>0</v>
      </c>
      <c r="AC2471" s="15">
        <f t="shared" si="804"/>
        <v>619.29999999999995</v>
      </c>
      <c r="AD2471" s="48">
        <f>(ROUND(AC2471-AC2461,1)/AC2461)</f>
        <v>0.27454208684914594</v>
      </c>
      <c r="AE2471" s="113"/>
      <c r="AF2471" s="60"/>
    </row>
    <row r="2472" spans="1:32">
      <c r="A2472" s="99" t="s">
        <v>849</v>
      </c>
      <c r="B2472" s="87"/>
      <c r="C2472" s="21" t="s">
        <v>329</v>
      </c>
      <c r="D2472" s="12">
        <v>164</v>
      </c>
      <c r="E2472" s="12">
        <v>0</v>
      </c>
      <c r="F2472" s="12">
        <v>0</v>
      </c>
      <c r="G2472" s="12">
        <v>0</v>
      </c>
      <c r="H2472" s="12">
        <v>0</v>
      </c>
      <c r="I2472" s="13">
        <v>55</v>
      </c>
      <c r="J2472" s="13">
        <v>10</v>
      </c>
      <c r="K2472" s="13">
        <v>62</v>
      </c>
      <c r="L2472" s="13">
        <v>0</v>
      </c>
      <c r="M2472" s="13">
        <v>0</v>
      </c>
      <c r="N2472" s="14">
        <f>D2472*$D$14</f>
        <v>213.20000000000002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406.14600000000002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800"/>
        <v>619.346</v>
      </c>
      <c r="Y2472" s="14">
        <f t="shared" si="801"/>
        <v>0</v>
      </c>
      <c r="Z2472" s="14">
        <f t="shared" si="802"/>
        <v>0</v>
      </c>
      <c r="AA2472" s="14">
        <f t="shared" si="803"/>
        <v>0</v>
      </c>
      <c r="AB2472" s="14">
        <f t="shared" si="805"/>
        <v>0</v>
      </c>
      <c r="AC2472" s="15">
        <f t="shared" si="804"/>
        <v>619.29999999999995</v>
      </c>
      <c r="AD2472" s="48">
        <f>(ROUND(AC2472-AC2461,1)/AC2461)</f>
        <v>0.27454208684914594</v>
      </c>
      <c r="AE2472" s="113"/>
      <c r="AF2472" s="60"/>
    </row>
    <row r="2473" spans="1:32">
      <c r="A2473" s="99"/>
      <c r="B2473" s="87"/>
      <c r="C2473" s="21" t="s">
        <v>330</v>
      </c>
      <c r="D2473" s="12">
        <v>164</v>
      </c>
      <c r="E2473" s="12">
        <v>0</v>
      </c>
      <c r="F2473" s="12">
        <v>0</v>
      </c>
      <c r="G2473" s="12">
        <v>0</v>
      </c>
      <c r="H2473" s="12">
        <v>0</v>
      </c>
      <c r="I2473" s="13">
        <v>55</v>
      </c>
      <c r="J2473" s="13">
        <v>10</v>
      </c>
      <c r="K2473" s="13">
        <v>0</v>
      </c>
      <c r="L2473" s="13">
        <v>62</v>
      </c>
      <c r="M2473" s="13">
        <v>0</v>
      </c>
      <c r="N2473" s="14">
        <f>D2473*$D$15</f>
        <v>213.20000000000002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406.14600000000002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800"/>
        <v>619.346</v>
      </c>
      <c r="Y2473" s="14">
        <f t="shared" si="801"/>
        <v>0</v>
      </c>
      <c r="Z2473" s="14">
        <f t="shared" si="802"/>
        <v>0</v>
      </c>
      <c r="AA2473" s="14">
        <f t="shared" si="803"/>
        <v>0</v>
      </c>
      <c r="AB2473" s="14">
        <f t="shared" si="805"/>
        <v>0</v>
      </c>
      <c r="AC2473" s="15">
        <f t="shared" si="804"/>
        <v>619.29999999999995</v>
      </c>
      <c r="AD2473" s="48">
        <f>(ROUND(AC2473-AC2461,1)/AC2461)</f>
        <v>0.27454208684914594</v>
      </c>
      <c r="AE2473" s="113"/>
      <c r="AF2473" s="60"/>
    </row>
    <row r="2474" spans="1:32">
      <c r="A2474" s="99"/>
      <c r="B2474" s="87"/>
      <c r="C2474" s="21" t="s">
        <v>326</v>
      </c>
      <c r="D2474" s="12">
        <v>164</v>
      </c>
      <c r="E2474" s="12">
        <v>0</v>
      </c>
      <c r="F2474" s="12">
        <v>0</v>
      </c>
      <c r="G2474" s="12">
        <v>0</v>
      </c>
      <c r="H2474" s="12">
        <v>0</v>
      </c>
      <c r="I2474" s="13">
        <v>55</v>
      </c>
      <c r="J2474" s="13">
        <v>44</v>
      </c>
      <c r="K2474" s="13">
        <v>0</v>
      </c>
      <c r="L2474" s="13">
        <v>0</v>
      </c>
      <c r="M2474" s="13">
        <v>0</v>
      </c>
      <c r="N2474" s="14">
        <f>D2474*$D$16</f>
        <v>213.20000000000002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333.01839999999999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800"/>
        <v>546.21839999999997</v>
      </c>
      <c r="Y2474" s="14">
        <f t="shared" si="801"/>
        <v>0</v>
      </c>
      <c r="Z2474" s="14">
        <f t="shared" si="802"/>
        <v>0</v>
      </c>
      <c r="AA2474" s="14">
        <f t="shared" si="803"/>
        <v>0</v>
      </c>
      <c r="AB2474" s="14">
        <f t="shared" si="805"/>
        <v>0</v>
      </c>
      <c r="AC2474" s="15">
        <f t="shared" si="804"/>
        <v>546.20000000000005</v>
      </c>
      <c r="AD2474" s="48">
        <f>(ROUND(AC2474-AC2461,1)/AC2461)</f>
        <v>0.12409960897303972</v>
      </c>
      <c r="AE2474" s="113"/>
      <c r="AF2474" s="60"/>
    </row>
    <row r="2475" spans="1:32">
      <c r="A2475" s="99"/>
      <c r="B2475" s="87"/>
      <c r="C2475" s="21" t="s">
        <v>327</v>
      </c>
      <c r="D2475" s="12">
        <v>164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10</v>
      </c>
      <c r="K2475" s="13">
        <v>0</v>
      </c>
      <c r="L2475" s="13">
        <v>0</v>
      </c>
      <c r="M2475" s="13">
        <v>0</v>
      </c>
      <c r="N2475" s="14">
        <f>D2475*$D$17</f>
        <v>213.20000000000002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384.18639999999999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800"/>
        <v>597.38639999999998</v>
      </c>
      <c r="Y2475" s="14">
        <f t="shared" si="801"/>
        <v>0</v>
      </c>
      <c r="Z2475" s="14">
        <f t="shared" si="802"/>
        <v>0</v>
      </c>
      <c r="AA2475" s="14">
        <f t="shared" si="803"/>
        <v>0</v>
      </c>
      <c r="AB2475" s="14">
        <f t="shared" si="805"/>
        <v>0</v>
      </c>
      <c r="AC2475" s="15">
        <f t="shared" si="804"/>
        <v>597.4</v>
      </c>
      <c r="AD2475" s="48">
        <f>(ROUND(AC2475-AC2461,1)/AC2461)</f>
        <v>0.22947108458530563</v>
      </c>
      <c r="AE2475" s="113"/>
      <c r="AF2475" s="60"/>
    </row>
    <row r="2476" spans="1:32">
      <c r="A2476" s="106" t="s">
        <v>0</v>
      </c>
      <c r="B2476" s="88" t="s">
        <v>122</v>
      </c>
      <c r="C2476" s="50" t="s">
        <v>244</v>
      </c>
      <c r="D2476" s="11">
        <v>155</v>
      </c>
      <c r="E2476" s="11">
        <v>0</v>
      </c>
      <c r="F2476" s="11">
        <v>0</v>
      </c>
      <c r="G2476" s="11">
        <v>0</v>
      </c>
      <c r="H2476" s="11">
        <v>0</v>
      </c>
      <c r="I2476" s="51">
        <v>50</v>
      </c>
      <c r="J2476" s="51">
        <v>20</v>
      </c>
      <c r="K2476" s="51">
        <v>0</v>
      </c>
      <c r="L2476" s="51">
        <v>0</v>
      </c>
      <c r="M2476" s="51">
        <v>0</v>
      </c>
      <c r="N2476" s="52">
        <f>D2476*$D$3</f>
        <v>232.5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244.125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si="800"/>
        <v>476.625</v>
      </c>
      <c r="Y2476" s="52">
        <f t="shared" si="801"/>
        <v>0</v>
      </c>
      <c r="Z2476" s="52">
        <f t="shared" si="802"/>
        <v>0</v>
      </c>
      <c r="AA2476" s="52">
        <f t="shared" si="803"/>
        <v>0</v>
      </c>
      <c r="AB2476" s="52">
        <f t="shared" si="805"/>
        <v>0</v>
      </c>
      <c r="AC2476" s="53">
        <f>ROUND(X2476+Y2476+Z2476+AA2476+AB2476,1)</f>
        <v>476.6</v>
      </c>
      <c r="AD2476" s="58">
        <v>0</v>
      </c>
      <c r="AE2476" s="113" t="s">
        <v>814</v>
      </c>
      <c r="AF2476" s="60"/>
    </row>
    <row r="2477" spans="1:32">
      <c r="A2477" s="99" t="s">
        <v>815</v>
      </c>
      <c r="B2477" s="89">
        <v>24</v>
      </c>
      <c r="C2477" s="21" t="s">
        <v>325</v>
      </c>
      <c r="D2477" s="12">
        <v>155</v>
      </c>
      <c r="E2477" s="12">
        <v>0</v>
      </c>
      <c r="F2477" s="12">
        <v>0</v>
      </c>
      <c r="G2477" s="12">
        <v>0</v>
      </c>
      <c r="H2477" s="12">
        <v>0</v>
      </c>
      <c r="I2477" s="13">
        <v>65</v>
      </c>
      <c r="J2477" s="13">
        <v>34</v>
      </c>
      <c r="K2477" s="13">
        <v>0</v>
      </c>
      <c r="L2477" s="13">
        <v>0</v>
      </c>
      <c r="M2477" s="13">
        <v>0</v>
      </c>
      <c r="N2477" s="14">
        <f>D2477*$D$4</f>
        <v>201.5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359.07300000000004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0"/>
        <v>560.57300000000009</v>
      </c>
      <c r="Y2477" s="14">
        <f t="shared" si="801"/>
        <v>0</v>
      </c>
      <c r="Z2477" s="14">
        <f t="shared" si="802"/>
        <v>0</v>
      </c>
      <c r="AA2477" s="14">
        <f t="shared" si="803"/>
        <v>0</v>
      </c>
      <c r="AB2477" s="14">
        <f>R2477+W2477</f>
        <v>0</v>
      </c>
      <c r="AC2477" s="15">
        <f>ROUND(X2477+Y2477+Z2477+AA2477+AB2477,1)</f>
        <v>560.6</v>
      </c>
      <c r="AD2477" s="48">
        <f>(ROUND(AC2477-AC2476,1)/AC2476)</f>
        <v>0.17624842635333612</v>
      </c>
      <c r="AE2477" s="113"/>
      <c r="AF2477" s="60"/>
    </row>
    <row r="2478" spans="1:32">
      <c r="A2478" s="99" t="s">
        <v>816</v>
      </c>
      <c r="B2478" s="89">
        <v>10</v>
      </c>
      <c r="C2478" s="21" t="s">
        <v>850</v>
      </c>
      <c r="D2478" s="12">
        <v>155</v>
      </c>
      <c r="E2478" s="12">
        <v>0</v>
      </c>
      <c r="F2478" s="12">
        <v>0</v>
      </c>
      <c r="G2478" s="12">
        <v>0</v>
      </c>
      <c r="H2478" s="12">
        <v>0</v>
      </c>
      <c r="I2478" s="13">
        <v>50</v>
      </c>
      <c r="J2478" s="13">
        <v>20</v>
      </c>
      <c r="K2478" s="13">
        <v>0</v>
      </c>
      <c r="L2478" s="13">
        <v>0</v>
      </c>
      <c r="M2478" s="13">
        <v>0</v>
      </c>
      <c r="N2478" s="14">
        <f>D2478*$D$5</f>
        <v>217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227.85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0"/>
        <v>444.85</v>
      </c>
      <c r="Y2478" s="14">
        <f t="shared" si="801"/>
        <v>0</v>
      </c>
      <c r="Z2478" s="14">
        <f t="shared" si="802"/>
        <v>0</v>
      </c>
      <c r="AA2478" s="14">
        <f t="shared" si="803"/>
        <v>0</v>
      </c>
      <c r="AB2478" s="14">
        <f>R2478+W2478</f>
        <v>0</v>
      </c>
      <c r="AC2478" s="15">
        <f t="shared" ref="AC2478:AC2490" si="806">ROUND(X2478+Y2478+Z2478+AA2478+AB2478,1)</f>
        <v>444.9</v>
      </c>
      <c r="AD2478" s="48">
        <f>(ROUND(AC2478-AC2476,1)/AC2476)</f>
        <v>-6.6512798992866135E-2</v>
      </c>
      <c r="AE2478" s="113"/>
      <c r="AF2478" s="60"/>
    </row>
    <row r="2479" spans="1:32">
      <c r="A2479" s="99" t="s">
        <v>817</v>
      </c>
      <c r="B2479" s="89">
        <v>0</v>
      </c>
      <c r="C2479" s="21" t="s">
        <v>338</v>
      </c>
      <c r="D2479" s="12">
        <v>155</v>
      </c>
      <c r="E2479" s="12">
        <v>0</v>
      </c>
      <c r="F2479" s="12">
        <v>0</v>
      </c>
      <c r="G2479" s="12">
        <v>0</v>
      </c>
      <c r="H2479" s="12">
        <v>0</v>
      </c>
      <c r="I2479" s="13">
        <v>50</v>
      </c>
      <c r="J2479" s="13">
        <v>20</v>
      </c>
      <c r="K2479" s="13">
        <v>0</v>
      </c>
      <c r="L2479" s="13">
        <v>0</v>
      </c>
      <c r="M2479" s="13">
        <v>0</v>
      </c>
      <c r="N2479" s="14">
        <f>D2479*$D$6</f>
        <v>217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227.85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0"/>
        <v>444.85</v>
      </c>
      <c r="Y2479" s="14">
        <f t="shared" si="801"/>
        <v>0</v>
      </c>
      <c r="Z2479" s="14">
        <f t="shared" si="802"/>
        <v>0</v>
      </c>
      <c r="AA2479" s="14">
        <f t="shared" si="803"/>
        <v>0</v>
      </c>
      <c r="AB2479" s="14">
        <f t="shared" ref="AB2479:AB2490" si="807">R2479+W2479</f>
        <v>0</v>
      </c>
      <c r="AC2479" s="15">
        <f t="shared" si="806"/>
        <v>444.9</v>
      </c>
      <c r="AD2479" s="48">
        <f>(ROUND(AC2479-AC2476,1)/AC2476)</f>
        <v>-6.6512798992866135E-2</v>
      </c>
      <c r="AE2479" s="113"/>
      <c r="AF2479" s="60"/>
    </row>
    <row r="2480" spans="1:32">
      <c r="A2480" s="99" t="s">
        <v>818</v>
      </c>
      <c r="B2480" s="89">
        <v>0</v>
      </c>
      <c r="C2480" s="21" t="s">
        <v>339</v>
      </c>
      <c r="D2480" s="12">
        <v>155</v>
      </c>
      <c r="E2480" s="12">
        <v>0</v>
      </c>
      <c r="F2480" s="12">
        <v>0</v>
      </c>
      <c r="G2480" s="12">
        <v>0</v>
      </c>
      <c r="H2480" s="12">
        <v>0</v>
      </c>
      <c r="I2480" s="13">
        <v>50</v>
      </c>
      <c r="J2480" s="13">
        <v>20</v>
      </c>
      <c r="K2480" s="13">
        <v>0</v>
      </c>
      <c r="L2480" s="13">
        <v>0</v>
      </c>
      <c r="M2480" s="13">
        <v>0</v>
      </c>
      <c r="N2480" s="14">
        <f>D2480*$D$7</f>
        <v>217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227.85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0"/>
        <v>444.85</v>
      </c>
      <c r="Y2480" s="14">
        <f t="shared" si="801"/>
        <v>0</v>
      </c>
      <c r="Z2480" s="14">
        <f t="shared" si="802"/>
        <v>0</v>
      </c>
      <c r="AA2480" s="14">
        <f t="shared" si="803"/>
        <v>0</v>
      </c>
      <c r="AB2480" s="14">
        <f t="shared" si="807"/>
        <v>0</v>
      </c>
      <c r="AC2480" s="15">
        <f t="shared" si="806"/>
        <v>444.9</v>
      </c>
      <c r="AD2480" s="48">
        <f>(ROUND(AC2480-AC2476,1)/AC2476)</f>
        <v>-6.6512798992866135E-2</v>
      </c>
      <c r="AE2480" s="113"/>
      <c r="AF2480" s="60"/>
    </row>
    <row r="2481" spans="1:32">
      <c r="A2481" s="99" t="s">
        <v>667</v>
      </c>
      <c r="B2481" s="89"/>
      <c r="C2481" s="21" t="s">
        <v>340</v>
      </c>
      <c r="D2481" s="12">
        <v>155</v>
      </c>
      <c r="E2481" s="12">
        <v>0</v>
      </c>
      <c r="F2481" s="12">
        <v>0</v>
      </c>
      <c r="G2481" s="12">
        <v>0</v>
      </c>
      <c r="H2481" s="12">
        <v>0</v>
      </c>
      <c r="I2481" s="13">
        <v>50</v>
      </c>
      <c r="J2481" s="13">
        <v>20</v>
      </c>
      <c r="K2481" s="13">
        <v>0</v>
      </c>
      <c r="L2481" s="13">
        <v>0</v>
      </c>
      <c r="M2481" s="13">
        <v>0</v>
      </c>
      <c r="N2481" s="14">
        <f>D2481*$D$8</f>
        <v>217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227.85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0"/>
        <v>444.85</v>
      </c>
      <c r="Y2481" s="14">
        <f t="shared" si="801"/>
        <v>0</v>
      </c>
      <c r="Z2481" s="14">
        <f t="shared" si="802"/>
        <v>0</v>
      </c>
      <c r="AA2481" s="14">
        <f t="shared" si="803"/>
        <v>0</v>
      </c>
      <c r="AB2481" s="14">
        <f t="shared" si="807"/>
        <v>0</v>
      </c>
      <c r="AC2481" s="15">
        <f t="shared" si="806"/>
        <v>444.9</v>
      </c>
      <c r="AD2481" s="48">
        <f>(ROUND(AC2481-AC2476,1)/AC2476)</f>
        <v>-6.6512798992866135E-2</v>
      </c>
      <c r="AE2481" s="113"/>
      <c r="AF2481" s="60"/>
    </row>
    <row r="2482" spans="1:32">
      <c r="A2482" s="99" t="s">
        <v>606</v>
      </c>
      <c r="B2482" s="89"/>
      <c r="C2482" s="21" t="s">
        <v>1</v>
      </c>
      <c r="D2482" s="12">
        <v>77</v>
      </c>
      <c r="E2482" s="12">
        <v>155</v>
      </c>
      <c r="F2482" s="12">
        <v>0</v>
      </c>
      <c r="G2482" s="12">
        <v>0</v>
      </c>
      <c r="H2482" s="12">
        <v>0</v>
      </c>
      <c r="I2482" s="13">
        <v>50</v>
      </c>
      <c r="J2482" s="13">
        <v>20</v>
      </c>
      <c r="K2482" s="13">
        <v>75</v>
      </c>
      <c r="L2482" s="13">
        <v>0</v>
      </c>
      <c r="M2482" s="13">
        <v>0</v>
      </c>
      <c r="N2482" s="14">
        <f>D2482*$D$9</f>
        <v>92.399999999999991</v>
      </c>
      <c r="O2482" s="14">
        <f>E2482*$E$9</f>
        <v>201.5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97.02</v>
      </c>
      <c r="T2482" s="14">
        <f>(O2482/100)*(K2482*$K$9)</f>
        <v>226.6875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0"/>
        <v>189.42</v>
      </c>
      <c r="Y2482" s="14">
        <f t="shared" si="801"/>
        <v>428.1875</v>
      </c>
      <c r="Z2482" s="14">
        <f t="shared" si="802"/>
        <v>0</v>
      </c>
      <c r="AA2482" s="14">
        <f t="shared" si="803"/>
        <v>0</v>
      </c>
      <c r="AB2482" s="14">
        <f t="shared" si="807"/>
        <v>0</v>
      </c>
      <c r="AC2482" s="15">
        <f t="shared" si="806"/>
        <v>617.6</v>
      </c>
      <c r="AD2482" s="48">
        <f>(ROUND(AC2482-AC2476,1)/AC2476)</f>
        <v>0.29584557280738566</v>
      </c>
      <c r="AE2482" s="113"/>
      <c r="AF2482" s="60"/>
    </row>
    <row r="2483" spans="1:32">
      <c r="A2483" s="99" t="s">
        <v>845</v>
      </c>
      <c r="B2483" s="89"/>
      <c r="C2483" s="21" t="s">
        <v>2</v>
      </c>
      <c r="D2483" s="12">
        <v>77</v>
      </c>
      <c r="E2483" s="12">
        <v>0</v>
      </c>
      <c r="F2483" s="12">
        <v>155</v>
      </c>
      <c r="G2483" s="12">
        <v>0</v>
      </c>
      <c r="H2483" s="12">
        <v>0</v>
      </c>
      <c r="I2483" s="13">
        <v>50</v>
      </c>
      <c r="J2483" s="13">
        <v>20</v>
      </c>
      <c r="K2483" s="13">
        <v>37.5</v>
      </c>
      <c r="L2483" s="13">
        <v>37.5</v>
      </c>
      <c r="M2483" s="13">
        <v>0</v>
      </c>
      <c r="N2483" s="14">
        <f>D2483*$D$10</f>
        <v>92.399999999999991</v>
      </c>
      <c r="O2483" s="14">
        <f>E2483*$E$10</f>
        <v>0</v>
      </c>
      <c r="P2483" s="14">
        <f>F2483*$F$10</f>
        <v>201.5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97.02</v>
      </c>
      <c r="T2483" s="14">
        <f>(O2483/100)*(K2483*$J$10)</f>
        <v>0</v>
      </c>
      <c r="U2483" s="14">
        <f>(P2483/100)*(K2483*$K$10)+(P2483/100)*(L2483*$L$10)</f>
        <v>226.6875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0"/>
        <v>189.42</v>
      </c>
      <c r="Y2483" s="14">
        <f t="shared" si="801"/>
        <v>0</v>
      </c>
      <c r="Z2483" s="14">
        <f t="shared" si="802"/>
        <v>428.1875</v>
      </c>
      <c r="AA2483" s="14">
        <f t="shared" si="803"/>
        <v>0</v>
      </c>
      <c r="AB2483" s="14">
        <f t="shared" si="807"/>
        <v>0</v>
      </c>
      <c r="AC2483" s="15">
        <f t="shared" si="806"/>
        <v>617.6</v>
      </c>
      <c r="AD2483" s="48">
        <f>(ROUND(AC2483-AC2476,1)/AC2476)</f>
        <v>0.29584557280738566</v>
      </c>
      <c r="AE2483" s="113"/>
      <c r="AF2483" s="60"/>
    </row>
    <row r="2484" spans="1:32">
      <c r="A2484" s="99" t="s">
        <v>846</v>
      </c>
      <c r="B2484" s="89"/>
      <c r="C2484" s="21" t="s">
        <v>3</v>
      </c>
      <c r="D2484" s="12">
        <v>77</v>
      </c>
      <c r="E2484" s="12">
        <v>0</v>
      </c>
      <c r="F2484" s="12">
        <v>0</v>
      </c>
      <c r="G2484" s="12">
        <v>155</v>
      </c>
      <c r="H2484" s="12">
        <v>0</v>
      </c>
      <c r="I2484" s="13">
        <v>50</v>
      </c>
      <c r="J2484" s="13">
        <v>20</v>
      </c>
      <c r="K2484" s="13">
        <v>0</v>
      </c>
      <c r="L2484" s="13">
        <v>75</v>
      </c>
      <c r="M2484" s="13">
        <v>0</v>
      </c>
      <c r="N2484" s="14">
        <f>D2484*$D$11</f>
        <v>92.399999999999991</v>
      </c>
      <c r="O2484" s="14">
        <f>E2484*$E$11</f>
        <v>0</v>
      </c>
      <c r="P2484" s="14">
        <f>F2484*$F$11</f>
        <v>0</v>
      </c>
      <c r="Q2484" s="14">
        <f>G2484*$G$11</f>
        <v>201.5</v>
      </c>
      <c r="R2484" s="14">
        <f>H2484*$H$11</f>
        <v>0</v>
      </c>
      <c r="S2484" s="14">
        <f>(N2484/100)*(I2484*$I$11)+(N2484/100)*(J2484*$J$11)</f>
        <v>97.02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226.6875</v>
      </c>
      <c r="W2484" s="14">
        <f>(R2484/100)*(K2484*$K$11)+(R2484/100)*(L2484*$L$11)</f>
        <v>0</v>
      </c>
      <c r="X2484" s="14">
        <f t="shared" si="800"/>
        <v>189.42</v>
      </c>
      <c r="Y2484" s="14">
        <f t="shared" si="801"/>
        <v>0</v>
      </c>
      <c r="Z2484" s="14">
        <f t="shared" si="802"/>
        <v>0</v>
      </c>
      <c r="AA2484" s="14">
        <f t="shared" si="803"/>
        <v>428.1875</v>
      </c>
      <c r="AB2484" s="14">
        <f t="shared" si="807"/>
        <v>0</v>
      </c>
      <c r="AC2484" s="15">
        <f t="shared" si="806"/>
        <v>617.6</v>
      </c>
      <c r="AD2484" s="48">
        <f>(ROUND(AC2484-AC2476,1)/AC2476)</f>
        <v>0.29584557280738566</v>
      </c>
      <c r="AE2484" s="113"/>
      <c r="AF2484" s="60"/>
    </row>
    <row r="2485" spans="1:32">
      <c r="A2485" s="99" t="s">
        <v>847</v>
      </c>
      <c r="B2485" s="89"/>
      <c r="C2485" s="21" t="s">
        <v>4</v>
      </c>
      <c r="D2485" s="12">
        <v>77</v>
      </c>
      <c r="E2485" s="12">
        <v>0</v>
      </c>
      <c r="F2485" s="12">
        <v>0</v>
      </c>
      <c r="G2485" s="12">
        <v>0</v>
      </c>
      <c r="H2485" s="12">
        <v>155</v>
      </c>
      <c r="I2485" s="13">
        <v>50</v>
      </c>
      <c r="J2485" s="13">
        <v>20</v>
      </c>
      <c r="K2485" s="13">
        <v>37.5</v>
      </c>
      <c r="L2485" s="13">
        <v>37.5</v>
      </c>
      <c r="M2485" s="13">
        <v>0</v>
      </c>
      <c r="N2485" s="14">
        <f>D2485*$D$12</f>
        <v>92.399999999999991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201.5</v>
      </c>
      <c r="S2485" s="14">
        <f>(N2485/100)*(I2485*$I$12)+(N2485/100)*(J2485*$J$12)</f>
        <v>97.02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226.6875</v>
      </c>
      <c r="X2485" s="14">
        <f t="shared" si="800"/>
        <v>189.42</v>
      </c>
      <c r="Y2485" s="14">
        <f t="shared" si="801"/>
        <v>0</v>
      </c>
      <c r="Z2485" s="14">
        <f t="shared" si="802"/>
        <v>0</v>
      </c>
      <c r="AA2485" s="14">
        <f t="shared" si="803"/>
        <v>0</v>
      </c>
      <c r="AB2485" s="14">
        <f t="shared" si="807"/>
        <v>428.1875</v>
      </c>
      <c r="AC2485" s="15">
        <f t="shared" si="806"/>
        <v>617.6</v>
      </c>
      <c r="AD2485" s="48">
        <f>(ROUND(AC2485-AC2476,1)/AC2476)</f>
        <v>0.29584557280738566</v>
      </c>
      <c r="AE2485" s="113"/>
      <c r="AF2485" s="60"/>
    </row>
    <row r="2486" spans="1:32">
      <c r="A2486" s="99" t="s">
        <v>848</v>
      </c>
      <c r="B2486" s="89"/>
      <c r="C2486" s="21" t="s">
        <v>328</v>
      </c>
      <c r="D2486" s="12">
        <v>155</v>
      </c>
      <c r="E2486" s="12">
        <v>0</v>
      </c>
      <c r="F2486" s="12">
        <v>0</v>
      </c>
      <c r="G2486" s="12">
        <v>0</v>
      </c>
      <c r="H2486" s="12">
        <v>0</v>
      </c>
      <c r="I2486" s="13">
        <v>50</v>
      </c>
      <c r="J2486" s="13">
        <v>20</v>
      </c>
      <c r="K2486" s="13">
        <v>0</v>
      </c>
      <c r="L2486" s="13">
        <v>0</v>
      </c>
      <c r="M2486" s="13">
        <v>65</v>
      </c>
      <c r="N2486" s="14">
        <f>D2486*$D$13</f>
        <v>201.5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408.03750000000002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0"/>
        <v>609.53750000000002</v>
      </c>
      <c r="Y2486" s="14">
        <f t="shared" si="801"/>
        <v>0</v>
      </c>
      <c r="Z2486" s="14">
        <f t="shared" si="802"/>
        <v>0</v>
      </c>
      <c r="AA2486" s="14">
        <f t="shared" si="803"/>
        <v>0</v>
      </c>
      <c r="AB2486" s="14">
        <f t="shared" si="807"/>
        <v>0</v>
      </c>
      <c r="AC2486" s="15">
        <f t="shared" si="806"/>
        <v>609.5</v>
      </c>
      <c r="AD2486" s="48">
        <f>(ROUND(AC2486-AC2476,1)/AC2476)</f>
        <v>0.27885018883759966</v>
      </c>
      <c r="AE2486" s="113"/>
      <c r="AF2486" s="60"/>
    </row>
    <row r="2487" spans="1:32">
      <c r="A2487" s="99" t="s">
        <v>849</v>
      </c>
      <c r="B2487" s="89"/>
      <c r="C2487" s="21" t="s">
        <v>329</v>
      </c>
      <c r="D2487" s="12">
        <v>155</v>
      </c>
      <c r="E2487" s="12">
        <v>0</v>
      </c>
      <c r="F2487" s="12">
        <v>0</v>
      </c>
      <c r="G2487" s="12">
        <v>0</v>
      </c>
      <c r="H2487" s="12">
        <v>0</v>
      </c>
      <c r="I2487" s="13">
        <v>50</v>
      </c>
      <c r="J2487" s="13">
        <v>20</v>
      </c>
      <c r="K2487" s="13">
        <v>65</v>
      </c>
      <c r="L2487" s="13">
        <v>0</v>
      </c>
      <c r="M2487" s="13">
        <v>0</v>
      </c>
      <c r="N2487" s="14">
        <f>D2487*$D$14</f>
        <v>201.5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408.03750000000002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0"/>
        <v>609.53750000000002</v>
      </c>
      <c r="Y2487" s="14">
        <f t="shared" si="801"/>
        <v>0</v>
      </c>
      <c r="Z2487" s="14">
        <f t="shared" si="802"/>
        <v>0</v>
      </c>
      <c r="AA2487" s="14">
        <f t="shared" si="803"/>
        <v>0</v>
      </c>
      <c r="AB2487" s="14">
        <f t="shared" si="807"/>
        <v>0</v>
      </c>
      <c r="AC2487" s="15">
        <f t="shared" si="806"/>
        <v>609.5</v>
      </c>
      <c r="AD2487" s="48">
        <f>(ROUND(AC2487-AC2476,1)/AC2476)</f>
        <v>0.27885018883759966</v>
      </c>
      <c r="AE2487" s="113"/>
      <c r="AF2487" s="60"/>
    </row>
    <row r="2488" spans="1:32">
      <c r="A2488" s="99"/>
      <c r="B2488" s="89"/>
      <c r="C2488" s="21" t="s">
        <v>330</v>
      </c>
      <c r="D2488" s="12">
        <v>155</v>
      </c>
      <c r="E2488" s="12">
        <v>0</v>
      </c>
      <c r="F2488" s="12">
        <v>0</v>
      </c>
      <c r="G2488" s="12">
        <v>0</v>
      </c>
      <c r="H2488" s="12">
        <v>0</v>
      </c>
      <c r="I2488" s="13">
        <v>50</v>
      </c>
      <c r="J2488" s="13">
        <v>20</v>
      </c>
      <c r="K2488" s="13">
        <v>0</v>
      </c>
      <c r="L2488" s="13">
        <v>65</v>
      </c>
      <c r="M2488" s="13">
        <v>0</v>
      </c>
      <c r="N2488" s="14">
        <f>D2488*$D$15</f>
        <v>201.5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408.03750000000002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0"/>
        <v>609.53750000000002</v>
      </c>
      <c r="Y2488" s="14">
        <f t="shared" si="801"/>
        <v>0</v>
      </c>
      <c r="Z2488" s="14">
        <f t="shared" si="802"/>
        <v>0</v>
      </c>
      <c r="AA2488" s="14">
        <f t="shared" si="803"/>
        <v>0</v>
      </c>
      <c r="AB2488" s="14">
        <f t="shared" si="807"/>
        <v>0</v>
      </c>
      <c r="AC2488" s="15">
        <f t="shared" si="806"/>
        <v>609.5</v>
      </c>
      <c r="AD2488" s="48">
        <f>(ROUND(AC2488-AC2476,1)/AC2476)</f>
        <v>0.27885018883759966</v>
      </c>
      <c r="AE2488" s="113"/>
      <c r="AF2488" s="60"/>
    </row>
    <row r="2489" spans="1:32">
      <c r="A2489" s="99"/>
      <c r="B2489" s="89"/>
      <c r="C2489" s="21" t="s">
        <v>326</v>
      </c>
      <c r="D2489" s="12">
        <v>155</v>
      </c>
      <c r="E2489" s="12">
        <v>0</v>
      </c>
      <c r="F2489" s="12">
        <v>0</v>
      </c>
      <c r="G2489" s="12">
        <v>0</v>
      </c>
      <c r="H2489" s="12">
        <v>0</v>
      </c>
      <c r="I2489" s="13">
        <v>50</v>
      </c>
      <c r="J2489" s="13">
        <v>51</v>
      </c>
      <c r="K2489" s="13">
        <v>0</v>
      </c>
      <c r="L2489" s="13">
        <v>0</v>
      </c>
      <c r="M2489" s="13">
        <v>0</v>
      </c>
      <c r="N2489" s="14">
        <f>D2489*$D$16</f>
        <v>201.5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337.10950000000003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0"/>
        <v>538.60950000000003</v>
      </c>
      <c r="Y2489" s="14">
        <f t="shared" si="801"/>
        <v>0</v>
      </c>
      <c r="Z2489" s="14">
        <f t="shared" si="802"/>
        <v>0</v>
      </c>
      <c r="AA2489" s="14">
        <f t="shared" si="803"/>
        <v>0</v>
      </c>
      <c r="AB2489" s="14">
        <f t="shared" si="807"/>
        <v>0</v>
      </c>
      <c r="AC2489" s="15">
        <f t="shared" si="806"/>
        <v>538.6</v>
      </c>
      <c r="AD2489" s="48">
        <f>(ROUND(AC2489-AC2476,1)/AC2476)</f>
        <v>0.13008812421317667</v>
      </c>
      <c r="AE2489" s="113"/>
      <c r="AF2489" s="60"/>
    </row>
    <row r="2490" spans="1:32">
      <c r="A2490" s="99"/>
      <c r="B2490" s="89"/>
      <c r="C2490" s="21" t="s">
        <v>327</v>
      </c>
      <c r="D2490" s="12">
        <v>155</v>
      </c>
      <c r="E2490" s="12">
        <v>0</v>
      </c>
      <c r="F2490" s="12">
        <v>0</v>
      </c>
      <c r="G2490" s="12">
        <v>0</v>
      </c>
      <c r="H2490" s="12">
        <v>0</v>
      </c>
      <c r="I2490" s="13">
        <v>74</v>
      </c>
      <c r="J2490" s="13">
        <v>20</v>
      </c>
      <c r="K2490" s="13">
        <v>0</v>
      </c>
      <c r="L2490" s="13">
        <v>0</v>
      </c>
      <c r="M2490" s="13">
        <v>0</v>
      </c>
      <c r="N2490" s="14">
        <f>D2490*$D$17</f>
        <v>201.5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383.25299999999999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0"/>
        <v>584.75299999999993</v>
      </c>
      <c r="Y2490" s="14">
        <f t="shared" si="801"/>
        <v>0</v>
      </c>
      <c r="Z2490" s="14">
        <f t="shared" si="802"/>
        <v>0</v>
      </c>
      <c r="AA2490" s="14">
        <f t="shared" si="803"/>
        <v>0</v>
      </c>
      <c r="AB2490" s="14">
        <f t="shared" si="807"/>
        <v>0</v>
      </c>
      <c r="AC2490" s="15">
        <f t="shared" si="806"/>
        <v>584.79999999999995</v>
      </c>
      <c r="AD2490" s="48">
        <f>(ROUND(AC2490-AC2476,1)/AC2476)</f>
        <v>0.22702475870751154</v>
      </c>
      <c r="AE2490" s="113"/>
      <c r="AF2490" s="60"/>
    </row>
    <row r="2491" spans="1:32">
      <c r="A2491" s="106" t="s">
        <v>0</v>
      </c>
      <c r="B2491" s="86" t="s">
        <v>324</v>
      </c>
      <c r="C2491" s="50" t="s">
        <v>244</v>
      </c>
      <c r="D2491" s="11">
        <v>170</v>
      </c>
      <c r="E2491" s="11">
        <v>0</v>
      </c>
      <c r="F2491" s="11">
        <v>0</v>
      </c>
      <c r="G2491" s="11">
        <v>0</v>
      </c>
      <c r="H2491" s="11">
        <v>0</v>
      </c>
      <c r="I2491" s="51">
        <v>35</v>
      </c>
      <c r="J2491" s="51">
        <v>25</v>
      </c>
      <c r="K2491" s="51">
        <v>0</v>
      </c>
      <c r="L2491" s="51">
        <v>0</v>
      </c>
      <c r="M2491" s="51">
        <v>0</v>
      </c>
      <c r="N2491" s="52">
        <f>D2491*$D$3</f>
        <v>255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229.5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36" si="808">N2491+S2491</f>
        <v>484.5</v>
      </c>
      <c r="Y2491" s="52">
        <f t="shared" ref="Y2491:Y2536" si="809">O2491+T2491</f>
        <v>0</v>
      </c>
      <c r="Z2491" s="52">
        <f t="shared" ref="Z2491:Z2536" si="810">P2491+U2491</f>
        <v>0</v>
      </c>
      <c r="AA2491" s="52">
        <f t="shared" ref="AA2491:AA2536" si="811">Q2491+V2491</f>
        <v>0</v>
      </c>
      <c r="AB2491" s="52">
        <f>R2491+W2491</f>
        <v>0</v>
      </c>
      <c r="AC2491" s="53">
        <f>ROUND(X2491+Y2491+Z2491+AA2491+AB2491,1)</f>
        <v>484.5</v>
      </c>
      <c r="AD2491" s="58">
        <v>0</v>
      </c>
      <c r="AE2491" s="113" t="s">
        <v>814</v>
      </c>
      <c r="AF2491" s="60"/>
    </row>
    <row r="2492" spans="1:32">
      <c r="A2492" s="99" t="s">
        <v>815</v>
      </c>
      <c r="B2492" s="87">
        <v>16</v>
      </c>
      <c r="C2492" s="21" t="s">
        <v>325</v>
      </c>
      <c r="D2492" s="12">
        <v>170</v>
      </c>
      <c r="E2492" s="12">
        <v>0</v>
      </c>
      <c r="F2492" s="12">
        <v>0</v>
      </c>
      <c r="G2492" s="12">
        <v>0</v>
      </c>
      <c r="H2492" s="12">
        <v>0</v>
      </c>
      <c r="I2492" s="13">
        <v>49</v>
      </c>
      <c r="J2492" s="13">
        <v>39</v>
      </c>
      <c r="K2492" s="13">
        <v>0</v>
      </c>
      <c r="L2492" s="13">
        <v>0</v>
      </c>
      <c r="M2492" s="13">
        <v>0</v>
      </c>
      <c r="N2492" s="14">
        <f>D2492*$D$4</f>
        <v>221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350.06399999999996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571.06399999999996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571.1</v>
      </c>
      <c r="AD2492" s="48">
        <f>(ROUND(AC2492-AC2491,1)/AC2491)</f>
        <v>0.17874097007223941</v>
      </c>
      <c r="AE2492" s="113"/>
      <c r="AF2492" s="60"/>
    </row>
    <row r="2493" spans="1:32">
      <c r="A2493" s="99" t="s">
        <v>816</v>
      </c>
      <c r="B2493" s="87">
        <v>16</v>
      </c>
      <c r="C2493" s="21" t="s">
        <v>850</v>
      </c>
      <c r="D2493" s="12">
        <v>170</v>
      </c>
      <c r="E2493" s="12">
        <v>0</v>
      </c>
      <c r="F2493" s="12">
        <v>0</v>
      </c>
      <c r="G2493" s="12">
        <v>0</v>
      </c>
      <c r="H2493" s="12">
        <v>0</v>
      </c>
      <c r="I2493" s="13">
        <v>35</v>
      </c>
      <c r="J2493" s="13">
        <v>25</v>
      </c>
      <c r="K2493" s="13">
        <v>0</v>
      </c>
      <c r="L2493" s="13">
        <v>0</v>
      </c>
      <c r="M2493" s="13">
        <v>0</v>
      </c>
      <c r="N2493" s="14">
        <f>D2493*$D$5</f>
        <v>237.99999999999997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214.2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452.19999999999993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452.2</v>
      </c>
      <c r="AD2493" s="48">
        <f>(ROUND(AC2493-AC2491,1)/AC2491)</f>
        <v>-6.6666666666666666E-2</v>
      </c>
      <c r="AE2493" s="113"/>
      <c r="AF2493" s="60"/>
    </row>
    <row r="2494" spans="1:32">
      <c r="A2494" s="99" t="s">
        <v>817</v>
      </c>
      <c r="B2494" s="87">
        <v>0</v>
      </c>
      <c r="C2494" s="21" t="s">
        <v>338</v>
      </c>
      <c r="D2494" s="12">
        <v>170</v>
      </c>
      <c r="E2494" s="12">
        <v>0</v>
      </c>
      <c r="F2494" s="12">
        <v>0</v>
      </c>
      <c r="G2494" s="12">
        <v>0</v>
      </c>
      <c r="H2494" s="12">
        <v>0</v>
      </c>
      <c r="I2494" s="13">
        <v>35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D2494*$D$6</f>
        <v>237.99999999999997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214.2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452.19999999999993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6" si="813">R2494+W2494</f>
        <v>0</v>
      </c>
      <c r="AC2494" s="15">
        <f t="shared" si="812"/>
        <v>452.2</v>
      </c>
      <c r="AD2494" s="48">
        <f>(ROUND(AC2494-AC2491,1)/AC2491)</f>
        <v>-6.6666666666666666E-2</v>
      </c>
      <c r="AE2494" s="113"/>
      <c r="AF2494" s="60"/>
    </row>
    <row r="2495" spans="1:32">
      <c r="A2495" s="99" t="s">
        <v>818</v>
      </c>
      <c r="B2495" s="87">
        <v>0</v>
      </c>
      <c r="C2495" s="21" t="s">
        <v>339</v>
      </c>
      <c r="D2495" s="12">
        <v>170</v>
      </c>
      <c r="E2495" s="12">
        <v>0</v>
      </c>
      <c r="F2495" s="12">
        <v>0</v>
      </c>
      <c r="G2495" s="12">
        <v>0</v>
      </c>
      <c r="H2495" s="12">
        <v>0</v>
      </c>
      <c r="I2495" s="13">
        <v>35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D2495*$D$7</f>
        <v>237.99999999999997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214.2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452.19999999999993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452.2</v>
      </c>
      <c r="AD2495" s="48">
        <f>(ROUND(AC2495-AC2491,1)/AC2491)</f>
        <v>-6.6666666666666666E-2</v>
      </c>
      <c r="AE2495" s="113"/>
      <c r="AF2495" s="60"/>
    </row>
    <row r="2496" spans="1:32">
      <c r="A2496" s="99" t="s">
        <v>667</v>
      </c>
      <c r="B2496" s="87"/>
      <c r="C2496" s="21" t="s">
        <v>340</v>
      </c>
      <c r="D2496" s="12">
        <v>170</v>
      </c>
      <c r="E2496" s="12">
        <v>0</v>
      </c>
      <c r="F2496" s="12">
        <v>0</v>
      </c>
      <c r="G2496" s="12">
        <v>0</v>
      </c>
      <c r="H2496" s="12">
        <v>0</v>
      </c>
      <c r="I2496" s="13">
        <v>35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D2496*$D$8</f>
        <v>237.99999999999997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214.2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452.19999999999993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452.2</v>
      </c>
      <c r="AD2496" s="48">
        <f>(ROUND(AC2496-AC2491,1)/AC2491)</f>
        <v>-6.6666666666666666E-2</v>
      </c>
      <c r="AE2496" s="113"/>
      <c r="AF2496" s="60"/>
    </row>
    <row r="2497" spans="1:32">
      <c r="A2497" s="99" t="s">
        <v>606</v>
      </c>
      <c r="B2497" s="87"/>
      <c r="C2497" s="21" t="s">
        <v>1</v>
      </c>
      <c r="D2497" s="12">
        <v>85</v>
      </c>
      <c r="E2497" s="12">
        <v>170</v>
      </c>
      <c r="F2497" s="12">
        <v>0</v>
      </c>
      <c r="G2497" s="12">
        <v>0</v>
      </c>
      <c r="H2497" s="12">
        <v>0</v>
      </c>
      <c r="I2497" s="13">
        <v>35</v>
      </c>
      <c r="J2497" s="13">
        <v>25</v>
      </c>
      <c r="K2497" s="13">
        <v>64</v>
      </c>
      <c r="L2497" s="13">
        <v>0</v>
      </c>
      <c r="M2497" s="13">
        <v>0</v>
      </c>
      <c r="N2497" s="14">
        <f>D2497*$D$9</f>
        <v>102</v>
      </c>
      <c r="O2497" s="14">
        <f>E2497*$E$9</f>
        <v>221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91.800000000000011</v>
      </c>
      <c r="T2497" s="14">
        <f>(O2497/100)*(K2497*$K$9)</f>
        <v>212.16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193.8</v>
      </c>
      <c r="Y2497" s="14">
        <f t="shared" si="809"/>
        <v>433.15999999999997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627</v>
      </c>
      <c r="AD2497" s="48">
        <f>(ROUND(AC2497-AC2491,1)/AC2491)</f>
        <v>0.29411764705882354</v>
      </c>
      <c r="AE2497" s="113"/>
      <c r="AF2497" s="60"/>
    </row>
    <row r="2498" spans="1:32">
      <c r="A2498" s="99" t="s">
        <v>845</v>
      </c>
      <c r="B2498" s="87"/>
      <c r="C2498" s="21" t="s">
        <v>2</v>
      </c>
      <c r="D2498" s="12">
        <v>85</v>
      </c>
      <c r="E2498" s="12">
        <v>0</v>
      </c>
      <c r="F2498" s="12">
        <v>170</v>
      </c>
      <c r="G2498" s="12">
        <v>0</v>
      </c>
      <c r="H2498" s="12">
        <v>0</v>
      </c>
      <c r="I2498" s="13">
        <v>35</v>
      </c>
      <c r="J2498" s="13">
        <v>25</v>
      </c>
      <c r="K2498" s="13">
        <v>32</v>
      </c>
      <c r="L2498" s="13">
        <v>32</v>
      </c>
      <c r="M2498" s="13">
        <v>0</v>
      </c>
      <c r="N2498" s="14">
        <f>D2498*$D$10</f>
        <v>102</v>
      </c>
      <c r="O2498" s="14">
        <f>E2498*$E$10</f>
        <v>0</v>
      </c>
      <c r="P2498" s="14">
        <f>F2498*$F$10</f>
        <v>221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91.800000000000011</v>
      </c>
      <c r="T2498" s="14">
        <f>(O2498/100)*(K2498*$J$10)</f>
        <v>0</v>
      </c>
      <c r="U2498" s="14">
        <f>(P2498/100)*(K2498*$K$10)+(P2498/100)*(L2498*$L$10)</f>
        <v>212.16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193.8</v>
      </c>
      <c r="Y2498" s="14">
        <f t="shared" si="809"/>
        <v>0</v>
      </c>
      <c r="Z2498" s="14">
        <f t="shared" si="810"/>
        <v>433.15999999999997</v>
      </c>
      <c r="AA2498" s="14">
        <f t="shared" si="811"/>
        <v>0</v>
      </c>
      <c r="AB2498" s="14">
        <f t="shared" si="813"/>
        <v>0</v>
      </c>
      <c r="AC2498" s="15">
        <f t="shared" si="812"/>
        <v>627</v>
      </c>
      <c r="AD2498" s="48">
        <f>(ROUND(AC2498-AC2491,1)/AC2491)</f>
        <v>0.29411764705882354</v>
      </c>
      <c r="AE2498" s="113"/>
      <c r="AF2498" s="60"/>
    </row>
    <row r="2499" spans="1:32">
      <c r="A2499" s="99" t="s">
        <v>846</v>
      </c>
      <c r="B2499" s="87"/>
      <c r="C2499" s="21" t="s">
        <v>3</v>
      </c>
      <c r="D2499" s="12">
        <v>85</v>
      </c>
      <c r="E2499" s="12">
        <v>0</v>
      </c>
      <c r="F2499" s="12">
        <v>0</v>
      </c>
      <c r="G2499" s="12">
        <v>170</v>
      </c>
      <c r="H2499" s="12">
        <v>0</v>
      </c>
      <c r="I2499" s="13">
        <v>35</v>
      </c>
      <c r="J2499" s="13">
        <v>25</v>
      </c>
      <c r="K2499" s="13">
        <v>0</v>
      </c>
      <c r="L2499" s="13">
        <v>64</v>
      </c>
      <c r="M2499" s="13">
        <v>0</v>
      </c>
      <c r="N2499" s="14">
        <f>D2499*$D$11</f>
        <v>102</v>
      </c>
      <c r="O2499" s="14">
        <f>E2499*$E$11</f>
        <v>0</v>
      </c>
      <c r="P2499" s="14">
        <f>F2499*$F$11</f>
        <v>0</v>
      </c>
      <c r="Q2499" s="14">
        <f>G2499*$G$11</f>
        <v>221</v>
      </c>
      <c r="R2499" s="14">
        <f>H2499*$H$11</f>
        <v>0</v>
      </c>
      <c r="S2499" s="14">
        <f>(N2499/100)*(I2499*$I$11)+(N2499/100)*(J2499*$J$11)</f>
        <v>91.800000000000011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212.16</v>
      </c>
      <c r="W2499" s="14">
        <f>(R2499/100)*(K2499*$K$11)+(R2499/100)*(L2499*$L$11)</f>
        <v>0</v>
      </c>
      <c r="X2499" s="14">
        <f t="shared" si="808"/>
        <v>193.8</v>
      </c>
      <c r="Y2499" s="14">
        <f t="shared" si="809"/>
        <v>0</v>
      </c>
      <c r="Z2499" s="14">
        <f t="shared" si="810"/>
        <v>0</v>
      </c>
      <c r="AA2499" s="14">
        <f t="shared" si="811"/>
        <v>433.15999999999997</v>
      </c>
      <c r="AB2499" s="14">
        <f t="shared" si="813"/>
        <v>0</v>
      </c>
      <c r="AC2499" s="15">
        <f t="shared" si="812"/>
        <v>627</v>
      </c>
      <c r="AD2499" s="48">
        <f>(ROUND(AC2499-AC2491,1)/AC2491)</f>
        <v>0.29411764705882354</v>
      </c>
      <c r="AE2499" s="113"/>
      <c r="AF2499" s="60"/>
    </row>
    <row r="2500" spans="1:32">
      <c r="A2500" s="99" t="s">
        <v>847</v>
      </c>
      <c r="B2500" s="87"/>
      <c r="C2500" s="21" t="s">
        <v>4</v>
      </c>
      <c r="D2500" s="12">
        <v>85</v>
      </c>
      <c r="E2500" s="12">
        <v>0</v>
      </c>
      <c r="F2500" s="12">
        <v>0</v>
      </c>
      <c r="G2500" s="12">
        <v>0</v>
      </c>
      <c r="H2500" s="12">
        <v>170</v>
      </c>
      <c r="I2500" s="13">
        <v>35</v>
      </c>
      <c r="J2500" s="13">
        <v>25</v>
      </c>
      <c r="K2500" s="13">
        <v>32</v>
      </c>
      <c r="L2500" s="13">
        <v>32</v>
      </c>
      <c r="M2500" s="13">
        <v>0</v>
      </c>
      <c r="N2500" s="14">
        <f>D2500*$D$12</f>
        <v>102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221</v>
      </c>
      <c r="S2500" s="14">
        <f>(N2500/100)*(I2500*$I$12)+(N2500/100)*(J2500*$J$12)</f>
        <v>91.800000000000011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212.16</v>
      </c>
      <c r="X2500" s="14">
        <f t="shared" si="808"/>
        <v>193.8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433.15999999999997</v>
      </c>
      <c r="AC2500" s="15">
        <f t="shared" si="812"/>
        <v>627</v>
      </c>
      <c r="AD2500" s="48">
        <f>(ROUND(AC2500-AC2491,1)/AC2491)</f>
        <v>0.29411764705882354</v>
      </c>
      <c r="AE2500" s="113"/>
      <c r="AF2500" s="60"/>
    </row>
    <row r="2501" spans="1:32">
      <c r="A2501" s="99" t="s">
        <v>848</v>
      </c>
      <c r="B2501" s="87"/>
      <c r="C2501" s="21" t="s">
        <v>328</v>
      </c>
      <c r="D2501" s="12">
        <v>170</v>
      </c>
      <c r="E2501" s="12">
        <v>0</v>
      </c>
      <c r="F2501" s="12">
        <v>0</v>
      </c>
      <c r="G2501" s="12">
        <v>0</v>
      </c>
      <c r="H2501" s="12">
        <v>0</v>
      </c>
      <c r="I2501" s="13">
        <v>35</v>
      </c>
      <c r="J2501" s="13">
        <v>25</v>
      </c>
      <c r="K2501" s="13">
        <v>0</v>
      </c>
      <c r="L2501" s="13">
        <v>0</v>
      </c>
      <c r="M2501" s="13">
        <v>60</v>
      </c>
      <c r="N2501" s="14">
        <f>D2501*$D$13</f>
        <v>221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397.79999999999995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618.79999999999995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618.79999999999995</v>
      </c>
      <c r="AD2501" s="48">
        <f>(ROUND(AC2501-AC2491,1)/AC2491)</f>
        <v>0.27719298245614038</v>
      </c>
      <c r="AE2501" s="113"/>
      <c r="AF2501" s="60"/>
    </row>
    <row r="2502" spans="1:32">
      <c r="A2502" s="99" t="s">
        <v>849</v>
      </c>
      <c r="B2502" s="87"/>
      <c r="C2502" s="21" t="s">
        <v>329</v>
      </c>
      <c r="D2502" s="12">
        <v>170</v>
      </c>
      <c r="E2502" s="12">
        <v>0</v>
      </c>
      <c r="F2502" s="12">
        <v>0</v>
      </c>
      <c r="G2502" s="12">
        <v>0</v>
      </c>
      <c r="H2502" s="12">
        <v>0</v>
      </c>
      <c r="I2502" s="13">
        <v>35</v>
      </c>
      <c r="J2502" s="13">
        <v>25</v>
      </c>
      <c r="K2502" s="13">
        <v>60</v>
      </c>
      <c r="L2502" s="13">
        <v>0</v>
      </c>
      <c r="M2502" s="13">
        <v>0</v>
      </c>
      <c r="N2502" s="14">
        <f>D2502*$D$14</f>
        <v>221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397.79999999999995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618.79999999999995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618.79999999999995</v>
      </c>
      <c r="AD2502" s="48">
        <f>(ROUND(AC2502-AC2491,1)/AC2491)</f>
        <v>0.27719298245614038</v>
      </c>
      <c r="AE2502" s="113"/>
      <c r="AF2502" s="60"/>
    </row>
    <row r="2503" spans="1:32">
      <c r="A2503" s="99"/>
      <c r="B2503" s="87"/>
      <c r="C2503" s="21" t="s">
        <v>330</v>
      </c>
      <c r="D2503" s="12">
        <v>170</v>
      </c>
      <c r="E2503" s="12">
        <v>0</v>
      </c>
      <c r="F2503" s="12">
        <v>0</v>
      </c>
      <c r="G2503" s="12">
        <v>0</v>
      </c>
      <c r="H2503" s="12">
        <v>0</v>
      </c>
      <c r="I2503" s="13">
        <v>35</v>
      </c>
      <c r="J2503" s="13">
        <v>25</v>
      </c>
      <c r="K2503" s="13">
        <v>0</v>
      </c>
      <c r="L2503" s="13">
        <v>60</v>
      </c>
      <c r="M2503" s="13">
        <v>0</v>
      </c>
      <c r="N2503" s="14">
        <f>D2503*$D$15</f>
        <v>221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397.79999999999995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618.79999999999995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618.79999999999995</v>
      </c>
      <c r="AD2503" s="48">
        <f>(ROUND(AC2503-AC2491,1)/AC2491)</f>
        <v>0.27719298245614038</v>
      </c>
      <c r="AE2503" s="113"/>
      <c r="AF2503" s="60"/>
    </row>
    <row r="2504" spans="1:32">
      <c r="A2504" s="99"/>
      <c r="B2504" s="87"/>
      <c r="C2504" s="21" t="s">
        <v>326</v>
      </c>
      <c r="D2504" s="12">
        <v>170</v>
      </c>
      <c r="E2504" s="12">
        <v>0</v>
      </c>
      <c r="F2504" s="12">
        <v>0</v>
      </c>
      <c r="G2504" s="12">
        <v>0</v>
      </c>
      <c r="H2504" s="12">
        <v>0</v>
      </c>
      <c r="I2504" s="13">
        <v>35</v>
      </c>
      <c r="J2504" s="13">
        <v>49</v>
      </c>
      <c r="K2504" s="13">
        <v>0</v>
      </c>
      <c r="L2504" s="13">
        <v>0</v>
      </c>
      <c r="M2504" s="13">
        <v>0</v>
      </c>
      <c r="N2504" s="14">
        <f>D2504*$D$16</f>
        <v>221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326.41699999999997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547.41699999999992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547.4</v>
      </c>
      <c r="AD2504" s="48">
        <f>(ROUND(AC2504-AC2491,1)/AC2491)</f>
        <v>0.12982456140350876</v>
      </c>
      <c r="AE2504" s="113"/>
      <c r="AF2504" s="60"/>
    </row>
    <row r="2505" spans="1:32">
      <c r="A2505" s="99"/>
      <c r="B2505" s="87"/>
      <c r="C2505" s="21" t="s">
        <v>327</v>
      </c>
      <c r="D2505" s="12">
        <v>170</v>
      </c>
      <c r="E2505" s="12">
        <v>0</v>
      </c>
      <c r="F2505" s="12">
        <v>0</v>
      </c>
      <c r="G2505" s="12">
        <v>0</v>
      </c>
      <c r="H2505" s="12">
        <v>0</v>
      </c>
      <c r="I2505" s="13">
        <v>63</v>
      </c>
      <c r="J2505" s="13">
        <v>25</v>
      </c>
      <c r="K2505" s="13">
        <v>0</v>
      </c>
      <c r="L2505" s="13">
        <v>0</v>
      </c>
      <c r="M2505" s="13">
        <v>0</v>
      </c>
      <c r="N2505" s="14">
        <f>D2505*$D$17</f>
        <v>221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375.47899999999993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596.47899999999993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596.5</v>
      </c>
      <c r="AD2505" s="48">
        <f>(ROUND(AC2505-AC2491,1)/AC2491)</f>
        <v>0.23116615067079463</v>
      </c>
      <c r="AE2505" s="113"/>
      <c r="AF2505" s="60"/>
    </row>
    <row r="2506" spans="1:32">
      <c r="A2506" s="106" t="s">
        <v>0</v>
      </c>
      <c r="B2506" s="88" t="s">
        <v>554</v>
      </c>
      <c r="C2506" s="50" t="s">
        <v>244</v>
      </c>
      <c r="D2506" s="11">
        <v>175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0</v>
      </c>
      <c r="K2506" s="51">
        <v>0</v>
      </c>
      <c r="L2506" s="51">
        <v>0</v>
      </c>
      <c r="M2506" s="51">
        <v>0</v>
      </c>
      <c r="N2506" s="52">
        <f>D2506*$D$3</f>
        <v>262.5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236.25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ref="X2506:X2520" si="814">N2506+S2506</f>
        <v>498.75</v>
      </c>
      <c r="Y2506" s="52">
        <f t="shared" ref="Y2506:Y2520" si="815">O2506+T2506</f>
        <v>0</v>
      </c>
      <c r="Z2506" s="52">
        <f t="shared" ref="Z2506:Z2520" si="816">P2506+U2506</f>
        <v>0</v>
      </c>
      <c r="AA2506" s="52">
        <f t="shared" ref="AA2506:AA2520" si="817">Q2506+V2506</f>
        <v>0</v>
      </c>
      <c r="AB2506" s="52">
        <f t="shared" si="813"/>
        <v>0</v>
      </c>
      <c r="AC2506" s="53">
        <f>ROUND(X2506+Y2506+Z2506+AA2506+AB2506,1)</f>
        <v>498.8</v>
      </c>
      <c r="AD2506" s="58">
        <v>0</v>
      </c>
      <c r="AE2506" s="113" t="s">
        <v>814</v>
      </c>
      <c r="AF2506" s="60"/>
    </row>
    <row r="2507" spans="1:32">
      <c r="A2507" s="99" t="s">
        <v>815</v>
      </c>
      <c r="B2507" s="89">
        <v>32</v>
      </c>
      <c r="C2507" s="21" t="s">
        <v>325</v>
      </c>
      <c r="D2507" s="12">
        <v>175</v>
      </c>
      <c r="E2507" s="12">
        <v>0</v>
      </c>
      <c r="F2507" s="12">
        <v>0</v>
      </c>
      <c r="G2507" s="12">
        <v>0</v>
      </c>
      <c r="H2507" s="12">
        <v>0</v>
      </c>
      <c r="I2507" s="13">
        <v>73</v>
      </c>
      <c r="J2507" s="13">
        <v>15</v>
      </c>
      <c r="K2507" s="13">
        <v>0</v>
      </c>
      <c r="L2507" s="13">
        <v>0</v>
      </c>
      <c r="M2507" s="13">
        <v>0</v>
      </c>
      <c r="N2507" s="14">
        <f>D2507*$D$4</f>
        <v>227.5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360.36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14"/>
        <v>587.86</v>
      </c>
      <c r="Y2507" s="14">
        <f t="shared" si="815"/>
        <v>0</v>
      </c>
      <c r="Z2507" s="14">
        <f t="shared" si="816"/>
        <v>0</v>
      </c>
      <c r="AA2507" s="14">
        <f t="shared" si="817"/>
        <v>0</v>
      </c>
      <c r="AB2507" s="14">
        <f>R2507+W2507</f>
        <v>0</v>
      </c>
      <c r="AC2507" s="15">
        <f>ROUND(X2507+Y2507+Z2507+AA2507+AB2507,1)</f>
        <v>587.9</v>
      </c>
      <c r="AD2507" s="48">
        <f>(ROUND(AC2507-AC2506,1)/AC2506)</f>
        <v>0.17862870890136326</v>
      </c>
      <c r="AE2507" s="113"/>
      <c r="AF2507" s="60"/>
    </row>
    <row r="2508" spans="1:32">
      <c r="A2508" s="99" t="s">
        <v>816</v>
      </c>
      <c r="B2508" s="89">
        <v>0</v>
      </c>
      <c r="C2508" s="21" t="s">
        <v>850</v>
      </c>
      <c r="D2508" s="12">
        <v>175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0</v>
      </c>
      <c r="K2508" s="13">
        <v>0</v>
      </c>
      <c r="L2508" s="13">
        <v>0</v>
      </c>
      <c r="M2508" s="13">
        <v>0</v>
      </c>
      <c r="N2508" s="14">
        <f>D2508*$D$5</f>
        <v>244.99999999999997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220.49999999999997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14"/>
        <v>465.49999999999994</v>
      </c>
      <c r="Y2508" s="14">
        <f t="shared" si="815"/>
        <v>0</v>
      </c>
      <c r="Z2508" s="14">
        <f t="shared" si="816"/>
        <v>0</v>
      </c>
      <c r="AA2508" s="14">
        <f t="shared" si="817"/>
        <v>0</v>
      </c>
      <c r="AB2508" s="14">
        <f>R2508+W2508</f>
        <v>0</v>
      </c>
      <c r="AC2508" s="15">
        <f t="shared" ref="AC2508:AC2520" si="818">ROUND(X2508+Y2508+Z2508+AA2508+AB2508,1)</f>
        <v>465.5</v>
      </c>
      <c r="AD2508" s="48">
        <f>(ROUND(AC2508-AC2506,1)/AC2506)</f>
        <v>-6.676022453889334E-2</v>
      </c>
      <c r="AE2508" s="113"/>
      <c r="AF2508" s="60"/>
    </row>
    <row r="2509" spans="1:32">
      <c r="A2509" s="99" t="s">
        <v>817</v>
      </c>
      <c r="B2509" s="89">
        <v>0</v>
      </c>
      <c r="C2509" s="21" t="s">
        <v>338</v>
      </c>
      <c r="D2509" s="12">
        <v>175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D2509*$D$6</f>
        <v>244.99999999999997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220.49999999999997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14"/>
        <v>465.49999999999994</v>
      </c>
      <c r="Y2509" s="14">
        <f t="shared" si="815"/>
        <v>0</v>
      </c>
      <c r="Z2509" s="14">
        <f t="shared" si="816"/>
        <v>0</v>
      </c>
      <c r="AA2509" s="14">
        <f t="shared" si="817"/>
        <v>0</v>
      </c>
      <c r="AB2509" s="14">
        <f t="shared" ref="AB2509:AB2520" si="819">R2509+W2509</f>
        <v>0</v>
      </c>
      <c r="AC2509" s="15">
        <f t="shared" si="818"/>
        <v>465.5</v>
      </c>
      <c r="AD2509" s="48">
        <f>(ROUND(AC2509-AC2506,1)/AC2506)</f>
        <v>-6.676022453889334E-2</v>
      </c>
      <c r="AE2509" s="113"/>
      <c r="AF2509" s="60"/>
    </row>
    <row r="2510" spans="1:32">
      <c r="A2510" s="99" t="s">
        <v>818</v>
      </c>
      <c r="B2510" s="89">
        <v>0</v>
      </c>
      <c r="C2510" s="21" t="s">
        <v>339</v>
      </c>
      <c r="D2510" s="12">
        <v>175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D2510*$D$7</f>
        <v>244.99999999999997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220.49999999999997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14"/>
        <v>465.49999999999994</v>
      </c>
      <c r="Y2510" s="14">
        <f t="shared" si="815"/>
        <v>0</v>
      </c>
      <c r="Z2510" s="14">
        <f t="shared" si="816"/>
        <v>0</v>
      </c>
      <c r="AA2510" s="14">
        <f t="shared" si="817"/>
        <v>0</v>
      </c>
      <c r="AB2510" s="14">
        <f t="shared" si="819"/>
        <v>0</v>
      </c>
      <c r="AC2510" s="15">
        <f t="shared" si="818"/>
        <v>465.5</v>
      </c>
      <c r="AD2510" s="48">
        <f>(ROUND(AC2510-AC2506,1)/AC2506)</f>
        <v>-6.676022453889334E-2</v>
      </c>
      <c r="AE2510" s="113"/>
      <c r="AF2510" s="60"/>
    </row>
    <row r="2511" spans="1:32">
      <c r="A2511" s="99" t="s">
        <v>667</v>
      </c>
      <c r="B2511" s="89"/>
      <c r="C2511" s="21" t="s">
        <v>340</v>
      </c>
      <c r="D2511" s="12">
        <v>175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D2511*$D$8</f>
        <v>244.99999999999997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220.49999999999997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14"/>
        <v>465.49999999999994</v>
      </c>
      <c r="Y2511" s="14">
        <f t="shared" si="815"/>
        <v>0</v>
      </c>
      <c r="Z2511" s="14">
        <f t="shared" si="816"/>
        <v>0</v>
      </c>
      <c r="AA2511" s="14">
        <f t="shared" si="817"/>
        <v>0</v>
      </c>
      <c r="AB2511" s="14">
        <f t="shared" si="819"/>
        <v>0</v>
      </c>
      <c r="AC2511" s="15">
        <f t="shared" si="818"/>
        <v>465.5</v>
      </c>
      <c r="AD2511" s="48">
        <f>(ROUND(AC2511-AC2506,1)/AC2506)</f>
        <v>-6.676022453889334E-2</v>
      </c>
      <c r="AE2511" s="113"/>
      <c r="AF2511" s="60"/>
    </row>
    <row r="2512" spans="1:32">
      <c r="A2512" s="99" t="s">
        <v>606</v>
      </c>
      <c r="B2512" s="89"/>
      <c r="C2512" s="21" t="s">
        <v>1</v>
      </c>
      <c r="D2512" s="12">
        <v>87</v>
      </c>
      <c r="E2512" s="12">
        <v>175</v>
      </c>
      <c r="F2512" s="12">
        <v>0</v>
      </c>
      <c r="G2512" s="12">
        <v>0</v>
      </c>
      <c r="H2512" s="12">
        <v>0</v>
      </c>
      <c r="I2512" s="13">
        <v>60</v>
      </c>
      <c r="J2512" s="13">
        <v>0</v>
      </c>
      <c r="K2512" s="13">
        <v>65</v>
      </c>
      <c r="L2512" s="13">
        <v>0</v>
      </c>
      <c r="M2512" s="13">
        <v>0</v>
      </c>
      <c r="N2512" s="14">
        <f>D2512*$D$9</f>
        <v>104.39999999999999</v>
      </c>
      <c r="O2512" s="14">
        <f>E2512*$E$9</f>
        <v>227.5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93.95999999999998</v>
      </c>
      <c r="T2512" s="14">
        <f>(O2512/100)*(K2512*$K$9)</f>
        <v>221.8125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14"/>
        <v>198.35999999999996</v>
      </c>
      <c r="Y2512" s="14">
        <f t="shared" si="815"/>
        <v>449.3125</v>
      </c>
      <c r="Z2512" s="14">
        <f t="shared" si="816"/>
        <v>0</v>
      </c>
      <c r="AA2512" s="14">
        <f t="shared" si="817"/>
        <v>0</v>
      </c>
      <c r="AB2512" s="14">
        <f t="shared" si="819"/>
        <v>0</v>
      </c>
      <c r="AC2512" s="15">
        <f t="shared" si="818"/>
        <v>647.70000000000005</v>
      </c>
      <c r="AD2512" s="48">
        <f>(ROUND(AC2512-AC2506,1)/AC2506)</f>
        <v>0.29851643945469125</v>
      </c>
      <c r="AE2512" s="113"/>
      <c r="AF2512" s="60"/>
    </row>
    <row r="2513" spans="1:32">
      <c r="A2513" s="99" t="s">
        <v>845</v>
      </c>
      <c r="B2513" s="89"/>
      <c r="C2513" s="21" t="s">
        <v>2</v>
      </c>
      <c r="D2513" s="12">
        <v>87</v>
      </c>
      <c r="E2513" s="12">
        <v>0</v>
      </c>
      <c r="F2513" s="12">
        <v>175</v>
      </c>
      <c r="G2513" s="12">
        <v>0</v>
      </c>
      <c r="H2513" s="12">
        <v>0</v>
      </c>
      <c r="I2513" s="13">
        <v>60</v>
      </c>
      <c r="J2513" s="13">
        <v>0</v>
      </c>
      <c r="K2513" s="13">
        <v>32.5</v>
      </c>
      <c r="L2513" s="13">
        <v>32.5</v>
      </c>
      <c r="M2513" s="13">
        <v>0</v>
      </c>
      <c r="N2513" s="14">
        <f>D2513*$D$10</f>
        <v>104.39999999999999</v>
      </c>
      <c r="O2513" s="14">
        <f>E2513*$E$10</f>
        <v>0</v>
      </c>
      <c r="P2513" s="14">
        <f>F2513*$F$10</f>
        <v>227.5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93.95999999999998</v>
      </c>
      <c r="T2513" s="14">
        <f>(O2513/100)*(K2513*$J$10)</f>
        <v>0</v>
      </c>
      <c r="U2513" s="14">
        <f>(P2513/100)*(K2513*$K$10)+(P2513/100)*(L2513*$L$10)</f>
        <v>221.8125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14"/>
        <v>198.35999999999996</v>
      </c>
      <c r="Y2513" s="14">
        <f t="shared" si="815"/>
        <v>0</v>
      </c>
      <c r="Z2513" s="14">
        <f t="shared" si="816"/>
        <v>449.3125</v>
      </c>
      <c r="AA2513" s="14">
        <f t="shared" si="817"/>
        <v>0</v>
      </c>
      <c r="AB2513" s="14">
        <f t="shared" si="819"/>
        <v>0</v>
      </c>
      <c r="AC2513" s="15">
        <f t="shared" si="818"/>
        <v>647.70000000000005</v>
      </c>
      <c r="AD2513" s="48">
        <f>(ROUND(AC2513-AC2506,1)/AC2506)</f>
        <v>0.29851643945469125</v>
      </c>
      <c r="AE2513" s="113"/>
      <c r="AF2513" s="60"/>
    </row>
    <row r="2514" spans="1:32">
      <c r="A2514" s="99" t="s">
        <v>846</v>
      </c>
      <c r="B2514" s="89"/>
      <c r="C2514" s="21" t="s">
        <v>3</v>
      </c>
      <c r="D2514" s="12">
        <v>87</v>
      </c>
      <c r="E2514" s="12">
        <v>0</v>
      </c>
      <c r="F2514" s="12">
        <v>0</v>
      </c>
      <c r="G2514" s="12">
        <v>175</v>
      </c>
      <c r="H2514" s="12">
        <v>0</v>
      </c>
      <c r="I2514" s="13">
        <v>60</v>
      </c>
      <c r="J2514" s="13">
        <v>0</v>
      </c>
      <c r="K2514" s="13">
        <v>0</v>
      </c>
      <c r="L2514" s="13">
        <v>65</v>
      </c>
      <c r="M2514" s="13">
        <v>0</v>
      </c>
      <c r="N2514" s="14">
        <f>D2514*$D$11</f>
        <v>104.39999999999999</v>
      </c>
      <c r="O2514" s="14">
        <f>E2514*$E$11</f>
        <v>0</v>
      </c>
      <c r="P2514" s="14">
        <f>F2514*$F$11</f>
        <v>0</v>
      </c>
      <c r="Q2514" s="14">
        <f>G2514*$G$11</f>
        <v>227.5</v>
      </c>
      <c r="R2514" s="14">
        <f>H2514*$H$11</f>
        <v>0</v>
      </c>
      <c r="S2514" s="14">
        <f>(N2514/100)*(I2514*$I$11)+(N2514/100)*(J2514*$J$11)</f>
        <v>93.95999999999998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221.8125</v>
      </c>
      <c r="W2514" s="14">
        <f>(R2514/100)*(K2514*$K$11)+(R2514/100)*(L2514*$L$11)</f>
        <v>0</v>
      </c>
      <c r="X2514" s="14">
        <f t="shared" si="814"/>
        <v>198.35999999999996</v>
      </c>
      <c r="Y2514" s="14">
        <f t="shared" si="815"/>
        <v>0</v>
      </c>
      <c r="Z2514" s="14">
        <f t="shared" si="816"/>
        <v>0</v>
      </c>
      <c r="AA2514" s="14">
        <f t="shared" si="817"/>
        <v>449.3125</v>
      </c>
      <c r="AB2514" s="14">
        <f t="shared" si="819"/>
        <v>0</v>
      </c>
      <c r="AC2514" s="15">
        <f t="shared" si="818"/>
        <v>647.70000000000005</v>
      </c>
      <c r="AD2514" s="48">
        <f>(ROUND(AC2514-AC2506,1)/AC2506)</f>
        <v>0.29851643945469125</v>
      </c>
      <c r="AE2514" s="113"/>
      <c r="AF2514" s="60"/>
    </row>
    <row r="2515" spans="1:32">
      <c r="A2515" s="99" t="s">
        <v>847</v>
      </c>
      <c r="B2515" s="89"/>
      <c r="C2515" s="21" t="s">
        <v>4</v>
      </c>
      <c r="D2515" s="12">
        <v>87</v>
      </c>
      <c r="E2515" s="12">
        <v>0</v>
      </c>
      <c r="F2515" s="12">
        <v>0</v>
      </c>
      <c r="G2515" s="12">
        <v>0</v>
      </c>
      <c r="H2515" s="12">
        <v>175</v>
      </c>
      <c r="I2515" s="13">
        <v>60</v>
      </c>
      <c r="J2515" s="13">
        <v>0</v>
      </c>
      <c r="K2515" s="13">
        <v>32.5</v>
      </c>
      <c r="L2515" s="13">
        <v>32.5</v>
      </c>
      <c r="M2515" s="13">
        <v>0</v>
      </c>
      <c r="N2515" s="14">
        <f>D2515*$D$12</f>
        <v>104.39999999999999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227.5</v>
      </c>
      <c r="S2515" s="14">
        <f>(N2515/100)*(I2515*$I$12)+(N2515/100)*(J2515*$J$12)</f>
        <v>93.95999999999998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221.8125</v>
      </c>
      <c r="X2515" s="14">
        <f t="shared" si="814"/>
        <v>198.35999999999996</v>
      </c>
      <c r="Y2515" s="14">
        <f t="shared" si="815"/>
        <v>0</v>
      </c>
      <c r="Z2515" s="14">
        <f t="shared" si="816"/>
        <v>0</v>
      </c>
      <c r="AA2515" s="14">
        <f t="shared" si="817"/>
        <v>0</v>
      </c>
      <c r="AB2515" s="14">
        <f t="shared" si="819"/>
        <v>449.3125</v>
      </c>
      <c r="AC2515" s="15">
        <f t="shared" si="818"/>
        <v>647.70000000000005</v>
      </c>
      <c r="AD2515" s="48">
        <f>(ROUND(AC2515-AC2506,1)/AC2506)</f>
        <v>0.29851643945469125</v>
      </c>
      <c r="AE2515" s="113"/>
      <c r="AF2515" s="60"/>
    </row>
    <row r="2516" spans="1:32">
      <c r="A2516" s="99" t="s">
        <v>848</v>
      </c>
      <c r="B2516" s="89"/>
      <c r="C2516" s="21" t="s">
        <v>328</v>
      </c>
      <c r="D2516" s="12">
        <v>175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0</v>
      </c>
      <c r="K2516" s="13">
        <v>0</v>
      </c>
      <c r="L2516" s="13">
        <v>0</v>
      </c>
      <c r="M2516" s="13">
        <v>60</v>
      </c>
      <c r="N2516" s="14">
        <f>D2516*$D$13</f>
        <v>227.5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409.5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14"/>
        <v>637</v>
      </c>
      <c r="Y2516" s="14">
        <f t="shared" si="815"/>
        <v>0</v>
      </c>
      <c r="Z2516" s="14">
        <f t="shared" si="816"/>
        <v>0</v>
      </c>
      <c r="AA2516" s="14">
        <f t="shared" si="817"/>
        <v>0</v>
      </c>
      <c r="AB2516" s="14">
        <f t="shared" si="819"/>
        <v>0</v>
      </c>
      <c r="AC2516" s="15">
        <f t="shared" si="818"/>
        <v>637</v>
      </c>
      <c r="AD2516" s="48">
        <f>(ROUND(AC2516-AC2506,1)/AC2506)</f>
        <v>0.27706495589414593</v>
      </c>
      <c r="AE2516" s="113"/>
      <c r="AF2516" s="60"/>
    </row>
    <row r="2517" spans="1:32">
      <c r="A2517" s="99" t="s">
        <v>849</v>
      </c>
      <c r="B2517" s="89"/>
      <c r="C2517" s="21" t="s">
        <v>329</v>
      </c>
      <c r="D2517" s="12">
        <v>175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0</v>
      </c>
      <c r="K2517" s="13">
        <v>60</v>
      </c>
      <c r="L2517" s="13">
        <v>0</v>
      </c>
      <c r="M2517" s="13">
        <v>0</v>
      </c>
      <c r="N2517" s="14">
        <f>D2517*$D$14</f>
        <v>227.5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409.5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14"/>
        <v>637</v>
      </c>
      <c r="Y2517" s="14">
        <f t="shared" si="815"/>
        <v>0</v>
      </c>
      <c r="Z2517" s="14">
        <f t="shared" si="816"/>
        <v>0</v>
      </c>
      <c r="AA2517" s="14">
        <f t="shared" si="817"/>
        <v>0</v>
      </c>
      <c r="AB2517" s="14">
        <f t="shared" si="819"/>
        <v>0</v>
      </c>
      <c r="AC2517" s="15">
        <f t="shared" si="818"/>
        <v>637</v>
      </c>
      <c r="AD2517" s="48">
        <f>(ROUND(AC2517-AC2506,1)/AC2506)</f>
        <v>0.27706495589414593</v>
      </c>
      <c r="AE2517" s="113"/>
      <c r="AF2517" s="60"/>
    </row>
    <row r="2518" spans="1:32">
      <c r="A2518" s="99"/>
      <c r="B2518" s="89"/>
      <c r="C2518" s="21" t="s">
        <v>330</v>
      </c>
      <c r="D2518" s="12">
        <v>175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0</v>
      </c>
      <c r="K2518" s="13">
        <v>0</v>
      </c>
      <c r="L2518" s="13">
        <v>60</v>
      </c>
      <c r="M2518" s="13">
        <v>0</v>
      </c>
      <c r="N2518" s="14">
        <f>D2518*$D$15</f>
        <v>227.5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409.5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14"/>
        <v>637</v>
      </c>
      <c r="Y2518" s="14">
        <f t="shared" si="815"/>
        <v>0</v>
      </c>
      <c r="Z2518" s="14">
        <f t="shared" si="816"/>
        <v>0</v>
      </c>
      <c r="AA2518" s="14">
        <f t="shared" si="817"/>
        <v>0</v>
      </c>
      <c r="AB2518" s="14">
        <f t="shared" si="819"/>
        <v>0</v>
      </c>
      <c r="AC2518" s="15">
        <f t="shared" si="818"/>
        <v>637</v>
      </c>
      <c r="AD2518" s="48">
        <f>(ROUND(AC2518-AC2506,1)/AC2506)</f>
        <v>0.27706495589414593</v>
      </c>
      <c r="AE2518" s="113"/>
      <c r="AF2518" s="60"/>
    </row>
    <row r="2519" spans="1:32">
      <c r="A2519" s="99"/>
      <c r="B2519" s="89"/>
      <c r="C2519" s="21" t="s">
        <v>326</v>
      </c>
      <c r="D2519" s="12">
        <v>175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38</v>
      </c>
      <c r="K2519" s="13">
        <v>0</v>
      </c>
      <c r="L2519" s="13">
        <v>0</v>
      </c>
      <c r="M2519" s="13">
        <v>0</v>
      </c>
      <c r="N2519" s="14">
        <f>D2519*$D$16</f>
        <v>227.5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335.33499999999998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14"/>
        <v>562.83500000000004</v>
      </c>
      <c r="Y2519" s="14">
        <f t="shared" si="815"/>
        <v>0</v>
      </c>
      <c r="Z2519" s="14">
        <f t="shared" si="816"/>
        <v>0</v>
      </c>
      <c r="AA2519" s="14">
        <f t="shared" si="817"/>
        <v>0</v>
      </c>
      <c r="AB2519" s="14">
        <f t="shared" si="819"/>
        <v>0</v>
      </c>
      <c r="AC2519" s="15">
        <f t="shared" si="818"/>
        <v>562.79999999999995</v>
      </c>
      <c r="AD2519" s="48">
        <f>(ROUND(AC2519-AC2506,1)/AC2506)</f>
        <v>0.12830793905372895</v>
      </c>
      <c r="AE2519" s="113"/>
      <c r="AF2519" s="60"/>
    </row>
    <row r="2520" spans="1:32">
      <c r="A2520" s="99"/>
      <c r="B2520" s="89"/>
      <c r="C2520" s="21" t="s">
        <v>327</v>
      </c>
      <c r="D2520" s="12">
        <v>175</v>
      </c>
      <c r="E2520" s="12">
        <v>0</v>
      </c>
      <c r="F2520" s="12">
        <v>0</v>
      </c>
      <c r="G2520" s="12">
        <v>0</v>
      </c>
      <c r="H2520" s="12">
        <v>0</v>
      </c>
      <c r="I2520" s="13">
        <v>74</v>
      </c>
      <c r="J2520" s="13">
        <v>0</v>
      </c>
      <c r="K2520" s="13">
        <v>0</v>
      </c>
      <c r="L2520" s="13">
        <v>0</v>
      </c>
      <c r="M2520" s="13">
        <v>0</v>
      </c>
      <c r="N2520" s="14">
        <f>D2520*$D$17</f>
        <v>227.5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387.20499999999998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14"/>
        <v>614.70499999999993</v>
      </c>
      <c r="Y2520" s="14">
        <f t="shared" si="815"/>
        <v>0</v>
      </c>
      <c r="Z2520" s="14">
        <f t="shared" si="816"/>
        <v>0</v>
      </c>
      <c r="AA2520" s="14">
        <f t="shared" si="817"/>
        <v>0</v>
      </c>
      <c r="AB2520" s="14">
        <f t="shared" si="819"/>
        <v>0</v>
      </c>
      <c r="AC2520" s="15">
        <f t="shared" si="818"/>
        <v>614.70000000000005</v>
      </c>
      <c r="AD2520" s="48">
        <f>(ROUND(AC2520-AC2506,1)/AC2506)</f>
        <v>0.23235765838011227</v>
      </c>
      <c r="AE2520" s="113"/>
      <c r="AF2520" s="60"/>
    </row>
    <row r="2521" spans="1:32">
      <c r="A2521" s="106" t="s">
        <v>0</v>
      </c>
      <c r="B2521" s="90" t="s">
        <v>123</v>
      </c>
      <c r="C2521" s="50" t="s">
        <v>242</v>
      </c>
      <c r="D2521" s="11">
        <v>172</v>
      </c>
      <c r="E2521" s="11">
        <v>0</v>
      </c>
      <c r="F2521" s="11">
        <v>0</v>
      </c>
      <c r="G2521" s="11">
        <v>0</v>
      </c>
      <c r="H2521" s="11">
        <v>0</v>
      </c>
      <c r="I2521" s="51">
        <v>60</v>
      </c>
      <c r="J2521" s="51">
        <v>10</v>
      </c>
      <c r="K2521" s="51">
        <v>0</v>
      </c>
      <c r="L2521" s="51">
        <v>0</v>
      </c>
      <c r="M2521" s="51">
        <v>0</v>
      </c>
      <c r="N2521" s="52">
        <f>D2521*$D$3</f>
        <v>258</v>
      </c>
      <c r="O2521" s="52">
        <f>E2521*$E$3</f>
        <v>0</v>
      </c>
      <c r="P2521" s="52">
        <f>F2521*$F$3</f>
        <v>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270.90000000000003</v>
      </c>
      <c r="T2521" s="52">
        <f>(O2521/100)*(K2521*$K$3)</f>
        <v>0</v>
      </c>
      <c r="U2521" s="52">
        <f>(P2521/100)*(K2521*$K$3)+(P2521/100)*(L2521*$L$3)</f>
        <v>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8"/>
        <v>528.90000000000009</v>
      </c>
      <c r="Y2521" s="52">
        <f t="shared" si="809"/>
        <v>0</v>
      </c>
      <c r="Z2521" s="52">
        <f t="shared" si="810"/>
        <v>0</v>
      </c>
      <c r="AA2521" s="52">
        <f t="shared" si="811"/>
        <v>0</v>
      </c>
      <c r="AB2521" s="52">
        <f>R2521+W2521</f>
        <v>0</v>
      </c>
      <c r="AC2521" s="53">
        <f>ROUND(X2521+Y2521+Z2521+AA2521+AB2521,1)</f>
        <v>528.9</v>
      </c>
      <c r="AD2521" s="58"/>
      <c r="AE2521" s="113" t="s">
        <v>814</v>
      </c>
      <c r="AF2521" s="60"/>
    </row>
    <row r="2522" spans="1:32">
      <c r="A2522" s="99" t="s">
        <v>815</v>
      </c>
      <c r="B2522" s="91">
        <v>36</v>
      </c>
      <c r="C2522" s="21" t="s">
        <v>325</v>
      </c>
      <c r="D2522" s="12">
        <v>172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29</v>
      </c>
      <c r="K2522" s="13">
        <v>0</v>
      </c>
      <c r="L2522" s="13">
        <v>0</v>
      </c>
      <c r="M2522" s="13">
        <v>0</v>
      </c>
      <c r="N2522" s="14">
        <f>D2522*$D$4</f>
        <v>223.6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398.45519999999999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08"/>
        <v>622.05520000000001</v>
      </c>
      <c r="Y2522" s="14">
        <f t="shared" si="809"/>
        <v>0</v>
      </c>
      <c r="Z2522" s="14">
        <f t="shared" si="810"/>
        <v>0</v>
      </c>
      <c r="AA2522" s="14">
        <f t="shared" si="811"/>
        <v>0</v>
      </c>
      <c r="AB2522" s="14">
        <f>R2522+W2522</f>
        <v>0</v>
      </c>
      <c r="AC2522" s="15">
        <f>ROUND(X2522+Y2522+Z2522+AA2522+AB2522,1)</f>
        <v>622.1</v>
      </c>
      <c r="AD2522" s="48">
        <f>(ROUND(AC2522-AC2521,1)/AC2521)</f>
        <v>0.176214785403668</v>
      </c>
      <c r="AE2522" s="113"/>
      <c r="AF2522" s="60"/>
    </row>
    <row r="2523" spans="1:32">
      <c r="A2523" s="99" t="s">
        <v>816</v>
      </c>
      <c r="B2523" s="91">
        <v>18</v>
      </c>
      <c r="C2523" s="21" t="s">
        <v>850</v>
      </c>
      <c r="D2523" s="12">
        <v>172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D2523*$D$5</f>
        <v>240.79999999999998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252.84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08"/>
        <v>493.64</v>
      </c>
      <c r="Y2523" s="14">
        <f t="shared" si="809"/>
        <v>0</v>
      </c>
      <c r="Z2523" s="14">
        <f t="shared" si="810"/>
        <v>0</v>
      </c>
      <c r="AA2523" s="14">
        <f t="shared" si="811"/>
        <v>0</v>
      </c>
      <c r="AB2523" s="14">
        <f>R2523+W2523</f>
        <v>0</v>
      </c>
      <c r="AC2523" s="15">
        <f t="shared" ref="AC2523:AC2535" si="820">ROUND(X2523+Y2523+Z2523+AA2523+AB2523,1)</f>
        <v>493.6</v>
      </c>
      <c r="AD2523" s="48">
        <f>(ROUND(AC2523-AC2521,1)/AC2521)</f>
        <v>-6.6742295329930035E-2</v>
      </c>
      <c r="AE2523" s="113"/>
      <c r="AF2523" s="60"/>
    </row>
    <row r="2524" spans="1:32">
      <c r="A2524" s="99" t="s">
        <v>817</v>
      </c>
      <c r="B2524" s="91">
        <v>0</v>
      </c>
      <c r="C2524" s="21" t="s">
        <v>338</v>
      </c>
      <c r="D2524" s="12">
        <v>172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D2524*$D$6</f>
        <v>240.79999999999998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252.84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08"/>
        <v>493.64</v>
      </c>
      <c r="Y2524" s="14">
        <f t="shared" si="809"/>
        <v>0</v>
      </c>
      <c r="Z2524" s="14">
        <f t="shared" si="810"/>
        <v>0</v>
      </c>
      <c r="AA2524" s="14">
        <f t="shared" si="811"/>
        <v>0</v>
      </c>
      <c r="AB2524" s="14">
        <f t="shared" ref="AB2524:AB2535" si="821">R2524+W2524</f>
        <v>0</v>
      </c>
      <c r="AC2524" s="15">
        <f t="shared" si="820"/>
        <v>493.6</v>
      </c>
      <c r="AD2524" s="48">
        <f>(ROUND(AC2524-AC2521,1)/AC2521)</f>
        <v>-6.6742295329930035E-2</v>
      </c>
      <c r="AE2524" s="113"/>
      <c r="AF2524" s="60"/>
    </row>
    <row r="2525" spans="1:32">
      <c r="A2525" s="99" t="s">
        <v>818</v>
      </c>
      <c r="B2525" s="91">
        <v>0</v>
      </c>
      <c r="C2525" s="21" t="s">
        <v>339</v>
      </c>
      <c r="D2525" s="12">
        <v>172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D2525*$D$7</f>
        <v>240.79999999999998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252.84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08"/>
        <v>493.64</v>
      </c>
      <c r="Y2525" s="14">
        <f t="shared" si="809"/>
        <v>0</v>
      </c>
      <c r="Z2525" s="14">
        <f t="shared" si="810"/>
        <v>0</v>
      </c>
      <c r="AA2525" s="14">
        <f t="shared" si="811"/>
        <v>0</v>
      </c>
      <c r="AB2525" s="14">
        <f t="shared" si="821"/>
        <v>0</v>
      </c>
      <c r="AC2525" s="15">
        <f t="shared" si="820"/>
        <v>493.6</v>
      </c>
      <c r="AD2525" s="48">
        <f>(ROUND(AC2525-AC2521,1)/AC2521)</f>
        <v>-6.6742295329930035E-2</v>
      </c>
      <c r="AE2525" s="113"/>
      <c r="AF2525" s="60"/>
    </row>
    <row r="2526" spans="1:32">
      <c r="A2526" s="99" t="s">
        <v>667</v>
      </c>
      <c r="B2526" s="91"/>
      <c r="C2526" s="21" t="s">
        <v>340</v>
      </c>
      <c r="D2526" s="12">
        <v>172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D2526*$D$8</f>
        <v>240.79999999999998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252.84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08"/>
        <v>493.64</v>
      </c>
      <c r="Y2526" s="14">
        <f t="shared" si="809"/>
        <v>0</v>
      </c>
      <c r="Z2526" s="14">
        <f t="shared" si="810"/>
        <v>0</v>
      </c>
      <c r="AA2526" s="14">
        <f t="shared" si="811"/>
        <v>0</v>
      </c>
      <c r="AB2526" s="14">
        <f t="shared" si="821"/>
        <v>0</v>
      </c>
      <c r="AC2526" s="15">
        <f t="shared" si="820"/>
        <v>493.6</v>
      </c>
      <c r="AD2526" s="48">
        <f>(ROUND(AC2526-AC2521,1)/AC2521)</f>
        <v>-6.6742295329930035E-2</v>
      </c>
      <c r="AE2526" s="113"/>
      <c r="AF2526" s="60"/>
    </row>
    <row r="2527" spans="1:32">
      <c r="A2527" s="99" t="s">
        <v>606</v>
      </c>
      <c r="B2527" s="91"/>
      <c r="C2527" s="21" t="s">
        <v>1</v>
      </c>
      <c r="D2527" s="12">
        <v>86</v>
      </c>
      <c r="E2527" s="12">
        <v>172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75</v>
      </c>
      <c r="L2527" s="13">
        <v>0</v>
      </c>
      <c r="M2527" s="13">
        <v>0</v>
      </c>
      <c r="N2527" s="14">
        <f>D2527*$D$9</f>
        <v>103.2</v>
      </c>
      <c r="O2527" s="14">
        <f>E2527*$E$9</f>
        <v>223.6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108.36</v>
      </c>
      <c r="T2527" s="14">
        <f>(O2527/100)*(K2527*$K$9)</f>
        <v>251.54999999999998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08"/>
        <v>211.56</v>
      </c>
      <c r="Y2527" s="14">
        <f t="shared" si="809"/>
        <v>475.15</v>
      </c>
      <c r="Z2527" s="14">
        <f t="shared" si="810"/>
        <v>0</v>
      </c>
      <c r="AA2527" s="14">
        <f t="shared" si="811"/>
        <v>0</v>
      </c>
      <c r="AB2527" s="14">
        <f t="shared" si="821"/>
        <v>0</v>
      </c>
      <c r="AC2527" s="15">
        <f t="shared" si="820"/>
        <v>686.7</v>
      </c>
      <c r="AD2527" s="48">
        <f>(ROUND(AC2527-AC2521,1)/AC2521)</f>
        <v>0.2983550765740216</v>
      </c>
      <c r="AE2527" s="113"/>
      <c r="AF2527" s="60"/>
    </row>
    <row r="2528" spans="1:32">
      <c r="A2528" s="99" t="s">
        <v>845</v>
      </c>
      <c r="B2528" s="91"/>
      <c r="C2528" s="21" t="s">
        <v>2</v>
      </c>
      <c r="D2528" s="12">
        <v>86</v>
      </c>
      <c r="E2528" s="12">
        <v>0</v>
      </c>
      <c r="F2528" s="12">
        <v>172</v>
      </c>
      <c r="G2528" s="12">
        <v>0</v>
      </c>
      <c r="H2528" s="12">
        <v>0</v>
      </c>
      <c r="I2528" s="13">
        <v>60</v>
      </c>
      <c r="J2528" s="13">
        <v>10</v>
      </c>
      <c r="K2528" s="13">
        <v>37.5</v>
      </c>
      <c r="L2528" s="13">
        <v>37.5</v>
      </c>
      <c r="M2528" s="13">
        <v>0</v>
      </c>
      <c r="N2528" s="14">
        <f>D2528*$D$10</f>
        <v>103.2</v>
      </c>
      <c r="O2528" s="14">
        <f>E2528*$E$10</f>
        <v>0</v>
      </c>
      <c r="P2528" s="14">
        <f>F2528*$F$10</f>
        <v>223.6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108.36</v>
      </c>
      <c r="T2528" s="14">
        <f>(O2528/100)*(K2528*$J$10)</f>
        <v>0</v>
      </c>
      <c r="U2528" s="14">
        <f>(P2528/100)*(K2528*$K$10)+(P2528/100)*(L2528*$L$10)</f>
        <v>251.54999999999998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08"/>
        <v>211.56</v>
      </c>
      <c r="Y2528" s="14">
        <f t="shared" si="809"/>
        <v>0</v>
      </c>
      <c r="Z2528" s="14">
        <f t="shared" si="810"/>
        <v>475.15</v>
      </c>
      <c r="AA2528" s="14">
        <f t="shared" si="811"/>
        <v>0</v>
      </c>
      <c r="AB2528" s="14">
        <f t="shared" si="821"/>
        <v>0</v>
      </c>
      <c r="AC2528" s="15">
        <f t="shared" si="820"/>
        <v>686.7</v>
      </c>
      <c r="AD2528" s="48">
        <f>(ROUND(AC2528-AC2521,1)/AC2521)</f>
        <v>0.2983550765740216</v>
      </c>
      <c r="AE2528" s="113"/>
      <c r="AF2528" s="60"/>
    </row>
    <row r="2529" spans="1:32">
      <c r="A2529" s="99" t="s">
        <v>846</v>
      </c>
      <c r="B2529" s="91"/>
      <c r="C2529" s="21" t="s">
        <v>3</v>
      </c>
      <c r="D2529" s="12">
        <v>86</v>
      </c>
      <c r="E2529" s="12">
        <v>0</v>
      </c>
      <c r="F2529" s="12">
        <v>0</v>
      </c>
      <c r="G2529" s="12">
        <v>172</v>
      </c>
      <c r="H2529" s="12">
        <v>0</v>
      </c>
      <c r="I2529" s="13">
        <v>60</v>
      </c>
      <c r="J2529" s="13">
        <v>10</v>
      </c>
      <c r="K2529" s="13">
        <v>0</v>
      </c>
      <c r="L2529" s="13">
        <v>75</v>
      </c>
      <c r="M2529" s="13">
        <v>0</v>
      </c>
      <c r="N2529" s="14">
        <f>D2529*$D$11</f>
        <v>103.2</v>
      </c>
      <c r="O2529" s="14">
        <f>E2529*$E$11</f>
        <v>0</v>
      </c>
      <c r="P2529" s="14">
        <f>F2529*$F$11</f>
        <v>0</v>
      </c>
      <c r="Q2529" s="14">
        <f>G2529*$G$11</f>
        <v>223.6</v>
      </c>
      <c r="R2529" s="14">
        <f>H2529*$H$11</f>
        <v>0</v>
      </c>
      <c r="S2529" s="14">
        <f>(N2529/100)*(I2529*$I$11)+(N2529/100)*(J2529*$J$11)</f>
        <v>108.36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251.54999999999998</v>
      </c>
      <c r="W2529" s="14">
        <f>(R2529/100)*(K2529*$K$11)+(R2529/100)*(L2529*$L$11)</f>
        <v>0</v>
      </c>
      <c r="X2529" s="14">
        <f t="shared" si="808"/>
        <v>211.56</v>
      </c>
      <c r="Y2529" s="14">
        <f t="shared" si="809"/>
        <v>0</v>
      </c>
      <c r="Z2529" s="14">
        <f t="shared" si="810"/>
        <v>0</v>
      </c>
      <c r="AA2529" s="14">
        <f t="shared" si="811"/>
        <v>475.15</v>
      </c>
      <c r="AB2529" s="14">
        <f t="shared" si="821"/>
        <v>0</v>
      </c>
      <c r="AC2529" s="15">
        <f t="shared" si="820"/>
        <v>686.7</v>
      </c>
      <c r="AD2529" s="48">
        <f>(ROUND(AC2529-AC2521,1)/AC2521)</f>
        <v>0.2983550765740216</v>
      </c>
      <c r="AE2529" s="113"/>
      <c r="AF2529" s="60"/>
    </row>
    <row r="2530" spans="1:32">
      <c r="A2530" s="99" t="s">
        <v>847</v>
      </c>
      <c r="B2530" s="91"/>
      <c r="C2530" s="21" t="s">
        <v>4</v>
      </c>
      <c r="D2530" s="12">
        <v>86</v>
      </c>
      <c r="E2530" s="12">
        <v>0</v>
      </c>
      <c r="F2530" s="12">
        <v>0</v>
      </c>
      <c r="G2530" s="12">
        <v>0</v>
      </c>
      <c r="H2530" s="12">
        <v>172</v>
      </c>
      <c r="I2530" s="13">
        <v>60</v>
      </c>
      <c r="J2530" s="13">
        <v>10</v>
      </c>
      <c r="K2530" s="13">
        <v>37.5</v>
      </c>
      <c r="L2530" s="13">
        <v>37.5</v>
      </c>
      <c r="M2530" s="13">
        <v>0</v>
      </c>
      <c r="N2530" s="14">
        <f>D2530*$D$12</f>
        <v>103.2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223.6</v>
      </c>
      <c r="S2530" s="14">
        <f>(N2530/100)*(I2530*$I$12)+(N2530/100)*(J2530*$J$12)</f>
        <v>108.36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251.54999999999998</v>
      </c>
      <c r="X2530" s="14">
        <f t="shared" si="808"/>
        <v>211.56</v>
      </c>
      <c r="Y2530" s="14">
        <f t="shared" si="809"/>
        <v>0</v>
      </c>
      <c r="Z2530" s="14">
        <f t="shared" si="810"/>
        <v>0</v>
      </c>
      <c r="AA2530" s="14">
        <f t="shared" si="811"/>
        <v>0</v>
      </c>
      <c r="AB2530" s="14">
        <f t="shared" si="821"/>
        <v>475.15</v>
      </c>
      <c r="AC2530" s="15">
        <f t="shared" si="820"/>
        <v>686.7</v>
      </c>
      <c r="AD2530" s="48">
        <f>(ROUND(AC2530-AC2521,1)/AC2521)</f>
        <v>0.2983550765740216</v>
      </c>
      <c r="AE2530" s="113"/>
      <c r="AF2530" s="60"/>
    </row>
    <row r="2531" spans="1:32">
      <c r="A2531" s="99" t="s">
        <v>848</v>
      </c>
      <c r="B2531" s="91"/>
      <c r="C2531" s="21" t="s">
        <v>328</v>
      </c>
      <c r="D2531" s="12">
        <v>172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0</v>
      </c>
      <c r="L2531" s="13">
        <v>0</v>
      </c>
      <c r="M2531" s="13">
        <v>65</v>
      </c>
      <c r="N2531" s="14">
        <f>D2531*$D$13</f>
        <v>223.6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452.78999999999996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08"/>
        <v>676.39</v>
      </c>
      <c r="Y2531" s="14">
        <f t="shared" si="809"/>
        <v>0</v>
      </c>
      <c r="Z2531" s="14">
        <f t="shared" si="810"/>
        <v>0</v>
      </c>
      <c r="AA2531" s="14">
        <f t="shared" si="811"/>
        <v>0</v>
      </c>
      <c r="AB2531" s="14">
        <f t="shared" si="821"/>
        <v>0</v>
      </c>
      <c r="AC2531" s="15">
        <f t="shared" si="820"/>
        <v>676.4</v>
      </c>
      <c r="AD2531" s="48">
        <f>(ROUND(AC2531-AC2521,1)/AC2521)</f>
        <v>0.27888069578370206</v>
      </c>
      <c r="AE2531" s="113"/>
      <c r="AF2531" s="60"/>
    </row>
    <row r="2532" spans="1:32">
      <c r="A2532" s="99" t="s">
        <v>849</v>
      </c>
      <c r="B2532" s="91"/>
      <c r="C2532" s="21" t="s">
        <v>329</v>
      </c>
      <c r="D2532" s="12">
        <v>172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65</v>
      </c>
      <c r="L2532" s="13">
        <v>0</v>
      </c>
      <c r="M2532" s="13">
        <v>0</v>
      </c>
      <c r="N2532" s="14">
        <f>D2532*$D$14</f>
        <v>223.6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452.78999999999996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08"/>
        <v>676.39</v>
      </c>
      <c r="Y2532" s="14">
        <f t="shared" si="809"/>
        <v>0</v>
      </c>
      <c r="Z2532" s="14">
        <f t="shared" si="810"/>
        <v>0</v>
      </c>
      <c r="AA2532" s="14">
        <f t="shared" si="811"/>
        <v>0</v>
      </c>
      <c r="AB2532" s="14">
        <f t="shared" si="821"/>
        <v>0</v>
      </c>
      <c r="AC2532" s="15">
        <f t="shared" si="820"/>
        <v>676.4</v>
      </c>
      <c r="AD2532" s="48">
        <f>(ROUND(AC2532-AC2521,1)/AC2521)</f>
        <v>0.27888069578370206</v>
      </c>
      <c r="AE2532" s="113"/>
      <c r="AF2532" s="60"/>
    </row>
    <row r="2533" spans="1:32">
      <c r="A2533" s="99"/>
      <c r="B2533" s="91"/>
      <c r="C2533" s="21" t="s">
        <v>330</v>
      </c>
      <c r="D2533" s="12">
        <v>172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0</v>
      </c>
      <c r="L2533" s="13">
        <v>65</v>
      </c>
      <c r="M2533" s="13">
        <v>0</v>
      </c>
      <c r="N2533" s="14">
        <f>D2533*$D$15</f>
        <v>223.6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452.78999999999996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08"/>
        <v>676.39</v>
      </c>
      <c r="Y2533" s="14">
        <f t="shared" si="809"/>
        <v>0</v>
      </c>
      <c r="Z2533" s="14">
        <f t="shared" si="810"/>
        <v>0</v>
      </c>
      <c r="AA2533" s="14">
        <f t="shared" si="811"/>
        <v>0</v>
      </c>
      <c r="AB2533" s="14">
        <f t="shared" si="821"/>
        <v>0</v>
      </c>
      <c r="AC2533" s="15">
        <f t="shared" si="820"/>
        <v>676.4</v>
      </c>
      <c r="AD2533" s="48">
        <f>(ROUND(AC2533-AC2521,1)/AC2521)</f>
        <v>0.27888069578370206</v>
      </c>
      <c r="AE2533" s="113"/>
      <c r="AF2533" s="60"/>
    </row>
    <row r="2534" spans="1:32" ht="15.75" customHeight="1">
      <c r="A2534" s="99"/>
      <c r="B2534" s="91"/>
      <c r="C2534" s="21" t="s">
        <v>326</v>
      </c>
      <c r="D2534" s="12">
        <v>172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46</v>
      </c>
      <c r="K2534" s="13">
        <v>0</v>
      </c>
      <c r="L2534" s="13">
        <v>0</v>
      </c>
      <c r="M2534" s="13">
        <v>0</v>
      </c>
      <c r="N2534" s="14">
        <f>D2534*$D$16</f>
        <v>223.6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370.72879999999998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08"/>
        <v>594.3288</v>
      </c>
      <c r="Y2534" s="14">
        <f t="shared" si="809"/>
        <v>0</v>
      </c>
      <c r="Z2534" s="14">
        <f t="shared" si="810"/>
        <v>0</v>
      </c>
      <c r="AA2534" s="14">
        <f t="shared" si="811"/>
        <v>0</v>
      </c>
      <c r="AB2534" s="14">
        <f t="shared" si="821"/>
        <v>0</v>
      </c>
      <c r="AC2534" s="15">
        <f t="shared" si="820"/>
        <v>594.29999999999995</v>
      </c>
      <c r="AD2534" s="48">
        <f>(ROUND(AC2534-AC2521,1)/AC2521)</f>
        <v>0.12365286443562111</v>
      </c>
      <c r="AE2534" s="113"/>
      <c r="AF2534" s="60"/>
    </row>
    <row r="2535" spans="1:32">
      <c r="A2535" s="99"/>
      <c r="B2535" s="91"/>
      <c r="C2535" s="21" t="s">
        <v>327</v>
      </c>
      <c r="D2535" s="12">
        <v>172</v>
      </c>
      <c r="E2535" s="12">
        <v>0</v>
      </c>
      <c r="F2535" s="12">
        <v>0</v>
      </c>
      <c r="G2535" s="12">
        <v>0</v>
      </c>
      <c r="H2535" s="12">
        <v>0</v>
      </c>
      <c r="I2535" s="13">
        <v>78</v>
      </c>
      <c r="J2535" s="13">
        <v>10</v>
      </c>
      <c r="K2535" s="13">
        <v>0</v>
      </c>
      <c r="L2535" s="13">
        <v>0</v>
      </c>
      <c r="M2535" s="13">
        <v>0</v>
      </c>
      <c r="N2535" s="14">
        <f>D2535*$D$17</f>
        <v>223.6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423.49839999999995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08"/>
        <v>647.09839999999997</v>
      </c>
      <c r="Y2535" s="14">
        <f t="shared" si="809"/>
        <v>0</v>
      </c>
      <c r="Z2535" s="14">
        <f t="shared" si="810"/>
        <v>0</v>
      </c>
      <c r="AA2535" s="14">
        <f t="shared" si="811"/>
        <v>0</v>
      </c>
      <c r="AB2535" s="14">
        <f t="shared" si="821"/>
        <v>0</v>
      </c>
      <c r="AC2535" s="15">
        <f t="shared" si="820"/>
        <v>647.1</v>
      </c>
      <c r="AD2535" s="48">
        <f>(ROUND(AC2535-AC2521,1)/AC2521)</f>
        <v>0.22348269994327852</v>
      </c>
      <c r="AE2535" s="113"/>
      <c r="AF2535" s="60"/>
    </row>
    <row r="2536" spans="1:32">
      <c r="A2536" s="106" t="s">
        <v>0</v>
      </c>
      <c r="B2536" s="92" t="s">
        <v>666</v>
      </c>
      <c r="C2536" s="50" t="s">
        <v>243</v>
      </c>
      <c r="D2536" s="11">
        <v>150</v>
      </c>
      <c r="E2536" s="11">
        <v>0</v>
      </c>
      <c r="F2536" s="11">
        <v>50</v>
      </c>
      <c r="G2536" s="11">
        <v>0</v>
      </c>
      <c r="H2536" s="11">
        <v>0</v>
      </c>
      <c r="I2536" s="51">
        <v>50</v>
      </c>
      <c r="J2536" s="51">
        <v>10</v>
      </c>
      <c r="K2536" s="51">
        <v>10</v>
      </c>
      <c r="L2536" s="51">
        <v>10</v>
      </c>
      <c r="M2536" s="51">
        <v>0</v>
      </c>
      <c r="N2536" s="52">
        <f>D2536*$D$3</f>
        <v>225</v>
      </c>
      <c r="O2536" s="52">
        <f>E2536*$E$3</f>
        <v>0</v>
      </c>
      <c r="P2536" s="52">
        <f>F2536*$F$3</f>
        <v>75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202.5</v>
      </c>
      <c r="T2536" s="52">
        <f>(O2536/100)*(K2536*$K$3)</f>
        <v>0</v>
      </c>
      <c r="U2536" s="52">
        <f>(P2536/100)*(K2536*$K$3)+(P2536/100)*(L2536*$L$3)</f>
        <v>22.5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si="808"/>
        <v>427.5</v>
      </c>
      <c r="Y2536" s="52">
        <f t="shared" si="809"/>
        <v>0</v>
      </c>
      <c r="Z2536" s="52">
        <f t="shared" si="810"/>
        <v>97.5</v>
      </c>
      <c r="AA2536" s="52">
        <f t="shared" si="811"/>
        <v>0</v>
      </c>
      <c r="AB2536" s="52">
        <f>R2536+W2536</f>
        <v>0</v>
      </c>
      <c r="AC2536" s="53">
        <f>ROUND(X2536+Y2536+Z2536+AA2536+AB2536,1)</f>
        <v>525</v>
      </c>
      <c r="AD2536" s="58"/>
      <c r="AE2536" s="113" t="s">
        <v>814</v>
      </c>
      <c r="AF2536" s="60"/>
    </row>
    <row r="2537" spans="1:32">
      <c r="A2537" s="99" t="s">
        <v>815</v>
      </c>
      <c r="B2537" s="93">
        <v>40</v>
      </c>
      <c r="C2537" s="21" t="s">
        <v>325</v>
      </c>
      <c r="D2537" s="12">
        <v>150</v>
      </c>
      <c r="E2537" s="12">
        <v>0</v>
      </c>
      <c r="F2537" s="12">
        <v>50</v>
      </c>
      <c r="G2537" s="12">
        <v>0</v>
      </c>
      <c r="H2537" s="12">
        <v>0</v>
      </c>
      <c r="I2537" s="13">
        <v>70</v>
      </c>
      <c r="J2537" s="13">
        <v>27</v>
      </c>
      <c r="K2537" s="13">
        <v>10</v>
      </c>
      <c r="L2537" s="13">
        <v>10</v>
      </c>
      <c r="M2537" s="13">
        <v>0</v>
      </c>
      <c r="N2537" s="14">
        <f>D2537*$D$4</f>
        <v>195</v>
      </c>
      <c r="O2537" s="14">
        <f>E2537*$E$4</f>
        <v>0</v>
      </c>
      <c r="P2537" s="14">
        <f>F2537*$F$4</f>
        <v>65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340.46999999999997</v>
      </c>
      <c r="T2537" s="14">
        <f>(O2537/100)*(K2537*$K$4)</f>
        <v>0</v>
      </c>
      <c r="U2537" s="14">
        <f>(P2537/100)*(K2537*$K$4)+(P2537/100)*(L2537*$L$4)</f>
        <v>19.5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ref="X2537:X2550" si="822">N2537+S2537</f>
        <v>535.47</v>
      </c>
      <c r="Y2537" s="14">
        <f t="shared" ref="Y2537:Y2550" si="823">O2537+T2537</f>
        <v>0</v>
      </c>
      <c r="Z2537" s="14">
        <f t="shared" ref="Z2537:Z2550" si="824">P2537+U2537</f>
        <v>84.5</v>
      </c>
      <c r="AA2537" s="14">
        <f t="shared" ref="AA2537:AA2550" si="825">Q2537+V2537</f>
        <v>0</v>
      </c>
      <c r="AB2537" s="14">
        <f>R2537+W2537</f>
        <v>0</v>
      </c>
      <c r="AC2537" s="15">
        <f>ROUND(X2537+Y2537+Z2537+AA2537+AB2537,1)</f>
        <v>620</v>
      </c>
      <c r="AD2537" s="48">
        <f>(ROUND(AC2537-AC2536,1)/AC2536)</f>
        <v>0.18095238095238095</v>
      </c>
      <c r="AE2537" s="113"/>
      <c r="AF2537" s="60"/>
    </row>
    <row r="2538" spans="1:32">
      <c r="A2538" s="99" t="s">
        <v>816</v>
      </c>
      <c r="B2538" s="93">
        <v>0</v>
      </c>
      <c r="C2538" s="21" t="s">
        <v>850</v>
      </c>
      <c r="D2538" s="12">
        <v>150</v>
      </c>
      <c r="E2538" s="12">
        <v>0</v>
      </c>
      <c r="F2538" s="12">
        <v>50</v>
      </c>
      <c r="G2538" s="12">
        <v>0</v>
      </c>
      <c r="H2538" s="12">
        <v>0</v>
      </c>
      <c r="I2538" s="13">
        <v>50</v>
      </c>
      <c r="J2538" s="13">
        <v>10</v>
      </c>
      <c r="K2538" s="13">
        <v>10</v>
      </c>
      <c r="L2538" s="13">
        <v>10</v>
      </c>
      <c r="M2538" s="13">
        <v>0</v>
      </c>
      <c r="N2538" s="14">
        <f>D2538*$D$5</f>
        <v>210</v>
      </c>
      <c r="O2538" s="14">
        <f>E2538*$E$5</f>
        <v>0</v>
      </c>
      <c r="P2538" s="14">
        <f>F2538*$F$5</f>
        <v>70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189</v>
      </c>
      <c r="T2538" s="14">
        <f>(O2538/100)*(K2538*$K$5)</f>
        <v>0</v>
      </c>
      <c r="U2538" s="14">
        <f>(P2538/100)*(K2538*$K$5)+(P2538/100)*(L2538*$L$5)</f>
        <v>21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22"/>
        <v>399</v>
      </c>
      <c r="Y2538" s="14">
        <f t="shared" si="823"/>
        <v>0</v>
      </c>
      <c r="Z2538" s="14">
        <f t="shared" si="824"/>
        <v>91</v>
      </c>
      <c r="AA2538" s="14">
        <f t="shared" si="825"/>
        <v>0</v>
      </c>
      <c r="AB2538" s="14">
        <f>R2538+W2538</f>
        <v>0</v>
      </c>
      <c r="AC2538" s="15">
        <f t="shared" ref="AC2538:AC2550" si="826">ROUND(X2538+Y2538+Z2538+AA2538+AB2538,1)</f>
        <v>490</v>
      </c>
      <c r="AD2538" s="48">
        <f>(ROUND(AC2538-AC2536,1)/AC2536)</f>
        <v>-6.6666666666666666E-2</v>
      </c>
      <c r="AE2538" s="113"/>
      <c r="AF2538" s="60"/>
    </row>
    <row r="2539" spans="1:32">
      <c r="A2539" s="99" t="s">
        <v>817</v>
      </c>
      <c r="B2539" s="93">
        <v>0</v>
      </c>
      <c r="C2539" s="21" t="s">
        <v>338</v>
      </c>
      <c r="D2539" s="12">
        <v>150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10</v>
      </c>
      <c r="K2539" s="13">
        <v>10</v>
      </c>
      <c r="L2539" s="13">
        <v>10</v>
      </c>
      <c r="M2539" s="13">
        <v>0</v>
      </c>
      <c r="N2539" s="14">
        <f>D2539*$D$6</f>
        <v>210</v>
      </c>
      <c r="O2539" s="14">
        <f>E2539*$E$6</f>
        <v>0</v>
      </c>
      <c r="P2539" s="14">
        <f>F2539*$F$6</f>
        <v>70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189</v>
      </c>
      <c r="T2539" s="14">
        <f>(O2539/100)*(K2539*$K$6)</f>
        <v>0</v>
      </c>
      <c r="U2539" s="14">
        <f>(P2539/100)*(K2539*$K$6)+(P2539/100)*(L2539*$L$6)</f>
        <v>21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22"/>
        <v>399</v>
      </c>
      <c r="Y2539" s="14">
        <f t="shared" si="823"/>
        <v>0</v>
      </c>
      <c r="Z2539" s="14">
        <f t="shared" si="824"/>
        <v>91</v>
      </c>
      <c r="AA2539" s="14">
        <f t="shared" si="825"/>
        <v>0</v>
      </c>
      <c r="AB2539" s="14">
        <f t="shared" ref="AB2539:AB2550" si="827">R2539+W2539</f>
        <v>0</v>
      </c>
      <c r="AC2539" s="15">
        <f t="shared" si="826"/>
        <v>490</v>
      </c>
      <c r="AD2539" s="48">
        <f>(ROUND(AC2539-AC2536,1)/AC2536)</f>
        <v>-6.6666666666666666E-2</v>
      </c>
      <c r="AE2539" s="113"/>
      <c r="AF2539" s="60"/>
    </row>
    <row r="2540" spans="1:32">
      <c r="A2540" s="99" t="s">
        <v>818</v>
      </c>
      <c r="B2540" s="93">
        <v>0</v>
      </c>
      <c r="C2540" s="21" t="s">
        <v>339</v>
      </c>
      <c r="D2540" s="12">
        <v>150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10</v>
      </c>
      <c r="K2540" s="13">
        <v>10</v>
      </c>
      <c r="L2540" s="13">
        <v>10</v>
      </c>
      <c r="M2540" s="13">
        <v>0</v>
      </c>
      <c r="N2540" s="14">
        <f>D2540*$D$7</f>
        <v>210</v>
      </c>
      <c r="O2540" s="14">
        <f>E2540*$E$7</f>
        <v>0</v>
      </c>
      <c r="P2540" s="14">
        <f>F2540*$F$7</f>
        <v>70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189</v>
      </c>
      <c r="T2540" s="14">
        <f>(O2540/100)*(K2540*$K$7)</f>
        <v>0</v>
      </c>
      <c r="U2540" s="14">
        <f>(P2540/100)*(K2540*$K$7)+(P2540/100)*(L2540*$L$7)</f>
        <v>21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22"/>
        <v>399</v>
      </c>
      <c r="Y2540" s="14">
        <f t="shared" si="823"/>
        <v>0</v>
      </c>
      <c r="Z2540" s="14">
        <f t="shared" si="824"/>
        <v>91</v>
      </c>
      <c r="AA2540" s="14">
        <f t="shared" si="825"/>
        <v>0</v>
      </c>
      <c r="AB2540" s="14">
        <f t="shared" si="827"/>
        <v>0</v>
      </c>
      <c r="AC2540" s="15">
        <f t="shared" si="826"/>
        <v>490</v>
      </c>
      <c r="AD2540" s="48">
        <f>(ROUND(AC2540-AC2536,1)/AC2536)</f>
        <v>-6.6666666666666666E-2</v>
      </c>
      <c r="AE2540" s="113"/>
      <c r="AF2540" s="60"/>
    </row>
    <row r="2541" spans="1:32">
      <c r="A2541" s="99" t="s">
        <v>667</v>
      </c>
      <c r="B2541" s="93"/>
      <c r="C2541" s="21" t="s">
        <v>340</v>
      </c>
      <c r="D2541" s="12">
        <v>150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10</v>
      </c>
      <c r="K2541" s="13">
        <v>10</v>
      </c>
      <c r="L2541" s="13">
        <v>10</v>
      </c>
      <c r="M2541" s="13">
        <v>0</v>
      </c>
      <c r="N2541" s="14">
        <f>D2541*$D$8</f>
        <v>210</v>
      </c>
      <c r="O2541" s="14">
        <f>E2541*$E$8</f>
        <v>0</v>
      </c>
      <c r="P2541" s="14">
        <f>F2541*$F$8</f>
        <v>70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189</v>
      </c>
      <c r="T2541" s="14">
        <f>(O2541/100)*(K2541*$K$8)</f>
        <v>0</v>
      </c>
      <c r="U2541" s="14">
        <f>(P2541/100)*(K2541*$K$8)+(P2541/100)*(L2541*$L$8)</f>
        <v>21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22"/>
        <v>399</v>
      </c>
      <c r="Y2541" s="14">
        <f t="shared" si="823"/>
        <v>0</v>
      </c>
      <c r="Z2541" s="14">
        <f t="shared" si="824"/>
        <v>91</v>
      </c>
      <c r="AA2541" s="14">
        <f t="shared" si="825"/>
        <v>0</v>
      </c>
      <c r="AB2541" s="14">
        <f t="shared" si="827"/>
        <v>0</v>
      </c>
      <c r="AC2541" s="15">
        <f t="shared" si="826"/>
        <v>490</v>
      </c>
      <c r="AD2541" s="48">
        <f>(ROUND(AC2541-AC2536,1)/AC2536)</f>
        <v>-6.6666666666666666E-2</v>
      </c>
      <c r="AE2541" s="113"/>
      <c r="AF2541" s="60"/>
    </row>
    <row r="2542" spans="1:32">
      <c r="A2542" s="99" t="s">
        <v>606</v>
      </c>
      <c r="B2542" s="93"/>
      <c r="C2542" s="21" t="s">
        <v>1</v>
      </c>
      <c r="D2542" s="12">
        <v>75</v>
      </c>
      <c r="E2542" s="12">
        <v>200</v>
      </c>
      <c r="F2542" s="12">
        <v>0</v>
      </c>
      <c r="G2542" s="12">
        <v>0</v>
      </c>
      <c r="H2542" s="12">
        <v>0</v>
      </c>
      <c r="I2542" s="13">
        <v>50</v>
      </c>
      <c r="J2542" s="13">
        <v>10</v>
      </c>
      <c r="K2542" s="13">
        <v>64</v>
      </c>
      <c r="L2542" s="13">
        <v>0</v>
      </c>
      <c r="M2542" s="13">
        <v>0</v>
      </c>
      <c r="N2542" s="14">
        <f>D2542*$D$9</f>
        <v>90</v>
      </c>
      <c r="O2542" s="14">
        <f>E2542*$E$9</f>
        <v>260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81</v>
      </c>
      <c r="T2542" s="14">
        <f>(O2542/100)*(K2542*$K$9)</f>
        <v>249.60000000000002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171</v>
      </c>
      <c r="Y2542" s="14">
        <f t="shared" si="823"/>
        <v>509.6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680.6</v>
      </c>
      <c r="AD2542" s="48">
        <f>(ROUND(AC2542-AC2536,1)/AC2536)</f>
        <v>0.29638095238095236</v>
      </c>
      <c r="AE2542" s="113"/>
      <c r="AF2542" s="60"/>
    </row>
    <row r="2543" spans="1:32">
      <c r="A2543" s="99" t="s">
        <v>845</v>
      </c>
      <c r="B2543" s="93"/>
      <c r="C2543" s="21" t="s">
        <v>2</v>
      </c>
      <c r="D2543" s="12">
        <v>75</v>
      </c>
      <c r="E2543" s="12">
        <v>0</v>
      </c>
      <c r="F2543" s="12">
        <v>200</v>
      </c>
      <c r="G2543" s="12">
        <v>0</v>
      </c>
      <c r="H2543" s="12">
        <v>0</v>
      </c>
      <c r="I2543" s="13">
        <v>50</v>
      </c>
      <c r="J2543" s="13">
        <v>10</v>
      </c>
      <c r="K2543" s="13">
        <v>32</v>
      </c>
      <c r="L2543" s="13">
        <v>32</v>
      </c>
      <c r="M2543" s="13">
        <v>0</v>
      </c>
      <c r="N2543" s="14">
        <f>D2543*$D$10</f>
        <v>90</v>
      </c>
      <c r="O2543" s="14">
        <f>E2543*$E$10</f>
        <v>0</v>
      </c>
      <c r="P2543" s="14">
        <f>F2543*$F$10</f>
        <v>260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81</v>
      </c>
      <c r="T2543" s="14">
        <f>(O2543/100)*(K2543*$J$10)</f>
        <v>0</v>
      </c>
      <c r="U2543" s="14">
        <f>(P2543/100)*(K2543*$K$10)+(P2543/100)*(L2543*$L$10)</f>
        <v>249.60000000000002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171</v>
      </c>
      <c r="Y2543" s="14">
        <f t="shared" si="823"/>
        <v>0</v>
      </c>
      <c r="Z2543" s="14">
        <f t="shared" si="824"/>
        <v>509.6</v>
      </c>
      <c r="AA2543" s="14">
        <f t="shared" si="825"/>
        <v>0</v>
      </c>
      <c r="AB2543" s="14">
        <f t="shared" si="827"/>
        <v>0</v>
      </c>
      <c r="AC2543" s="15">
        <f t="shared" si="826"/>
        <v>680.6</v>
      </c>
      <c r="AD2543" s="48">
        <f>(ROUND(AC2543-AC2536,1)/AC2536)</f>
        <v>0.29638095238095236</v>
      </c>
      <c r="AE2543" s="113"/>
      <c r="AF2543" s="60"/>
    </row>
    <row r="2544" spans="1:32">
      <c r="A2544" s="99" t="s">
        <v>846</v>
      </c>
      <c r="B2544" s="93"/>
      <c r="C2544" s="21" t="s">
        <v>3</v>
      </c>
      <c r="D2544" s="12">
        <v>75</v>
      </c>
      <c r="E2544" s="12">
        <v>0</v>
      </c>
      <c r="F2544" s="12">
        <v>0</v>
      </c>
      <c r="G2544" s="12">
        <v>200</v>
      </c>
      <c r="H2544" s="12">
        <v>0</v>
      </c>
      <c r="I2544" s="13">
        <v>50</v>
      </c>
      <c r="J2544" s="13">
        <v>10</v>
      </c>
      <c r="K2544" s="13">
        <v>0</v>
      </c>
      <c r="L2544" s="13">
        <v>64</v>
      </c>
      <c r="M2544" s="13">
        <v>0</v>
      </c>
      <c r="N2544" s="14">
        <f>D2544*$D$11</f>
        <v>90</v>
      </c>
      <c r="O2544" s="14">
        <f>E2544*$E$11</f>
        <v>0</v>
      </c>
      <c r="P2544" s="14">
        <f>F2544*$F$11</f>
        <v>0</v>
      </c>
      <c r="Q2544" s="14">
        <f>G2544*$G$11</f>
        <v>260</v>
      </c>
      <c r="R2544" s="14">
        <f>H2544*$H$11</f>
        <v>0</v>
      </c>
      <c r="S2544" s="14">
        <f>(N2544/100)*(I2544*$I$11)+(N2544/100)*(J2544*$J$11)</f>
        <v>81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249.60000000000002</v>
      </c>
      <c r="W2544" s="14">
        <f>(R2544/100)*(K2544*$K$11)+(R2544/100)*(L2544*$L$11)</f>
        <v>0</v>
      </c>
      <c r="X2544" s="14">
        <f t="shared" si="822"/>
        <v>171</v>
      </c>
      <c r="Y2544" s="14">
        <f t="shared" si="823"/>
        <v>0</v>
      </c>
      <c r="Z2544" s="14">
        <f t="shared" si="824"/>
        <v>0</v>
      </c>
      <c r="AA2544" s="14">
        <f t="shared" si="825"/>
        <v>509.6</v>
      </c>
      <c r="AB2544" s="14">
        <f t="shared" si="827"/>
        <v>0</v>
      </c>
      <c r="AC2544" s="15">
        <f t="shared" si="826"/>
        <v>680.6</v>
      </c>
      <c r="AD2544" s="48">
        <f>(ROUND(AC2544-AC2536,1)/AC2536)</f>
        <v>0.29638095238095236</v>
      </c>
      <c r="AE2544" s="113"/>
      <c r="AF2544" s="60"/>
    </row>
    <row r="2545" spans="1:32">
      <c r="A2545" s="99" t="s">
        <v>847</v>
      </c>
      <c r="B2545" s="93"/>
      <c r="C2545" s="21" t="s">
        <v>4</v>
      </c>
      <c r="D2545" s="12">
        <v>75</v>
      </c>
      <c r="E2545" s="12">
        <v>0</v>
      </c>
      <c r="F2545" s="12">
        <v>0</v>
      </c>
      <c r="G2545" s="12">
        <v>0</v>
      </c>
      <c r="H2545" s="12">
        <v>200</v>
      </c>
      <c r="I2545" s="13">
        <v>50</v>
      </c>
      <c r="J2545" s="13">
        <v>10</v>
      </c>
      <c r="K2545" s="13">
        <v>32</v>
      </c>
      <c r="L2545" s="13">
        <v>32</v>
      </c>
      <c r="M2545" s="13">
        <v>0</v>
      </c>
      <c r="N2545" s="14">
        <f>D2545*$D$12</f>
        <v>90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260</v>
      </c>
      <c r="S2545" s="14">
        <f>(N2545/100)*(I2545*$I$12)+(N2545/100)*(J2545*$J$12)</f>
        <v>81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249.60000000000002</v>
      </c>
      <c r="X2545" s="14">
        <f t="shared" si="822"/>
        <v>171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509.6</v>
      </c>
      <c r="AC2545" s="15">
        <f t="shared" si="826"/>
        <v>680.6</v>
      </c>
      <c r="AD2545" s="48">
        <f>(ROUND(AC2545-AC2536,1)/AC2536)</f>
        <v>0.29638095238095236</v>
      </c>
      <c r="AE2545" s="113"/>
      <c r="AF2545" s="60"/>
    </row>
    <row r="2546" spans="1:32">
      <c r="A2546" s="99" t="s">
        <v>848</v>
      </c>
      <c r="B2546" s="93"/>
      <c r="C2546" s="21" t="s">
        <v>328</v>
      </c>
      <c r="D2546" s="12">
        <v>150</v>
      </c>
      <c r="E2546" s="12">
        <v>0</v>
      </c>
      <c r="F2546" s="12">
        <v>50</v>
      </c>
      <c r="G2546" s="12">
        <v>0</v>
      </c>
      <c r="H2546" s="12">
        <v>0</v>
      </c>
      <c r="I2546" s="13">
        <v>50</v>
      </c>
      <c r="J2546" s="13">
        <v>10</v>
      </c>
      <c r="K2546" s="13">
        <v>10</v>
      </c>
      <c r="L2546" s="13">
        <v>10</v>
      </c>
      <c r="M2546" s="13">
        <v>55</v>
      </c>
      <c r="N2546" s="14">
        <f>D2546*$D$13</f>
        <v>195</v>
      </c>
      <c r="O2546" s="14">
        <f>E2546*$E$13</f>
        <v>0</v>
      </c>
      <c r="P2546" s="14">
        <f>F2546*$F$13</f>
        <v>65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336.375</v>
      </c>
      <c r="T2546" s="14">
        <f>(O2546/100)*(K2546*$K$13)+(O2546/100)*(M2546*$M$13)</f>
        <v>0</v>
      </c>
      <c r="U2546" s="14">
        <f>(P2546/100)*(K2546*$K$13)+(P2546/100)*(L2546*$L$13)+(P2546/100)*(M2546*$M$13)</f>
        <v>73.125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22"/>
        <v>531.375</v>
      </c>
      <c r="Y2546" s="14">
        <f t="shared" si="823"/>
        <v>0</v>
      </c>
      <c r="Z2546" s="14">
        <f t="shared" si="824"/>
        <v>138.125</v>
      </c>
      <c r="AA2546" s="14">
        <f t="shared" si="825"/>
        <v>0</v>
      </c>
      <c r="AB2546" s="14">
        <f t="shared" si="827"/>
        <v>0</v>
      </c>
      <c r="AC2546" s="15">
        <f t="shared" si="826"/>
        <v>669.5</v>
      </c>
      <c r="AD2546" s="48">
        <f>(ROUND(AC2546-AC2536,1)/AC2536)</f>
        <v>0.27523809523809523</v>
      </c>
      <c r="AE2546" s="113"/>
      <c r="AF2546" s="60"/>
    </row>
    <row r="2547" spans="1:32">
      <c r="A2547" s="99" t="s">
        <v>849</v>
      </c>
      <c r="B2547" s="93"/>
      <c r="C2547" s="21" t="s">
        <v>329</v>
      </c>
      <c r="D2547" s="12">
        <v>169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10</v>
      </c>
      <c r="K2547" s="13">
        <v>77</v>
      </c>
      <c r="L2547" s="13">
        <v>0</v>
      </c>
      <c r="M2547" s="13">
        <v>0</v>
      </c>
      <c r="N2547" s="14">
        <f>D2547*$D$14</f>
        <v>219.70000000000002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451.48350000000005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671.18350000000009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671.2</v>
      </c>
      <c r="AD2547" s="48">
        <f>(ROUND(AC2547-AC2536,1)/AC2536)</f>
        <v>0.27847619047619043</v>
      </c>
      <c r="AE2547" s="113"/>
      <c r="AF2547" s="60"/>
    </row>
    <row r="2548" spans="1:32">
      <c r="A2548" s="99"/>
      <c r="B2548" s="93"/>
      <c r="C2548" s="21" t="s">
        <v>330</v>
      </c>
      <c r="D2548" s="12">
        <v>169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10</v>
      </c>
      <c r="K2548" s="13">
        <v>0</v>
      </c>
      <c r="L2548" s="13">
        <v>77</v>
      </c>
      <c r="M2548" s="13">
        <v>0</v>
      </c>
      <c r="N2548" s="14">
        <f>D2548*$D$15</f>
        <v>219.70000000000002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451.48350000000005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671.18350000000009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671.2</v>
      </c>
      <c r="AD2548" s="48">
        <f>(ROUND(AC2548-AC2536,1)/AC2536)</f>
        <v>0.27847619047619043</v>
      </c>
      <c r="AE2548" s="113"/>
      <c r="AF2548" s="60"/>
    </row>
    <row r="2549" spans="1:32">
      <c r="A2549" s="99"/>
      <c r="B2549" s="93"/>
      <c r="C2549" s="21" t="s">
        <v>326</v>
      </c>
      <c r="D2549" s="12">
        <v>150</v>
      </c>
      <c r="E2549" s="12">
        <v>0</v>
      </c>
      <c r="F2549" s="12">
        <v>50</v>
      </c>
      <c r="G2549" s="12">
        <v>0</v>
      </c>
      <c r="H2549" s="12">
        <v>0</v>
      </c>
      <c r="I2549" s="13">
        <v>50</v>
      </c>
      <c r="J2549" s="13">
        <v>48</v>
      </c>
      <c r="K2549" s="13">
        <v>10</v>
      </c>
      <c r="L2549" s="13">
        <v>10</v>
      </c>
      <c r="M2549" s="13">
        <v>0</v>
      </c>
      <c r="N2549" s="14">
        <f>D2549*$D$16</f>
        <v>195</v>
      </c>
      <c r="O2549" s="14">
        <f>E2549*$E$16</f>
        <v>0</v>
      </c>
      <c r="P2549" s="14">
        <f>F2549*$F$16</f>
        <v>65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312.77999999999997</v>
      </c>
      <c r="T2549" s="14">
        <f>(O2549/100)*(K2549*$K$16)</f>
        <v>0</v>
      </c>
      <c r="U2549" s="14">
        <f>(P2549/100)*(K2549*$K$16)+(P2549/100)*(L2549*$L$16)</f>
        <v>19.5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22"/>
        <v>507.78</v>
      </c>
      <c r="Y2549" s="14">
        <f t="shared" si="823"/>
        <v>0</v>
      </c>
      <c r="Z2549" s="14">
        <f t="shared" si="824"/>
        <v>84.5</v>
      </c>
      <c r="AA2549" s="14">
        <f t="shared" si="825"/>
        <v>0</v>
      </c>
      <c r="AB2549" s="14">
        <f t="shared" si="827"/>
        <v>0</v>
      </c>
      <c r="AC2549" s="15">
        <f t="shared" si="826"/>
        <v>592.29999999999995</v>
      </c>
      <c r="AD2549" s="48">
        <f>(ROUND(AC2549-AC2536,1)/AC2536)</f>
        <v>0.12819047619047619</v>
      </c>
      <c r="AE2549" s="113"/>
      <c r="AF2549" s="60"/>
    </row>
    <row r="2550" spans="1:32">
      <c r="A2550" s="99"/>
      <c r="B2550" s="93"/>
      <c r="C2550" s="21" t="s">
        <v>327</v>
      </c>
      <c r="D2550" s="12">
        <v>150</v>
      </c>
      <c r="E2550" s="12">
        <v>0</v>
      </c>
      <c r="F2550" s="12">
        <v>50</v>
      </c>
      <c r="G2550" s="12">
        <v>0</v>
      </c>
      <c r="H2550" s="12">
        <v>0</v>
      </c>
      <c r="I2550" s="13">
        <v>77</v>
      </c>
      <c r="J2550" s="13">
        <v>10</v>
      </c>
      <c r="K2550" s="13">
        <v>10</v>
      </c>
      <c r="L2550" s="13">
        <v>10</v>
      </c>
      <c r="M2550" s="13">
        <v>0</v>
      </c>
      <c r="N2550" s="14">
        <f>D2550*$D$17</f>
        <v>195</v>
      </c>
      <c r="O2550" s="14">
        <f>E2550*$E$17</f>
        <v>0</v>
      </c>
      <c r="P2550" s="14">
        <f>F2550*$F$17</f>
        <v>65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364.84499999999997</v>
      </c>
      <c r="T2550" s="14">
        <f>(O2550/100)*(K2550*$K$17)</f>
        <v>0</v>
      </c>
      <c r="U2550" s="14">
        <f>(P2550/100)*(K2550*$K$17)+(P2550/100)*(L2550*$L$17)</f>
        <v>19.5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22"/>
        <v>559.84500000000003</v>
      </c>
      <c r="Y2550" s="14">
        <f t="shared" si="823"/>
        <v>0</v>
      </c>
      <c r="Z2550" s="14">
        <f t="shared" si="824"/>
        <v>84.5</v>
      </c>
      <c r="AA2550" s="14">
        <f t="shared" si="825"/>
        <v>0</v>
      </c>
      <c r="AB2550" s="14">
        <f t="shared" si="827"/>
        <v>0</v>
      </c>
      <c r="AC2550" s="15">
        <f t="shared" si="826"/>
        <v>644.29999999999995</v>
      </c>
      <c r="AD2550" s="48">
        <f>(ROUND(AC2550-AC2536,1)/AC2536)</f>
        <v>0.22723809523809524</v>
      </c>
      <c r="AE2550" s="113"/>
      <c r="AF2550" s="60"/>
    </row>
    <row r="2551" spans="1:32">
      <c r="A2551" s="106" t="s">
        <v>0</v>
      </c>
      <c r="B2551" s="90" t="s">
        <v>124</v>
      </c>
      <c r="C2551" s="50" t="s">
        <v>243</v>
      </c>
      <c r="D2551" s="11">
        <v>165</v>
      </c>
      <c r="E2551" s="11">
        <v>0</v>
      </c>
      <c r="F2551" s="11">
        <v>0</v>
      </c>
      <c r="G2551" s="11">
        <v>40</v>
      </c>
      <c r="H2551" s="11">
        <v>0</v>
      </c>
      <c r="I2551" s="51">
        <v>50</v>
      </c>
      <c r="J2551" s="51">
        <v>0</v>
      </c>
      <c r="K2551" s="51">
        <v>0</v>
      </c>
      <c r="L2551" s="51">
        <v>40</v>
      </c>
      <c r="M2551" s="51">
        <v>0</v>
      </c>
      <c r="N2551" s="52">
        <f>D2551*$D$3</f>
        <v>247.5</v>
      </c>
      <c r="O2551" s="52">
        <f>E2551*$E$3</f>
        <v>0</v>
      </c>
      <c r="P2551" s="52">
        <f>F2551*$F$3</f>
        <v>0</v>
      </c>
      <c r="Q2551" s="52">
        <f>G2551*$G$3</f>
        <v>60</v>
      </c>
      <c r="R2551" s="52">
        <f>H2551*$H$3</f>
        <v>0</v>
      </c>
      <c r="S2551" s="52">
        <f>(N2551/100)*(I2551*$I$3)+(N2551/100)*(J2551*$J$3)</f>
        <v>185.625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36</v>
      </c>
      <c r="W2551" s="52">
        <f>(R2551/100)*(K2551*$K$3)+(R2551/100)*(L2551*$L$3)</f>
        <v>0</v>
      </c>
      <c r="X2551" s="52">
        <f t="shared" ref="X2551:X2611" si="828">N2551+S2551</f>
        <v>433.125</v>
      </c>
      <c r="Y2551" s="52">
        <f t="shared" ref="Y2551:Y2611" si="829">O2551+T2551</f>
        <v>0</v>
      </c>
      <c r="Z2551" s="52">
        <f t="shared" ref="Z2551:Z2611" si="830">P2551+U2551</f>
        <v>0</v>
      </c>
      <c r="AA2551" s="52">
        <f t="shared" ref="AA2551:AA2611" si="831">Q2551+V2551</f>
        <v>96</v>
      </c>
      <c r="AB2551" s="52">
        <f>R2551+W2551</f>
        <v>0</v>
      </c>
      <c r="AC2551" s="53">
        <f>ROUND(X2551+Y2551+Z2551+AA2551+AB2551,1)</f>
        <v>529.1</v>
      </c>
      <c r="AD2551" s="58"/>
      <c r="AE2551" s="113" t="s">
        <v>814</v>
      </c>
      <c r="AF2551" s="60"/>
    </row>
    <row r="2552" spans="1:32">
      <c r="A2552" s="99" t="s">
        <v>815</v>
      </c>
      <c r="B2552" s="91">
        <v>40</v>
      </c>
      <c r="C2552" s="21" t="s">
        <v>325</v>
      </c>
      <c r="D2552" s="12">
        <v>165</v>
      </c>
      <c r="E2552" s="12">
        <v>0</v>
      </c>
      <c r="F2552" s="12">
        <v>0</v>
      </c>
      <c r="G2552" s="12">
        <v>40</v>
      </c>
      <c r="H2552" s="12">
        <v>0</v>
      </c>
      <c r="I2552" s="13">
        <v>64</v>
      </c>
      <c r="J2552" s="13">
        <v>20</v>
      </c>
      <c r="K2552" s="13">
        <v>0</v>
      </c>
      <c r="L2552" s="13">
        <v>40</v>
      </c>
      <c r="M2552" s="13">
        <v>0</v>
      </c>
      <c r="N2552" s="14">
        <f>D2552*$D$4</f>
        <v>214.5</v>
      </c>
      <c r="O2552" s="14">
        <f>E2552*$E$4</f>
        <v>0</v>
      </c>
      <c r="P2552" s="14">
        <f>F2552*$F$4</f>
        <v>0</v>
      </c>
      <c r="Q2552" s="14">
        <f>G2552*$G$4</f>
        <v>52</v>
      </c>
      <c r="R2552" s="14">
        <f>H2552*$H$4</f>
        <v>0</v>
      </c>
      <c r="S2552" s="14">
        <f>(N2552/100)*(I2552*$I$4)+(N2552/100)*(J2552*$J$4)</f>
        <v>324.32400000000001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31.200000000000003</v>
      </c>
      <c r="W2552" s="14">
        <f>(R2552/100)*(K2552*$K$4)+(R2552/100)*(L2552*$L$4)</f>
        <v>0</v>
      </c>
      <c r="X2552" s="14">
        <f t="shared" si="828"/>
        <v>538.82400000000007</v>
      </c>
      <c r="Y2552" s="14">
        <f t="shared" si="829"/>
        <v>0</v>
      </c>
      <c r="Z2552" s="14">
        <f t="shared" si="830"/>
        <v>0</v>
      </c>
      <c r="AA2552" s="14">
        <f t="shared" si="831"/>
        <v>83.2</v>
      </c>
      <c r="AB2552" s="14">
        <f>R2552+W2552</f>
        <v>0</v>
      </c>
      <c r="AC2552" s="15">
        <f>ROUND(X2552+Y2552+Z2552+AA2552+AB2552,1)</f>
        <v>622</v>
      </c>
      <c r="AD2552" s="48">
        <f>(ROUND(AC2552-AC2551,1)/AC2551)</f>
        <v>0.17558117558117559</v>
      </c>
      <c r="AE2552" s="113"/>
      <c r="AF2552" s="60"/>
    </row>
    <row r="2553" spans="1:32">
      <c r="A2553" s="99" t="s">
        <v>816</v>
      </c>
      <c r="B2553" s="91">
        <v>0</v>
      </c>
      <c r="C2553" s="21" t="s">
        <v>850</v>
      </c>
      <c r="D2553" s="12">
        <v>165</v>
      </c>
      <c r="E2553" s="12">
        <v>0</v>
      </c>
      <c r="F2553" s="12">
        <v>0</v>
      </c>
      <c r="G2553" s="12">
        <v>40</v>
      </c>
      <c r="H2553" s="12">
        <v>0</v>
      </c>
      <c r="I2553" s="13">
        <v>50</v>
      </c>
      <c r="J2553" s="13">
        <v>0</v>
      </c>
      <c r="K2553" s="13">
        <v>0</v>
      </c>
      <c r="L2553" s="13">
        <v>40</v>
      </c>
      <c r="M2553" s="13">
        <v>0</v>
      </c>
      <c r="N2553" s="14">
        <f>D2553*$D$5</f>
        <v>230.99999999999997</v>
      </c>
      <c r="O2553" s="14">
        <f>E2553*$E$5</f>
        <v>0</v>
      </c>
      <c r="P2553" s="14">
        <f>F2553*$F$5</f>
        <v>0</v>
      </c>
      <c r="Q2553" s="14">
        <f>G2553*$G$5</f>
        <v>56</v>
      </c>
      <c r="R2553" s="14">
        <f>H2553*$H$5</f>
        <v>0</v>
      </c>
      <c r="S2553" s="14">
        <f>(N2553/100)*(I2553*$I$5)+(N2553/100)*(J2553*$J$5)</f>
        <v>173.24999999999997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33.6</v>
      </c>
      <c r="W2553" s="14">
        <f>(R2553/100)*(K2553*$K$5)+(R2553/100)*(L2553*$L$5)</f>
        <v>0</v>
      </c>
      <c r="X2553" s="14">
        <f t="shared" si="828"/>
        <v>404.24999999999994</v>
      </c>
      <c r="Y2553" s="14">
        <f t="shared" si="829"/>
        <v>0</v>
      </c>
      <c r="Z2553" s="14">
        <f t="shared" si="830"/>
        <v>0</v>
      </c>
      <c r="AA2553" s="14">
        <f t="shared" si="831"/>
        <v>89.6</v>
      </c>
      <c r="AB2553" s="14">
        <f>R2553+W2553</f>
        <v>0</v>
      </c>
      <c r="AC2553" s="15">
        <f t="shared" ref="AC2553:AC2565" si="832">ROUND(X2553+Y2553+Z2553+AA2553+AB2553,1)</f>
        <v>493.9</v>
      </c>
      <c r="AD2553" s="48">
        <f>(ROUND(AC2553-AC2551,1)/AC2551)</f>
        <v>-6.6528066528066532E-2</v>
      </c>
      <c r="AE2553" s="113"/>
      <c r="AF2553" s="60"/>
    </row>
    <row r="2554" spans="1:32">
      <c r="A2554" s="99" t="s">
        <v>817</v>
      </c>
      <c r="B2554" s="91">
        <v>0</v>
      </c>
      <c r="C2554" s="21" t="s">
        <v>338</v>
      </c>
      <c r="D2554" s="12">
        <v>165</v>
      </c>
      <c r="E2554" s="12">
        <v>0</v>
      </c>
      <c r="F2554" s="12">
        <v>0</v>
      </c>
      <c r="G2554" s="12">
        <v>40</v>
      </c>
      <c r="H2554" s="12">
        <v>0</v>
      </c>
      <c r="I2554" s="13">
        <v>50</v>
      </c>
      <c r="J2554" s="13">
        <v>0</v>
      </c>
      <c r="K2554" s="13">
        <v>0</v>
      </c>
      <c r="L2554" s="13">
        <v>40</v>
      </c>
      <c r="M2554" s="13">
        <v>0</v>
      </c>
      <c r="N2554" s="14">
        <f>D2554*$D$6</f>
        <v>230.99999999999997</v>
      </c>
      <c r="O2554" s="14">
        <f>E2554*$E$6</f>
        <v>0</v>
      </c>
      <c r="P2554" s="14">
        <f>F2554*$F$6</f>
        <v>0</v>
      </c>
      <c r="Q2554" s="14">
        <f>G2554*$G$6</f>
        <v>56</v>
      </c>
      <c r="R2554" s="14">
        <f>H2554*$H$6</f>
        <v>0</v>
      </c>
      <c r="S2554" s="14">
        <f>(N2554/100)*(I2554*$I$6)+(N2554/100)*(J2554*$J$6)</f>
        <v>173.24999999999997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33.6</v>
      </c>
      <c r="W2554" s="14">
        <f>(R2554/100)*(K2554*$K$6)+(R2554/100)*(L2554*$L$6)</f>
        <v>0</v>
      </c>
      <c r="X2554" s="14">
        <f t="shared" si="828"/>
        <v>404.24999999999994</v>
      </c>
      <c r="Y2554" s="14">
        <f t="shared" si="829"/>
        <v>0</v>
      </c>
      <c r="Z2554" s="14">
        <f t="shared" si="830"/>
        <v>0</v>
      </c>
      <c r="AA2554" s="14">
        <f t="shared" si="831"/>
        <v>89.6</v>
      </c>
      <c r="AB2554" s="14">
        <f t="shared" ref="AB2554:AB2565" si="833">R2554+W2554</f>
        <v>0</v>
      </c>
      <c r="AC2554" s="15">
        <f t="shared" si="832"/>
        <v>493.9</v>
      </c>
      <c r="AD2554" s="48">
        <f>(ROUND(AC2554-AC2551,1)/AC2551)</f>
        <v>-6.6528066528066532E-2</v>
      </c>
      <c r="AE2554" s="113"/>
      <c r="AF2554" s="60"/>
    </row>
    <row r="2555" spans="1:32">
      <c r="A2555" s="99" t="s">
        <v>818</v>
      </c>
      <c r="B2555" s="91">
        <v>0</v>
      </c>
      <c r="C2555" s="21" t="s">
        <v>339</v>
      </c>
      <c r="D2555" s="12">
        <v>165</v>
      </c>
      <c r="E2555" s="12">
        <v>0</v>
      </c>
      <c r="F2555" s="12">
        <v>0</v>
      </c>
      <c r="G2555" s="12">
        <v>40</v>
      </c>
      <c r="H2555" s="12">
        <v>0</v>
      </c>
      <c r="I2555" s="13">
        <v>50</v>
      </c>
      <c r="J2555" s="13">
        <v>0</v>
      </c>
      <c r="K2555" s="13">
        <v>0</v>
      </c>
      <c r="L2555" s="13">
        <v>40</v>
      </c>
      <c r="M2555" s="13">
        <v>0</v>
      </c>
      <c r="N2555" s="14">
        <f>D2555*$D$7</f>
        <v>230.99999999999997</v>
      </c>
      <c r="O2555" s="14">
        <f>E2555*$E$7</f>
        <v>0</v>
      </c>
      <c r="P2555" s="14">
        <f>F2555*$F$7</f>
        <v>0</v>
      </c>
      <c r="Q2555" s="14">
        <f>G2555*$G$7</f>
        <v>56</v>
      </c>
      <c r="R2555" s="14">
        <f>H2555*$H$7</f>
        <v>0</v>
      </c>
      <c r="S2555" s="14">
        <f>(N2555/100)*(I2555*$I$7)+(N2555/100)*(J2555*$J$7)</f>
        <v>173.24999999999997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33.6</v>
      </c>
      <c r="W2555" s="14">
        <f>(R2555/100)*(K2555*$K$7)+(R2555/100)*(L2555*$L$7)</f>
        <v>0</v>
      </c>
      <c r="X2555" s="14">
        <f t="shared" si="828"/>
        <v>404.24999999999994</v>
      </c>
      <c r="Y2555" s="14">
        <f t="shared" si="829"/>
        <v>0</v>
      </c>
      <c r="Z2555" s="14">
        <f t="shared" si="830"/>
        <v>0</v>
      </c>
      <c r="AA2555" s="14">
        <f t="shared" si="831"/>
        <v>89.6</v>
      </c>
      <c r="AB2555" s="14">
        <f t="shared" si="833"/>
        <v>0</v>
      </c>
      <c r="AC2555" s="15">
        <f t="shared" si="832"/>
        <v>493.9</v>
      </c>
      <c r="AD2555" s="48">
        <f>(ROUND(AC2555-AC2551,1)/AC2551)</f>
        <v>-6.6528066528066532E-2</v>
      </c>
      <c r="AE2555" s="113"/>
      <c r="AF2555" s="60"/>
    </row>
    <row r="2556" spans="1:32">
      <c r="A2556" s="99" t="s">
        <v>667</v>
      </c>
      <c r="B2556" s="91"/>
      <c r="C2556" s="21" t="s">
        <v>340</v>
      </c>
      <c r="D2556" s="12">
        <v>165</v>
      </c>
      <c r="E2556" s="12">
        <v>0</v>
      </c>
      <c r="F2556" s="12">
        <v>0</v>
      </c>
      <c r="G2556" s="12">
        <v>40</v>
      </c>
      <c r="H2556" s="12">
        <v>0</v>
      </c>
      <c r="I2556" s="13">
        <v>50</v>
      </c>
      <c r="J2556" s="13">
        <v>0</v>
      </c>
      <c r="K2556" s="13">
        <v>0</v>
      </c>
      <c r="L2556" s="13">
        <v>40</v>
      </c>
      <c r="M2556" s="13">
        <v>0</v>
      </c>
      <c r="N2556" s="14">
        <f>D2556*$D$8</f>
        <v>230.99999999999997</v>
      </c>
      <c r="O2556" s="14">
        <f>E2556*$E$8</f>
        <v>0</v>
      </c>
      <c r="P2556" s="14">
        <f>F2556*$F$8</f>
        <v>0</v>
      </c>
      <c r="Q2556" s="14">
        <f>G2556*$G$8</f>
        <v>56</v>
      </c>
      <c r="R2556" s="14">
        <f>H2556*$H$8</f>
        <v>0</v>
      </c>
      <c r="S2556" s="14">
        <f>(N2556/100)*(I2556*$I$8)+(N2556/100)*(J2556*$J$8)</f>
        <v>173.24999999999997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33.6</v>
      </c>
      <c r="W2556" s="14">
        <f>(R2556/100)*(K2556*$K$8)+(R2556/100)*(L2556*$L$8)</f>
        <v>0</v>
      </c>
      <c r="X2556" s="14">
        <f t="shared" si="828"/>
        <v>404.24999999999994</v>
      </c>
      <c r="Y2556" s="14">
        <f t="shared" si="829"/>
        <v>0</v>
      </c>
      <c r="Z2556" s="14">
        <f t="shared" si="830"/>
        <v>0</v>
      </c>
      <c r="AA2556" s="14">
        <f t="shared" si="831"/>
        <v>89.6</v>
      </c>
      <c r="AB2556" s="14">
        <f t="shared" si="833"/>
        <v>0</v>
      </c>
      <c r="AC2556" s="15">
        <f t="shared" si="832"/>
        <v>493.9</v>
      </c>
      <c r="AD2556" s="48">
        <f>(ROUND(AC2556-AC2551,1)/AC2551)</f>
        <v>-6.6528066528066532E-2</v>
      </c>
      <c r="AE2556" s="113"/>
      <c r="AF2556" s="60"/>
    </row>
    <row r="2557" spans="1:32">
      <c r="A2557" s="99" t="s">
        <v>606</v>
      </c>
      <c r="B2557" s="91"/>
      <c r="C2557" s="21" t="s">
        <v>1</v>
      </c>
      <c r="D2557" s="12">
        <v>83</v>
      </c>
      <c r="E2557" s="12">
        <v>205</v>
      </c>
      <c r="F2557" s="12">
        <v>0</v>
      </c>
      <c r="G2557" s="12">
        <v>0</v>
      </c>
      <c r="H2557" s="12">
        <v>0</v>
      </c>
      <c r="I2557" s="13">
        <v>50</v>
      </c>
      <c r="J2557" s="13">
        <v>0</v>
      </c>
      <c r="K2557" s="13">
        <v>61</v>
      </c>
      <c r="L2557" s="13">
        <v>0</v>
      </c>
      <c r="M2557" s="13">
        <v>0</v>
      </c>
      <c r="N2557" s="14">
        <f>D2557*$D$9</f>
        <v>99.6</v>
      </c>
      <c r="O2557" s="14">
        <f>E2557*$E$9</f>
        <v>266.5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74.7</v>
      </c>
      <c r="T2557" s="14">
        <f>(O2557/100)*(K2557*$K$9)</f>
        <v>243.8475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174.3</v>
      </c>
      <c r="Y2557" s="14">
        <f t="shared" si="829"/>
        <v>510.34749999999997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684.6</v>
      </c>
      <c r="AD2557" s="48">
        <f>(ROUND(AC2557-AC2551,1)/AC2551)</f>
        <v>0.2938952938952939</v>
      </c>
      <c r="AE2557" s="113"/>
      <c r="AF2557" s="60"/>
    </row>
    <row r="2558" spans="1:32">
      <c r="A2558" s="99" t="s">
        <v>845</v>
      </c>
      <c r="B2558" s="91"/>
      <c r="C2558" s="21" t="s">
        <v>2</v>
      </c>
      <c r="D2558" s="12">
        <v>83</v>
      </c>
      <c r="E2558" s="12">
        <v>0</v>
      </c>
      <c r="F2558" s="12">
        <v>205</v>
      </c>
      <c r="G2558" s="12">
        <v>0</v>
      </c>
      <c r="H2558" s="12">
        <v>0</v>
      </c>
      <c r="I2558" s="13">
        <v>50</v>
      </c>
      <c r="J2558" s="13">
        <v>0</v>
      </c>
      <c r="K2558" s="13">
        <v>30.5</v>
      </c>
      <c r="L2558" s="13">
        <v>30.5</v>
      </c>
      <c r="M2558" s="13">
        <v>0</v>
      </c>
      <c r="N2558" s="14">
        <f>D2558*$D$10</f>
        <v>99.6</v>
      </c>
      <c r="O2558" s="14">
        <f>E2558*$E$10</f>
        <v>0</v>
      </c>
      <c r="P2558" s="14">
        <f>F2558*$F$10</f>
        <v>266.5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74.7</v>
      </c>
      <c r="T2558" s="14">
        <f>(O2558/100)*(K2558*$J$10)</f>
        <v>0</v>
      </c>
      <c r="U2558" s="14">
        <f>(P2558/100)*(K2558*$K$10)+(P2558/100)*(L2558*$L$10)</f>
        <v>243.8475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174.3</v>
      </c>
      <c r="Y2558" s="14">
        <f t="shared" si="829"/>
        <v>0</v>
      </c>
      <c r="Z2558" s="14">
        <f t="shared" si="830"/>
        <v>510.34749999999997</v>
      </c>
      <c r="AA2558" s="14">
        <f t="shared" si="831"/>
        <v>0</v>
      </c>
      <c r="AB2558" s="14">
        <f t="shared" si="833"/>
        <v>0</v>
      </c>
      <c r="AC2558" s="15">
        <f t="shared" si="832"/>
        <v>684.6</v>
      </c>
      <c r="AD2558" s="48">
        <f>(ROUND(AC2558-AC2551,1)/AC2551)</f>
        <v>0.2938952938952939</v>
      </c>
      <c r="AE2558" s="113"/>
      <c r="AF2558" s="60"/>
    </row>
    <row r="2559" spans="1:32">
      <c r="A2559" s="99" t="s">
        <v>846</v>
      </c>
      <c r="B2559" s="91"/>
      <c r="C2559" s="21" t="s">
        <v>3</v>
      </c>
      <c r="D2559" s="12">
        <v>83</v>
      </c>
      <c r="E2559" s="12">
        <v>0</v>
      </c>
      <c r="F2559" s="12">
        <v>0</v>
      </c>
      <c r="G2559" s="12">
        <v>205</v>
      </c>
      <c r="H2559" s="12">
        <v>0</v>
      </c>
      <c r="I2559" s="13">
        <v>50</v>
      </c>
      <c r="J2559" s="13">
        <v>0</v>
      </c>
      <c r="K2559" s="13">
        <v>0</v>
      </c>
      <c r="L2559" s="13">
        <v>61</v>
      </c>
      <c r="M2559" s="13">
        <v>0</v>
      </c>
      <c r="N2559" s="14">
        <f>D2559*$D$11</f>
        <v>99.6</v>
      </c>
      <c r="O2559" s="14">
        <f>E2559*$E$11</f>
        <v>0</v>
      </c>
      <c r="P2559" s="14">
        <f>F2559*$F$11</f>
        <v>0</v>
      </c>
      <c r="Q2559" s="14">
        <f>G2559*$G$11</f>
        <v>266.5</v>
      </c>
      <c r="R2559" s="14">
        <f>H2559*$H$11</f>
        <v>0</v>
      </c>
      <c r="S2559" s="14">
        <f>(N2559/100)*(I2559*$I$11)+(N2559/100)*(J2559*$J$11)</f>
        <v>74.7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243.8475</v>
      </c>
      <c r="W2559" s="14">
        <f>(R2559/100)*(K2559*$K$11)+(R2559/100)*(L2559*$L$11)</f>
        <v>0</v>
      </c>
      <c r="X2559" s="14">
        <f t="shared" si="828"/>
        <v>174.3</v>
      </c>
      <c r="Y2559" s="14">
        <f t="shared" si="829"/>
        <v>0</v>
      </c>
      <c r="Z2559" s="14">
        <f t="shared" si="830"/>
        <v>0</v>
      </c>
      <c r="AA2559" s="14">
        <f t="shared" si="831"/>
        <v>510.34749999999997</v>
      </c>
      <c r="AB2559" s="14">
        <f t="shared" si="833"/>
        <v>0</v>
      </c>
      <c r="AC2559" s="15">
        <f t="shared" si="832"/>
        <v>684.6</v>
      </c>
      <c r="AD2559" s="48">
        <f>(ROUND(AC2559-AC2551,1)/AC2551)</f>
        <v>0.2938952938952939</v>
      </c>
      <c r="AE2559" s="113"/>
      <c r="AF2559" s="60"/>
    </row>
    <row r="2560" spans="1:32">
      <c r="A2560" s="99" t="s">
        <v>847</v>
      </c>
      <c r="B2560" s="91"/>
      <c r="C2560" s="21" t="s">
        <v>4</v>
      </c>
      <c r="D2560" s="12">
        <v>83</v>
      </c>
      <c r="E2560" s="12">
        <v>0</v>
      </c>
      <c r="F2560" s="12">
        <v>0</v>
      </c>
      <c r="G2560" s="12">
        <v>0</v>
      </c>
      <c r="H2560" s="12">
        <v>205</v>
      </c>
      <c r="I2560" s="13">
        <v>50</v>
      </c>
      <c r="J2560" s="13">
        <v>0</v>
      </c>
      <c r="K2560" s="13">
        <v>30.5</v>
      </c>
      <c r="L2560" s="13">
        <v>30.5</v>
      </c>
      <c r="M2560" s="13">
        <v>0</v>
      </c>
      <c r="N2560" s="14">
        <f>D2560*$D$12</f>
        <v>99.6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266.5</v>
      </c>
      <c r="S2560" s="14">
        <f>(N2560/100)*(I2560*$I$12)+(N2560/100)*(J2560*$J$12)</f>
        <v>74.7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243.8475</v>
      </c>
      <c r="X2560" s="14">
        <f t="shared" si="828"/>
        <v>174.3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510.34749999999997</v>
      </c>
      <c r="AC2560" s="15">
        <f t="shared" si="832"/>
        <v>684.6</v>
      </c>
      <c r="AD2560" s="48">
        <f>(ROUND(AC2560-AC2551,1)/AC2551)</f>
        <v>0.2938952938952939</v>
      </c>
      <c r="AE2560" s="113"/>
      <c r="AF2560" s="60"/>
    </row>
    <row r="2561" spans="1:32">
      <c r="A2561" s="99" t="s">
        <v>848</v>
      </c>
      <c r="B2561" s="91"/>
      <c r="C2561" s="21" t="s">
        <v>328</v>
      </c>
      <c r="D2561" s="12">
        <v>165</v>
      </c>
      <c r="E2561" s="12">
        <v>0</v>
      </c>
      <c r="F2561" s="12">
        <v>0</v>
      </c>
      <c r="G2561" s="12">
        <v>40</v>
      </c>
      <c r="H2561" s="12">
        <v>0</v>
      </c>
      <c r="I2561" s="13">
        <v>50</v>
      </c>
      <c r="J2561" s="13">
        <v>0</v>
      </c>
      <c r="K2561" s="13">
        <v>0</v>
      </c>
      <c r="L2561" s="13">
        <v>40</v>
      </c>
      <c r="M2561" s="13">
        <v>55</v>
      </c>
      <c r="N2561" s="14">
        <f>D2561*$D$13</f>
        <v>214.5</v>
      </c>
      <c r="O2561" s="14">
        <f>E2561*$E$13</f>
        <v>0</v>
      </c>
      <c r="P2561" s="14">
        <f>F2561*$F$13</f>
        <v>0</v>
      </c>
      <c r="Q2561" s="14">
        <f>G2561*$G$13</f>
        <v>52</v>
      </c>
      <c r="R2561" s="14">
        <f>H2561*$H$13</f>
        <v>0</v>
      </c>
      <c r="S2561" s="14">
        <f>(N2561/100)*(I2561*$I$14)+(N2561/100)*(J2561*$J$14)+(N2561/100)*(M2561*$M$14)</f>
        <v>337.83749999999998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74.099999999999994</v>
      </c>
      <c r="W2561" s="14">
        <f>(R2561/100)*(K2561*$K$13)+(R2561/100)*(L2561*$L$13)+(R2561/100)*(M2561*$M$13)</f>
        <v>0</v>
      </c>
      <c r="X2561" s="14">
        <f t="shared" si="828"/>
        <v>552.33749999999998</v>
      </c>
      <c r="Y2561" s="14">
        <f t="shared" si="829"/>
        <v>0</v>
      </c>
      <c r="Z2561" s="14">
        <f t="shared" si="830"/>
        <v>0</v>
      </c>
      <c r="AA2561" s="14">
        <f t="shared" si="831"/>
        <v>126.1</v>
      </c>
      <c r="AB2561" s="14">
        <f t="shared" si="833"/>
        <v>0</v>
      </c>
      <c r="AC2561" s="15">
        <f t="shared" si="832"/>
        <v>678.4</v>
      </c>
      <c r="AD2561" s="48">
        <f>(ROUND(AC2561-AC2551,1)/AC2551)</f>
        <v>0.28217728217728216</v>
      </c>
      <c r="AE2561" s="113"/>
      <c r="AF2561" s="60"/>
    </row>
    <row r="2562" spans="1:32">
      <c r="A2562" s="99" t="s">
        <v>849</v>
      </c>
      <c r="B2562" s="91"/>
      <c r="C2562" s="21" t="s">
        <v>329</v>
      </c>
      <c r="D2562" s="12">
        <v>180</v>
      </c>
      <c r="E2562" s="12">
        <v>0</v>
      </c>
      <c r="F2562" s="12">
        <v>0</v>
      </c>
      <c r="G2562" s="12">
        <v>0</v>
      </c>
      <c r="H2562" s="12">
        <v>0</v>
      </c>
      <c r="I2562" s="13">
        <v>50</v>
      </c>
      <c r="J2562" s="13">
        <v>0</v>
      </c>
      <c r="K2562" s="13">
        <v>76</v>
      </c>
      <c r="L2562" s="13">
        <v>0</v>
      </c>
      <c r="M2562" s="13">
        <v>0</v>
      </c>
      <c r="N2562" s="14">
        <f>D2562*$D$14</f>
        <v>234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442.26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676.26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676.3</v>
      </c>
      <c r="AD2562" s="48">
        <f>(ROUND(AC2562-AC2551,1)/AC2551)</f>
        <v>0.27820827820827815</v>
      </c>
      <c r="AE2562" s="113"/>
      <c r="AF2562" s="60"/>
    </row>
    <row r="2563" spans="1:32">
      <c r="A2563" s="99"/>
      <c r="B2563" s="91"/>
      <c r="C2563" s="21" t="s">
        <v>330</v>
      </c>
      <c r="D2563" s="12">
        <v>180</v>
      </c>
      <c r="E2563" s="12">
        <v>0</v>
      </c>
      <c r="F2563" s="12">
        <v>0</v>
      </c>
      <c r="G2563" s="12">
        <v>0</v>
      </c>
      <c r="H2563" s="12">
        <v>0</v>
      </c>
      <c r="I2563" s="13">
        <v>50</v>
      </c>
      <c r="J2563" s="13">
        <v>0</v>
      </c>
      <c r="K2563" s="13">
        <v>0</v>
      </c>
      <c r="L2563" s="13">
        <v>76</v>
      </c>
      <c r="M2563" s="13">
        <v>0</v>
      </c>
      <c r="N2563" s="14">
        <f>D2563*$D$15</f>
        <v>234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442.26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676.26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676.3</v>
      </c>
      <c r="AD2563" s="48">
        <f>(ROUND(AC2563-AC2551,1)/AC2551)</f>
        <v>0.27820827820827815</v>
      </c>
      <c r="AE2563" s="113"/>
      <c r="AF2563" s="60"/>
    </row>
    <row r="2564" spans="1:32">
      <c r="A2564" s="99"/>
      <c r="B2564" s="91"/>
      <c r="C2564" s="21" t="s">
        <v>326</v>
      </c>
      <c r="D2564" s="12">
        <v>165</v>
      </c>
      <c r="E2564" s="12">
        <v>0</v>
      </c>
      <c r="F2564" s="12">
        <v>0</v>
      </c>
      <c r="G2564" s="12">
        <v>40</v>
      </c>
      <c r="H2564" s="12">
        <v>0</v>
      </c>
      <c r="I2564" s="13">
        <v>50</v>
      </c>
      <c r="J2564" s="13">
        <v>41</v>
      </c>
      <c r="K2564" s="13">
        <v>0</v>
      </c>
      <c r="L2564" s="13">
        <v>40</v>
      </c>
      <c r="M2564" s="13">
        <v>0</v>
      </c>
      <c r="N2564" s="14">
        <f>D2564*$D$16</f>
        <v>214.5</v>
      </c>
      <c r="O2564" s="14">
        <f>E2564*$E$16</f>
        <v>0</v>
      </c>
      <c r="P2564" s="14">
        <f>F2564*$F$16</f>
        <v>0</v>
      </c>
      <c r="Q2564" s="14">
        <f>G2564*$G$16</f>
        <v>52</v>
      </c>
      <c r="R2564" s="14">
        <f>H2564*$H$16</f>
        <v>0</v>
      </c>
      <c r="S2564" s="14">
        <f>(N2564/100)*(I2564*$I$16)+(N2564/100)*(J2564*$J$16)</f>
        <v>309.52350000000001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31.200000000000003</v>
      </c>
      <c r="W2564" s="14">
        <f>(R2564/100)*(K2564*$K$16)+(R2564/100)*(L2564*$L$16)</f>
        <v>0</v>
      </c>
      <c r="X2564" s="14">
        <f t="shared" si="828"/>
        <v>524.02350000000001</v>
      </c>
      <c r="Y2564" s="14">
        <f t="shared" si="829"/>
        <v>0</v>
      </c>
      <c r="Z2564" s="14">
        <f t="shared" si="830"/>
        <v>0</v>
      </c>
      <c r="AA2564" s="14">
        <f t="shared" si="831"/>
        <v>83.2</v>
      </c>
      <c r="AB2564" s="14">
        <f t="shared" si="833"/>
        <v>0</v>
      </c>
      <c r="AC2564" s="15">
        <f t="shared" si="832"/>
        <v>607.20000000000005</v>
      </c>
      <c r="AD2564" s="48">
        <f>(ROUND(AC2564-AC2551,1)/AC2551)</f>
        <v>0.14760914760914759</v>
      </c>
      <c r="AE2564" s="113"/>
      <c r="AF2564" s="60"/>
    </row>
    <row r="2565" spans="1:32">
      <c r="A2565" s="99"/>
      <c r="B2565" s="91"/>
      <c r="C2565" s="21" t="s">
        <v>327</v>
      </c>
      <c r="D2565" s="12">
        <v>165</v>
      </c>
      <c r="E2565" s="12">
        <v>0</v>
      </c>
      <c r="F2565" s="12">
        <v>0</v>
      </c>
      <c r="G2565" s="12">
        <v>40</v>
      </c>
      <c r="H2565" s="12">
        <v>0</v>
      </c>
      <c r="I2565" s="13">
        <v>71</v>
      </c>
      <c r="J2565" s="13">
        <v>0</v>
      </c>
      <c r="K2565" s="13">
        <v>0</v>
      </c>
      <c r="L2565" s="13">
        <v>40</v>
      </c>
      <c r="M2565" s="13">
        <v>0</v>
      </c>
      <c r="N2565" s="14">
        <f>D2565*$D$17</f>
        <v>214.5</v>
      </c>
      <c r="O2565" s="14">
        <f>E2565*$E$17</f>
        <v>0</v>
      </c>
      <c r="P2565" s="14">
        <f>F2565*$F$17</f>
        <v>0</v>
      </c>
      <c r="Q2565" s="14">
        <f>G2565*$G$17</f>
        <v>52</v>
      </c>
      <c r="R2565" s="14">
        <f>H2565*$H$17</f>
        <v>0</v>
      </c>
      <c r="S2565" s="14">
        <f>(N2565/100)*(I2565*$I$17)+(N2565/100)*(J2565*$J$17)</f>
        <v>350.27849999999995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31.200000000000003</v>
      </c>
      <c r="W2565" s="14">
        <f>(R2565/100)*(K2565*$K$17)+(R2565/100)*(L2565*$L$17)</f>
        <v>0</v>
      </c>
      <c r="X2565" s="14">
        <f t="shared" si="828"/>
        <v>564.77849999999989</v>
      </c>
      <c r="Y2565" s="14">
        <f t="shared" si="829"/>
        <v>0</v>
      </c>
      <c r="Z2565" s="14">
        <f t="shared" si="830"/>
        <v>0</v>
      </c>
      <c r="AA2565" s="14">
        <f t="shared" si="831"/>
        <v>83.2</v>
      </c>
      <c r="AB2565" s="14">
        <f t="shared" si="833"/>
        <v>0</v>
      </c>
      <c r="AC2565" s="15">
        <f t="shared" si="832"/>
        <v>648</v>
      </c>
      <c r="AD2565" s="48">
        <f>(ROUND(AC2565-AC2551,1)/AC2551)</f>
        <v>0.22472122472122472</v>
      </c>
      <c r="AE2565" s="113"/>
      <c r="AF2565" s="60"/>
    </row>
    <row r="2566" spans="1:32">
      <c r="A2566" s="106" t="s">
        <v>0</v>
      </c>
      <c r="B2566" s="92" t="s">
        <v>125</v>
      </c>
      <c r="C2566" s="50" t="s">
        <v>243</v>
      </c>
      <c r="D2566" s="11">
        <v>160</v>
      </c>
      <c r="E2566" s="11">
        <v>0</v>
      </c>
      <c r="F2566" s="11">
        <v>0</v>
      </c>
      <c r="G2566" s="11">
        <v>0</v>
      </c>
      <c r="H2566" s="11">
        <v>0</v>
      </c>
      <c r="I2566" s="51">
        <v>80</v>
      </c>
      <c r="J2566" s="51">
        <v>0</v>
      </c>
      <c r="K2566" s="51">
        <v>0</v>
      </c>
      <c r="L2566" s="51">
        <v>0</v>
      </c>
      <c r="M2566" s="51">
        <v>0</v>
      </c>
      <c r="N2566" s="52">
        <f>D2566*$D$3</f>
        <v>240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288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8"/>
        <v>528</v>
      </c>
      <c r="Y2566" s="52">
        <f t="shared" si="829"/>
        <v>0</v>
      </c>
      <c r="Z2566" s="52">
        <f t="shared" si="830"/>
        <v>0</v>
      </c>
      <c r="AA2566" s="52">
        <f t="shared" si="831"/>
        <v>0</v>
      </c>
      <c r="AB2566" s="52">
        <f>R2566+W2566</f>
        <v>0</v>
      </c>
      <c r="AC2566" s="53">
        <f>ROUND(X2566+Y2566+Z2566+AA2566+AB2566,1)</f>
        <v>528</v>
      </c>
      <c r="AD2566" s="58"/>
      <c r="AE2566" s="113" t="s">
        <v>814</v>
      </c>
      <c r="AF2566" s="60"/>
    </row>
    <row r="2567" spans="1:32">
      <c r="A2567" s="99" t="s">
        <v>815</v>
      </c>
      <c r="B2567" s="93">
        <v>40</v>
      </c>
      <c r="C2567" s="21" t="s">
        <v>325</v>
      </c>
      <c r="D2567" s="12">
        <v>160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20</v>
      </c>
      <c r="K2567" s="13">
        <v>0</v>
      </c>
      <c r="L2567" s="13">
        <v>0</v>
      </c>
      <c r="M2567" s="13">
        <v>0</v>
      </c>
      <c r="N2567" s="14">
        <f>D2567*$D$4</f>
        <v>208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411.84000000000003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ref="X2567:X2580" si="834">N2567+S2567</f>
        <v>619.84</v>
      </c>
      <c r="Y2567" s="14">
        <f t="shared" ref="Y2567:Y2580" si="835">O2567+T2567</f>
        <v>0</v>
      </c>
      <c r="Z2567" s="14">
        <f t="shared" ref="Z2567:Z2580" si="836">P2567+U2567</f>
        <v>0</v>
      </c>
      <c r="AA2567" s="14">
        <f t="shared" ref="AA2567:AA2580" si="837">Q2567+V2567</f>
        <v>0</v>
      </c>
      <c r="AB2567" s="14">
        <f>R2567+W2567</f>
        <v>0</v>
      </c>
      <c r="AC2567" s="15">
        <f>ROUND(X2567+Y2567+Z2567+AA2567+AB2567,1)</f>
        <v>619.79999999999995</v>
      </c>
      <c r="AD2567" s="48">
        <f>(ROUND(AC2567-AC2566,1)/AC2566)</f>
        <v>0.17386363636363636</v>
      </c>
      <c r="AE2567" s="113"/>
      <c r="AF2567" s="60"/>
    </row>
    <row r="2568" spans="1:32">
      <c r="A2568" s="99" t="s">
        <v>816</v>
      </c>
      <c r="B2568" s="93">
        <v>0</v>
      </c>
      <c r="C2568" s="21" t="s">
        <v>850</v>
      </c>
      <c r="D2568" s="12">
        <v>160</v>
      </c>
      <c r="E2568" s="12">
        <v>0</v>
      </c>
      <c r="F2568" s="12">
        <v>0</v>
      </c>
      <c r="G2568" s="12">
        <v>0</v>
      </c>
      <c r="H2568" s="12">
        <v>0</v>
      </c>
      <c r="I2568" s="13">
        <v>80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D2568*$D$5</f>
        <v>224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268.8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34"/>
        <v>492.8</v>
      </c>
      <c r="Y2568" s="14">
        <f t="shared" si="835"/>
        <v>0</v>
      </c>
      <c r="Z2568" s="14">
        <f t="shared" si="836"/>
        <v>0</v>
      </c>
      <c r="AA2568" s="14">
        <f t="shared" si="837"/>
        <v>0</v>
      </c>
      <c r="AB2568" s="14">
        <f>R2568+W2568</f>
        <v>0</v>
      </c>
      <c r="AC2568" s="15">
        <f t="shared" ref="AC2568:AC2580" si="838">ROUND(X2568+Y2568+Z2568+AA2568+AB2568,1)</f>
        <v>492.8</v>
      </c>
      <c r="AD2568" s="48">
        <f>(ROUND(AC2568-AC2566,1)/AC2566)</f>
        <v>-6.6666666666666666E-2</v>
      </c>
      <c r="AE2568" s="113"/>
      <c r="AF2568" s="60"/>
    </row>
    <row r="2569" spans="1:32">
      <c r="A2569" s="99" t="s">
        <v>817</v>
      </c>
      <c r="B2569" s="93">
        <v>0</v>
      </c>
      <c r="C2569" s="21" t="s">
        <v>338</v>
      </c>
      <c r="D2569" s="12">
        <v>160</v>
      </c>
      <c r="E2569" s="12">
        <v>0</v>
      </c>
      <c r="F2569" s="12">
        <v>0</v>
      </c>
      <c r="G2569" s="12">
        <v>0</v>
      </c>
      <c r="H2569" s="12">
        <v>0</v>
      </c>
      <c r="I2569" s="13">
        <v>80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D2569*$D$6</f>
        <v>224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268.8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34"/>
        <v>492.8</v>
      </c>
      <c r="Y2569" s="14">
        <f t="shared" si="835"/>
        <v>0</v>
      </c>
      <c r="Z2569" s="14">
        <f t="shared" si="836"/>
        <v>0</v>
      </c>
      <c r="AA2569" s="14">
        <f t="shared" si="837"/>
        <v>0</v>
      </c>
      <c r="AB2569" s="14">
        <f t="shared" ref="AB2569:AB2580" si="839">R2569+W2569</f>
        <v>0</v>
      </c>
      <c r="AC2569" s="15">
        <f t="shared" si="838"/>
        <v>492.8</v>
      </c>
      <c r="AD2569" s="48">
        <f>(ROUND(AC2569-AC2566,1)/AC2566)</f>
        <v>-6.6666666666666666E-2</v>
      </c>
      <c r="AE2569" s="113"/>
      <c r="AF2569" s="60"/>
    </row>
    <row r="2570" spans="1:32">
      <c r="A2570" s="99" t="s">
        <v>818</v>
      </c>
      <c r="B2570" s="93">
        <v>0</v>
      </c>
      <c r="C2570" s="21" t="s">
        <v>339</v>
      </c>
      <c r="D2570" s="12">
        <v>160</v>
      </c>
      <c r="E2570" s="12">
        <v>0</v>
      </c>
      <c r="F2570" s="12">
        <v>0</v>
      </c>
      <c r="G2570" s="12">
        <v>0</v>
      </c>
      <c r="H2570" s="12">
        <v>0</v>
      </c>
      <c r="I2570" s="13">
        <v>80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D2570*$D$7</f>
        <v>224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268.8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34"/>
        <v>492.8</v>
      </c>
      <c r="Y2570" s="14">
        <f t="shared" si="835"/>
        <v>0</v>
      </c>
      <c r="Z2570" s="14">
        <f t="shared" si="836"/>
        <v>0</v>
      </c>
      <c r="AA2570" s="14">
        <f t="shared" si="837"/>
        <v>0</v>
      </c>
      <c r="AB2570" s="14">
        <f t="shared" si="839"/>
        <v>0</v>
      </c>
      <c r="AC2570" s="15">
        <f t="shared" si="838"/>
        <v>492.8</v>
      </c>
      <c r="AD2570" s="48">
        <f>(ROUND(AC2570-AC2566,1)/AC2566)</f>
        <v>-6.6666666666666666E-2</v>
      </c>
      <c r="AE2570" s="113"/>
      <c r="AF2570" s="60"/>
    </row>
    <row r="2571" spans="1:32">
      <c r="A2571" s="99" t="s">
        <v>667</v>
      </c>
      <c r="B2571" s="93"/>
      <c r="C2571" s="21" t="s">
        <v>340</v>
      </c>
      <c r="D2571" s="12">
        <v>160</v>
      </c>
      <c r="E2571" s="12">
        <v>0</v>
      </c>
      <c r="F2571" s="12">
        <v>0</v>
      </c>
      <c r="G2571" s="12">
        <v>0</v>
      </c>
      <c r="H2571" s="12">
        <v>0</v>
      </c>
      <c r="I2571" s="13">
        <v>80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D2571*$D$8</f>
        <v>224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268.8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34"/>
        <v>492.8</v>
      </c>
      <c r="Y2571" s="14">
        <f t="shared" si="835"/>
        <v>0</v>
      </c>
      <c r="Z2571" s="14">
        <f t="shared" si="836"/>
        <v>0</v>
      </c>
      <c r="AA2571" s="14">
        <f t="shared" si="837"/>
        <v>0</v>
      </c>
      <c r="AB2571" s="14">
        <f t="shared" si="839"/>
        <v>0</v>
      </c>
      <c r="AC2571" s="15">
        <f t="shared" si="838"/>
        <v>492.8</v>
      </c>
      <c r="AD2571" s="48">
        <f>(ROUND(AC2571-AC2566,1)/AC2566)</f>
        <v>-6.6666666666666666E-2</v>
      </c>
      <c r="AE2571" s="113"/>
      <c r="AF2571" s="60"/>
    </row>
    <row r="2572" spans="1:32">
      <c r="A2572" s="99" t="s">
        <v>606</v>
      </c>
      <c r="B2572" s="93"/>
      <c r="C2572" s="21" t="s">
        <v>1</v>
      </c>
      <c r="D2572" s="12">
        <v>80</v>
      </c>
      <c r="E2572" s="12">
        <v>160</v>
      </c>
      <c r="F2572" s="12">
        <v>0</v>
      </c>
      <c r="G2572" s="12">
        <v>0</v>
      </c>
      <c r="H2572" s="12">
        <v>0</v>
      </c>
      <c r="I2572" s="13">
        <v>80</v>
      </c>
      <c r="J2572" s="13">
        <v>0</v>
      </c>
      <c r="K2572" s="13">
        <v>85</v>
      </c>
      <c r="L2572" s="13">
        <v>0</v>
      </c>
      <c r="M2572" s="13">
        <v>0</v>
      </c>
      <c r="N2572" s="14">
        <f>D2572*$D$9</f>
        <v>96</v>
      </c>
      <c r="O2572" s="14">
        <f>E2572*$E$9</f>
        <v>208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115.19999999999999</v>
      </c>
      <c r="T2572" s="14">
        <f>(O2572/100)*(K2572*$K$9)</f>
        <v>265.2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34"/>
        <v>211.2</v>
      </c>
      <c r="Y2572" s="14">
        <f t="shared" si="835"/>
        <v>473.2</v>
      </c>
      <c r="Z2572" s="14">
        <f t="shared" si="836"/>
        <v>0</v>
      </c>
      <c r="AA2572" s="14">
        <f t="shared" si="837"/>
        <v>0</v>
      </c>
      <c r="AB2572" s="14">
        <f t="shared" si="839"/>
        <v>0</v>
      </c>
      <c r="AC2572" s="15">
        <f t="shared" si="838"/>
        <v>684.4</v>
      </c>
      <c r="AD2572" s="48">
        <f>(ROUND(AC2572-AC2566,1)/AC2566)</f>
        <v>0.2962121212121212</v>
      </c>
      <c r="AE2572" s="113"/>
      <c r="AF2572" s="60"/>
    </row>
    <row r="2573" spans="1:32">
      <c r="A2573" s="99" t="s">
        <v>845</v>
      </c>
      <c r="B2573" s="93"/>
      <c r="C2573" s="21" t="s">
        <v>2</v>
      </c>
      <c r="D2573" s="12">
        <v>80</v>
      </c>
      <c r="E2573" s="12">
        <v>0</v>
      </c>
      <c r="F2573" s="12">
        <v>160</v>
      </c>
      <c r="G2573" s="12">
        <v>0</v>
      </c>
      <c r="H2573" s="12">
        <v>0</v>
      </c>
      <c r="I2573" s="13">
        <v>80</v>
      </c>
      <c r="J2573" s="13">
        <v>0</v>
      </c>
      <c r="K2573" s="13">
        <v>42.5</v>
      </c>
      <c r="L2573" s="13">
        <v>42.5</v>
      </c>
      <c r="M2573" s="13">
        <v>0</v>
      </c>
      <c r="N2573" s="14">
        <f>D2573*$D$10</f>
        <v>96</v>
      </c>
      <c r="O2573" s="14">
        <f>E2573*$E$10</f>
        <v>0</v>
      </c>
      <c r="P2573" s="14">
        <f>F2573*$F$10</f>
        <v>208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115.19999999999999</v>
      </c>
      <c r="T2573" s="14">
        <f>(O2573/100)*(K2573*$J$10)</f>
        <v>0</v>
      </c>
      <c r="U2573" s="14">
        <f>(P2573/100)*(K2573*$K$10)+(P2573/100)*(L2573*$L$10)</f>
        <v>265.2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34"/>
        <v>211.2</v>
      </c>
      <c r="Y2573" s="14">
        <f t="shared" si="835"/>
        <v>0</v>
      </c>
      <c r="Z2573" s="14">
        <f t="shared" si="836"/>
        <v>473.2</v>
      </c>
      <c r="AA2573" s="14">
        <f t="shared" si="837"/>
        <v>0</v>
      </c>
      <c r="AB2573" s="14">
        <f t="shared" si="839"/>
        <v>0</v>
      </c>
      <c r="AC2573" s="15">
        <f t="shared" si="838"/>
        <v>684.4</v>
      </c>
      <c r="AD2573" s="48">
        <f>(ROUND(AC2573-AC2566,1)/AC2566)</f>
        <v>0.2962121212121212</v>
      </c>
      <c r="AE2573" s="113"/>
      <c r="AF2573" s="60"/>
    </row>
    <row r="2574" spans="1:32">
      <c r="A2574" s="99" t="s">
        <v>846</v>
      </c>
      <c r="B2574" s="93"/>
      <c r="C2574" s="21" t="s">
        <v>3</v>
      </c>
      <c r="D2574" s="12">
        <v>80</v>
      </c>
      <c r="E2574" s="12">
        <v>0</v>
      </c>
      <c r="F2574" s="12">
        <v>0</v>
      </c>
      <c r="G2574" s="12">
        <v>160</v>
      </c>
      <c r="H2574" s="12">
        <v>0</v>
      </c>
      <c r="I2574" s="13">
        <v>80</v>
      </c>
      <c r="J2574" s="13">
        <v>0</v>
      </c>
      <c r="K2574" s="13">
        <v>0</v>
      </c>
      <c r="L2574" s="13">
        <v>85</v>
      </c>
      <c r="M2574" s="13">
        <v>0</v>
      </c>
      <c r="N2574" s="14">
        <f>D2574*$D$11</f>
        <v>96</v>
      </c>
      <c r="O2574" s="14">
        <f>E2574*$E$11</f>
        <v>0</v>
      </c>
      <c r="P2574" s="14">
        <f>F2574*$F$11</f>
        <v>0</v>
      </c>
      <c r="Q2574" s="14">
        <f>G2574*$G$11</f>
        <v>208</v>
      </c>
      <c r="R2574" s="14">
        <f>H2574*$H$11</f>
        <v>0</v>
      </c>
      <c r="S2574" s="14">
        <f>(N2574/100)*(I2574*$I$11)+(N2574/100)*(J2574*$J$11)</f>
        <v>115.19999999999999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265.2</v>
      </c>
      <c r="W2574" s="14">
        <f>(R2574/100)*(K2574*$K$11)+(R2574/100)*(L2574*$L$11)</f>
        <v>0</v>
      </c>
      <c r="X2574" s="14">
        <f t="shared" si="834"/>
        <v>211.2</v>
      </c>
      <c r="Y2574" s="14">
        <f t="shared" si="835"/>
        <v>0</v>
      </c>
      <c r="Z2574" s="14">
        <f t="shared" si="836"/>
        <v>0</v>
      </c>
      <c r="AA2574" s="14">
        <f t="shared" si="837"/>
        <v>473.2</v>
      </c>
      <c r="AB2574" s="14">
        <f t="shared" si="839"/>
        <v>0</v>
      </c>
      <c r="AC2574" s="15">
        <f t="shared" si="838"/>
        <v>684.4</v>
      </c>
      <c r="AD2574" s="48">
        <f>(ROUND(AC2574-AC2566,1)/AC2566)</f>
        <v>0.2962121212121212</v>
      </c>
      <c r="AE2574" s="113"/>
      <c r="AF2574" s="60"/>
    </row>
    <row r="2575" spans="1:32">
      <c r="A2575" s="99" t="s">
        <v>847</v>
      </c>
      <c r="B2575" s="93"/>
      <c r="C2575" s="21" t="s">
        <v>4</v>
      </c>
      <c r="D2575" s="12">
        <v>80</v>
      </c>
      <c r="E2575" s="12">
        <v>0</v>
      </c>
      <c r="F2575" s="12">
        <v>0</v>
      </c>
      <c r="G2575" s="12">
        <v>0</v>
      </c>
      <c r="H2575" s="12">
        <v>160</v>
      </c>
      <c r="I2575" s="13">
        <v>80</v>
      </c>
      <c r="J2575" s="13">
        <v>0</v>
      </c>
      <c r="K2575" s="13">
        <v>42.5</v>
      </c>
      <c r="L2575" s="13">
        <v>42.5</v>
      </c>
      <c r="M2575" s="13">
        <v>0</v>
      </c>
      <c r="N2575" s="14">
        <f>D2575*$D$12</f>
        <v>96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208</v>
      </c>
      <c r="S2575" s="14">
        <f>(N2575/100)*(I2575*$I$12)+(N2575/100)*(J2575*$J$12)</f>
        <v>115.19999999999999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265.2</v>
      </c>
      <c r="X2575" s="14">
        <f t="shared" si="834"/>
        <v>211.2</v>
      </c>
      <c r="Y2575" s="14">
        <f t="shared" si="835"/>
        <v>0</v>
      </c>
      <c r="Z2575" s="14">
        <f t="shared" si="836"/>
        <v>0</v>
      </c>
      <c r="AA2575" s="14">
        <f t="shared" si="837"/>
        <v>0</v>
      </c>
      <c r="AB2575" s="14">
        <f t="shared" si="839"/>
        <v>473.2</v>
      </c>
      <c r="AC2575" s="15">
        <f t="shared" si="838"/>
        <v>684.4</v>
      </c>
      <c r="AD2575" s="48">
        <f>(ROUND(AC2575-AC2566,1)/AC2566)</f>
        <v>0.2962121212121212</v>
      </c>
      <c r="AE2575" s="113"/>
      <c r="AF2575" s="60"/>
    </row>
    <row r="2576" spans="1:32">
      <c r="A2576" s="99" t="s">
        <v>848</v>
      </c>
      <c r="B2576" s="93"/>
      <c r="C2576" s="21" t="s">
        <v>328</v>
      </c>
      <c r="D2576" s="12">
        <v>160</v>
      </c>
      <c r="E2576" s="12">
        <v>0</v>
      </c>
      <c r="F2576" s="12">
        <v>0</v>
      </c>
      <c r="G2576" s="12">
        <v>0</v>
      </c>
      <c r="H2576" s="12">
        <v>0</v>
      </c>
      <c r="I2576" s="13">
        <v>80</v>
      </c>
      <c r="J2576" s="13">
        <v>0</v>
      </c>
      <c r="K2576" s="13">
        <v>0</v>
      </c>
      <c r="L2576" s="13">
        <v>0</v>
      </c>
      <c r="M2576" s="13">
        <v>70</v>
      </c>
      <c r="N2576" s="14">
        <f>D2576*$D$13</f>
        <v>208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468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34"/>
        <v>676</v>
      </c>
      <c r="Y2576" s="14">
        <f t="shared" si="835"/>
        <v>0</v>
      </c>
      <c r="Z2576" s="14">
        <f t="shared" si="836"/>
        <v>0</v>
      </c>
      <c r="AA2576" s="14">
        <f t="shared" si="837"/>
        <v>0</v>
      </c>
      <c r="AB2576" s="14">
        <f t="shared" si="839"/>
        <v>0</v>
      </c>
      <c r="AC2576" s="15">
        <f t="shared" si="838"/>
        <v>676</v>
      </c>
      <c r="AD2576" s="48">
        <f>(ROUND(AC2576-AC2566,1)/AC2566)</f>
        <v>0.28030303030303028</v>
      </c>
      <c r="AE2576" s="113"/>
      <c r="AF2576" s="60"/>
    </row>
    <row r="2577" spans="1:32">
      <c r="A2577" s="99" t="s">
        <v>849</v>
      </c>
      <c r="B2577" s="93"/>
      <c r="C2577" s="21" t="s">
        <v>329</v>
      </c>
      <c r="D2577" s="12">
        <v>160</v>
      </c>
      <c r="E2577" s="12">
        <v>0</v>
      </c>
      <c r="F2577" s="12">
        <v>0</v>
      </c>
      <c r="G2577" s="12">
        <v>0</v>
      </c>
      <c r="H2577" s="12">
        <v>0</v>
      </c>
      <c r="I2577" s="13">
        <v>80</v>
      </c>
      <c r="J2577" s="13">
        <v>0</v>
      </c>
      <c r="K2577" s="13">
        <v>70</v>
      </c>
      <c r="L2577" s="13">
        <v>0</v>
      </c>
      <c r="M2577" s="13">
        <v>0</v>
      </c>
      <c r="N2577" s="14">
        <f>D2577*$D$14</f>
        <v>208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468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34"/>
        <v>676</v>
      </c>
      <c r="Y2577" s="14">
        <f t="shared" si="835"/>
        <v>0</v>
      </c>
      <c r="Z2577" s="14">
        <f t="shared" si="836"/>
        <v>0</v>
      </c>
      <c r="AA2577" s="14">
        <f t="shared" si="837"/>
        <v>0</v>
      </c>
      <c r="AB2577" s="14">
        <f t="shared" si="839"/>
        <v>0</v>
      </c>
      <c r="AC2577" s="15">
        <f t="shared" si="838"/>
        <v>676</v>
      </c>
      <c r="AD2577" s="48">
        <f>(ROUND(AC2577-AC2566,1)/AC2566)</f>
        <v>0.28030303030303028</v>
      </c>
      <c r="AE2577" s="113"/>
      <c r="AF2577" s="60"/>
    </row>
    <row r="2578" spans="1:32">
      <c r="A2578" s="99"/>
      <c r="B2578" s="93"/>
      <c r="C2578" s="21" t="s">
        <v>330</v>
      </c>
      <c r="D2578" s="12">
        <v>160</v>
      </c>
      <c r="E2578" s="12">
        <v>0</v>
      </c>
      <c r="F2578" s="12">
        <v>0</v>
      </c>
      <c r="G2578" s="12">
        <v>0</v>
      </c>
      <c r="H2578" s="12">
        <v>0</v>
      </c>
      <c r="I2578" s="13">
        <v>80</v>
      </c>
      <c r="J2578" s="13">
        <v>0</v>
      </c>
      <c r="K2578" s="13">
        <v>0</v>
      </c>
      <c r="L2578" s="13">
        <v>70</v>
      </c>
      <c r="M2578" s="13">
        <v>0</v>
      </c>
      <c r="N2578" s="14">
        <f>D2578*$D$15</f>
        <v>208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468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34"/>
        <v>676</v>
      </c>
      <c r="Y2578" s="14">
        <f t="shared" si="835"/>
        <v>0</v>
      </c>
      <c r="Z2578" s="14">
        <f t="shared" si="836"/>
        <v>0</v>
      </c>
      <c r="AA2578" s="14">
        <f t="shared" si="837"/>
        <v>0</v>
      </c>
      <c r="AB2578" s="14">
        <f t="shared" si="839"/>
        <v>0</v>
      </c>
      <c r="AC2578" s="15">
        <f t="shared" si="838"/>
        <v>676</v>
      </c>
      <c r="AD2578" s="48">
        <f>(ROUND(AC2578-AC2566,1)/AC2566)</f>
        <v>0.28030303030303028</v>
      </c>
      <c r="AE2578" s="113"/>
      <c r="AF2578" s="60"/>
    </row>
    <row r="2579" spans="1:32">
      <c r="A2579" s="99"/>
      <c r="B2579" s="93"/>
      <c r="C2579" s="21" t="s">
        <v>326</v>
      </c>
      <c r="D2579" s="12">
        <v>160</v>
      </c>
      <c r="E2579" s="12">
        <v>0</v>
      </c>
      <c r="F2579" s="12">
        <v>0</v>
      </c>
      <c r="G2579" s="12">
        <v>0</v>
      </c>
      <c r="H2579" s="12">
        <v>0</v>
      </c>
      <c r="I2579" s="13">
        <v>80</v>
      </c>
      <c r="J2579" s="13">
        <v>46</v>
      </c>
      <c r="K2579" s="13">
        <v>0</v>
      </c>
      <c r="L2579" s="13">
        <v>0</v>
      </c>
      <c r="M2579" s="13">
        <v>0</v>
      </c>
      <c r="N2579" s="14">
        <f>D2579*$D$16</f>
        <v>208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386.464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34"/>
        <v>594.46399999999994</v>
      </c>
      <c r="Y2579" s="14">
        <f t="shared" si="835"/>
        <v>0</v>
      </c>
      <c r="Z2579" s="14">
        <f t="shared" si="836"/>
        <v>0</v>
      </c>
      <c r="AA2579" s="14">
        <f t="shared" si="837"/>
        <v>0</v>
      </c>
      <c r="AB2579" s="14">
        <f t="shared" si="839"/>
        <v>0</v>
      </c>
      <c r="AC2579" s="15">
        <f t="shared" si="838"/>
        <v>594.5</v>
      </c>
      <c r="AD2579" s="48">
        <f>(ROUND(AC2579-AC2566,1)/AC2566)</f>
        <v>0.1259469696969697</v>
      </c>
      <c r="AE2579" s="113"/>
      <c r="AF2579" s="60"/>
    </row>
    <row r="2580" spans="1:32">
      <c r="A2580" s="99"/>
      <c r="B2580" s="93"/>
      <c r="C2580" s="21" t="s">
        <v>327</v>
      </c>
      <c r="D2580" s="12">
        <v>160</v>
      </c>
      <c r="E2580" s="12">
        <v>0</v>
      </c>
      <c r="F2580" s="12">
        <v>0</v>
      </c>
      <c r="G2580" s="12">
        <v>0</v>
      </c>
      <c r="H2580" s="12">
        <v>0</v>
      </c>
      <c r="I2580" s="13">
        <v>92</v>
      </c>
      <c r="J2580" s="13">
        <v>0</v>
      </c>
      <c r="K2580" s="13">
        <v>0</v>
      </c>
      <c r="L2580" s="13">
        <v>0</v>
      </c>
      <c r="M2580" s="13">
        <v>0</v>
      </c>
      <c r="N2580" s="14">
        <f>D2580*$D$17</f>
        <v>208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440.12799999999999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34"/>
        <v>648.12799999999993</v>
      </c>
      <c r="Y2580" s="14">
        <f t="shared" si="835"/>
        <v>0</v>
      </c>
      <c r="Z2580" s="14">
        <f t="shared" si="836"/>
        <v>0</v>
      </c>
      <c r="AA2580" s="14">
        <f t="shared" si="837"/>
        <v>0</v>
      </c>
      <c r="AB2580" s="14">
        <f t="shared" si="839"/>
        <v>0</v>
      </c>
      <c r="AC2580" s="15">
        <f t="shared" si="838"/>
        <v>648.1</v>
      </c>
      <c r="AD2580" s="48">
        <f>(ROUND(AC2580-AC2566,1)/AC2566)</f>
        <v>0.2274621212121212</v>
      </c>
      <c r="AE2580" s="113"/>
      <c r="AF2580" s="60"/>
    </row>
    <row r="2581" spans="1:32">
      <c r="A2581" s="106" t="s">
        <v>0</v>
      </c>
      <c r="B2581" s="90" t="s">
        <v>126</v>
      </c>
      <c r="C2581" s="50" t="s">
        <v>242</v>
      </c>
      <c r="D2581" s="11">
        <v>150</v>
      </c>
      <c r="E2581" s="11">
        <v>0</v>
      </c>
      <c r="F2581" s="11">
        <v>0</v>
      </c>
      <c r="G2581" s="11">
        <v>0</v>
      </c>
      <c r="H2581" s="11">
        <v>0</v>
      </c>
      <c r="I2581" s="51">
        <v>50</v>
      </c>
      <c r="J2581" s="51">
        <v>0</v>
      </c>
      <c r="K2581" s="51">
        <v>0</v>
      </c>
      <c r="L2581" s="51">
        <v>40</v>
      </c>
      <c r="M2581" s="51">
        <v>0</v>
      </c>
      <c r="N2581" s="52">
        <f>D2581*$D$3</f>
        <v>225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(N2581/100)*(I2581*$I$3)+(N2581/100)*(J2581*$J$3)+(N2581/100)*(L2581*$L$3)</f>
        <v>303.75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8"/>
        <v>528.75</v>
      </c>
      <c r="Y2581" s="52">
        <f t="shared" si="829"/>
        <v>0</v>
      </c>
      <c r="Z2581" s="52">
        <f t="shared" si="830"/>
        <v>0</v>
      </c>
      <c r="AA2581" s="52">
        <f t="shared" si="831"/>
        <v>0</v>
      </c>
      <c r="AB2581" s="52">
        <f>R2581+W2581</f>
        <v>0</v>
      </c>
      <c r="AC2581" s="53">
        <f>ROUND(X2581+Y2581+Z2581+AA2581+AB2581,1)</f>
        <v>528.79999999999995</v>
      </c>
      <c r="AD2581" s="58" t="s">
        <v>330</v>
      </c>
      <c r="AE2581" s="113" t="s">
        <v>814</v>
      </c>
      <c r="AF2581" s="60"/>
    </row>
    <row r="2582" spans="1:32">
      <c r="A2582" s="99" t="s">
        <v>815</v>
      </c>
      <c r="B2582" s="91">
        <v>32</v>
      </c>
      <c r="C2582" s="21" t="s">
        <v>325</v>
      </c>
      <c r="D2582" s="12">
        <v>150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28</v>
      </c>
      <c r="K2582" s="13">
        <v>0</v>
      </c>
      <c r="L2582" s="13">
        <v>40</v>
      </c>
      <c r="M2582" s="13">
        <v>0</v>
      </c>
      <c r="N2582" s="14">
        <f>D2582*$D$4</f>
        <v>195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(N2582/100)*(I2582*$I$4)+(N2582/100)*(J2582*$J$4)+(N2582/100)*(L2582*$L$4)</f>
        <v>425.88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8"/>
        <v>620.88</v>
      </c>
      <c r="Y2582" s="14">
        <f t="shared" si="829"/>
        <v>0</v>
      </c>
      <c r="Z2582" s="14">
        <f t="shared" si="830"/>
        <v>0</v>
      </c>
      <c r="AA2582" s="14">
        <f t="shared" si="831"/>
        <v>0</v>
      </c>
      <c r="AB2582" s="14">
        <f>R2582+W2582</f>
        <v>0</v>
      </c>
      <c r="AC2582" s="15">
        <f>ROUND(X2582+Y2582+Z2582+AA2582+AB2582,1)</f>
        <v>620.9</v>
      </c>
      <c r="AD2582" s="48">
        <f>(ROUND(AC2582-AC2581,1)/AC2581)</f>
        <v>0.17416792738275341</v>
      </c>
      <c r="AE2582" s="113"/>
      <c r="AF2582" s="60"/>
    </row>
    <row r="2583" spans="1:32">
      <c r="A2583" s="99" t="s">
        <v>816</v>
      </c>
      <c r="B2583" s="91">
        <v>0</v>
      </c>
      <c r="C2583" s="21" t="s">
        <v>850</v>
      </c>
      <c r="D2583" s="12">
        <v>150</v>
      </c>
      <c r="E2583" s="12">
        <v>0</v>
      </c>
      <c r="F2583" s="12">
        <v>0</v>
      </c>
      <c r="G2583" s="12">
        <v>0</v>
      </c>
      <c r="H2583" s="12">
        <v>0</v>
      </c>
      <c r="I2583" s="13">
        <v>50</v>
      </c>
      <c r="J2583" s="13">
        <v>0</v>
      </c>
      <c r="K2583" s="13">
        <v>0</v>
      </c>
      <c r="L2583" s="13">
        <v>40</v>
      </c>
      <c r="M2583" s="13">
        <v>0</v>
      </c>
      <c r="N2583" s="14">
        <f>D2583*$D$5</f>
        <v>210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(N2583/100)*(I2583*$I$5)+(N2583/100)*(J2583*$J$5)+(N2583/100)*(L2583*$L$5)</f>
        <v>283.5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8"/>
        <v>493.5</v>
      </c>
      <c r="Y2583" s="14">
        <f t="shared" si="829"/>
        <v>0</v>
      </c>
      <c r="Z2583" s="14">
        <f t="shared" si="830"/>
        <v>0</v>
      </c>
      <c r="AA2583" s="14">
        <f t="shared" si="831"/>
        <v>0</v>
      </c>
      <c r="AB2583" s="14">
        <f>R2583+W2583</f>
        <v>0</v>
      </c>
      <c r="AC2583" s="15">
        <f t="shared" ref="AC2583:AC2595" si="840">ROUND(X2583+Y2583+Z2583+AA2583+AB2583,1)</f>
        <v>493.5</v>
      </c>
      <c r="AD2583" s="48">
        <f>(ROUND(AC2583-AC2581,1)/AC2581)</f>
        <v>-6.6754916792738275E-2</v>
      </c>
      <c r="AE2583" s="113"/>
      <c r="AF2583" s="60"/>
    </row>
    <row r="2584" spans="1:32">
      <c r="A2584" s="99" t="s">
        <v>817</v>
      </c>
      <c r="B2584" s="91">
        <v>0</v>
      </c>
      <c r="C2584" s="21" t="s">
        <v>338</v>
      </c>
      <c r="D2584" s="12">
        <v>150</v>
      </c>
      <c r="E2584" s="12">
        <v>0</v>
      </c>
      <c r="F2584" s="12">
        <v>0</v>
      </c>
      <c r="G2584" s="12">
        <v>0</v>
      </c>
      <c r="H2584" s="12">
        <v>0</v>
      </c>
      <c r="I2584" s="13">
        <v>50</v>
      </c>
      <c r="J2584" s="13">
        <v>0</v>
      </c>
      <c r="K2584" s="13">
        <v>0</v>
      </c>
      <c r="L2584" s="13">
        <v>40</v>
      </c>
      <c r="M2584" s="13">
        <v>0</v>
      </c>
      <c r="N2584" s="14">
        <f>D2584*$D$6</f>
        <v>210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(N2584/100)*(I2584*$I$6)+(N2584/100)*(J2584*$J$6)+(N2584/100)*(L2584*$L$6)</f>
        <v>283.5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8"/>
        <v>493.5</v>
      </c>
      <c r="Y2584" s="14">
        <f t="shared" si="829"/>
        <v>0</v>
      </c>
      <c r="Z2584" s="14">
        <f t="shared" si="830"/>
        <v>0</v>
      </c>
      <c r="AA2584" s="14">
        <f t="shared" si="831"/>
        <v>0</v>
      </c>
      <c r="AB2584" s="14">
        <f t="shared" ref="AB2584:AB2595" si="841">R2584+W2584</f>
        <v>0</v>
      </c>
      <c r="AC2584" s="15">
        <f t="shared" si="840"/>
        <v>493.5</v>
      </c>
      <c r="AD2584" s="48">
        <f>(ROUND(AC2584-AC2581,1)/AC2581)</f>
        <v>-6.6754916792738275E-2</v>
      </c>
      <c r="AE2584" s="113"/>
      <c r="AF2584" s="60"/>
    </row>
    <row r="2585" spans="1:32">
      <c r="A2585" s="99" t="s">
        <v>818</v>
      </c>
      <c r="B2585" s="91">
        <v>0</v>
      </c>
      <c r="C2585" s="21" t="s">
        <v>339</v>
      </c>
      <c r="D2585" s="12">
        <v>150</v>
      </c>
      <c r="E2585" s="12">
        <v>0</v>
      </c>
      <c r="F2585" s="12">
        <v>0</v>
      </c>
      <c r="G2585" s="12">
        <v>0</v>
      </c>
      <c r="H2585" s="12">
        <v>0</v>
      </c>
      <c r="I2585" s="13">
        <v>50</v>
      </c>
      <c r="J2585" s="13">
        <v>0</v>
      </c>
      <c r="K2585" s="13">
        <v>0</v>
      </c>
      <c r="L2585" s="13">
        <v>40</v>
      </c>
      <c r="M2585" s="13">
        <v>0</v>
      </c>
      <c r="N2585" s="14">
        <f>D2585*$D$7</f>
        <v>210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(N2585/100)*(I2585*$I$7)+(N2585/100)*(J2585*$J$7)+(N2585/100)*(L2585*$L$7)</f>
        <v>283.5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8"/>
        <v>493.5</v>
      </c>
      <c r="Y2585" s="14">
        <f t="shared" si="829"/>
        <v>0</v>
      </c>
      <c r="Z2585" s="14">
        <f t="shared" si="830"/>
        <v>0</v>
      </c>
      <c r="AA2585" s="14">
        <f t="shared" si="831"/>
        <v>0</v>
      </c>
      <c r="AB2585" s="14">
        <f t="shared" si="841"/>
        <v>0</v>
      </c>
      <c r="AC2585" s="15">
        <f t="shared" si="840"/>
        <v>493.5</v>
      </c>
      <c r="AD2585" s="48">
        <f>(ROUND(AC2585-AC2581,1)/AC2581)</f>
        <v>-6.6754916792738275E-2</v>
      </c>
      <c r="AE2585" s="113"/>
      <c r="AF2585" s="60"/>
    </row>
    <row r="2586" spans="1:32">
      <c r="A2586" s="99" t="s">
        <v>667</v>
      </c>
      <c r="B2586" s="91"/>
      <c r="C2586" s="21" t="s">
        <v>340</v>
      </c>
      <c r="D2586" s="12">
        <v>150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0</v>
      </c>
      <c r="K2586" s="13">
        <v>0</v>
      </c>
      <c r="L2586" s="13">
        <v>40</v>
      </c>
      <c r="M2586" s="13">
        <v>0</v>
      </c>
      <c r="N2586" s="14">
        <f>D2586*$D$8</f>
        <v>210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(N2586/100)*(I2586*$I$8)+(N2586/100)*(J2586*$J$8)+(N2586/100)*(L2586*$L$8)</f>
        <v>283.5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8"/>
        <v>493.5</v>
      </c>
      <c r="Y2586" s="14">
        <f t="shared" si="829"/>
        <v>0</v>
      </c>
      <c r="Z2586" s="14">
        <f t="shared" si="830"/>
        <v>0</v>
      </c>
      <c r="AA2586" s="14">
        <f t="shared" si="831"/>
        <v>0</v>
      </c>
      <c r="AB2586" s="14">
        <f t="shared" si="841"/>
        <v>0</v>
      </c>
      <c r="AC2586" s="15">
        <f t="shared" si="840"/>
        <v>493.5</v>
      </c>
      <c r="AD2586" s="48">
        <f>(ROUND(AC2586-AC2581,1)/AC2581)</f>
        <v>-6.6754916792738275E-2</v>
      </c>
      <c r="AE2586" s="113"/>
      <c r="AF2586" s="60"/>
    </row>
    <row r="2587" spans="1:32">
      <c r="A2587" s="99" t="s">
        <v>606</v>
      </c>
      <c r="B2587" s="91"/>
      <c r="C2587" s="21" t="s">
        <v>1</v>
      </c>
      <c r="D2587" s="12">
        <v>75</v>
      </c>
      <c r="E2587" s="12">
        <v>150</v>
      </c>
      <c r="F2587" s="12">
        <v>0</v>
      </c>
      <c r="G2587" s="12">
        <v>0</v>
      </c>
      <c r="H2587" s="12">
        <v>0</v>
      </c>
      <c r="I2587" s="13">
        <v>50</v>
      </c>
      <c r="J2587" s="13">
        <v>0</v>
      </c>
      <c r="K2587" s="13">
        <v>114</v>
      </c>
      <c r="L2587" s="13">
        <v>0</v>
      </c>
      <c r="M2587" s="13">
        <v>0</v>
      </c>
      <c r="N2587" s="14">
        <f>D2587*$D$9</f>
        <v>90</v>
      </c>
      <c r="O2587" s="14">
        <f>E2587*$E$9</f>
        <v>195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(N2587/100)*(I2587*$I$9)+(N2587/100)*(J2587*$J$9)+(N2587/100)*(L2587*$L$9)</f>
        <v>67.5</v>
      </c>
      <c r="T2587" s="14">
        <f>(O2587/100)*(K2587*$K$9)</f>
        <v>333.45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8"/>
        <v>157.5</v>
      </c>
      <c r="Y2587" s="14">
        <f t="shared" si="829"/>
        <v>528.45000000000005</v>
      </c>
      <c r="Z2587" s="14">
        <f t="shared" si="830"/>
        <v>0</v>
      </c>
      <c r="AA2587" s="14">
        <f t="shared" si="831"/>
        <v>0</v>
      </c>
      <c r="AB2587" s="14">
        <f t="shared" si="841"/>
        <v>0</v>
      </c>
      <c r="AC2587" s="15">
        <f t="shared" si="840"/>
        <v>686</v>
      </c>
      <c r="AD2587" s="48">
        <f>(ROUND(AC2587-AC2581,1)/AC2581)</f>
        <v>0.29727685325264752</v>
      </c>
      <c r="AE2587" s="113"/>
      <c r="AF2587" s="60"/>
    </row>
    <row r="2588" spans="1:32">
      <c r="A2588" s="99" t="s">
        <v>845</v>
      </c>
      <c r="B2588" s="91"/>
      <c r="C2588" s="21" t="s">
        <v>2</v>
      </c>
      <c r="D2588" s="12">
        <v>75</v>
      </c>
      <c r="E2588" s="12">
        <v>0</v>
      </c>
      <c r="F2588" s="12">
        <v>150</v>
      </c>
      <c r="G2588" s="12">
        <v>0</v>
      </c>
      <c r="H2588" s="12">
        <v>0</v>
      </c>
      <c r="I2588" s="13">
        <v>50</v>
      </c>
      <c r="J2588" s="13">
        <v>0</v>
      </c>
      <c r="K2588" s="13">
        <v>46</v>
      </c>
      <c r="L2588" s="13">
        <v>46</v>
      </c>
      <c r="M2588" s="13">
        <v>0</v>
      </c>
      <c r="N2588" s="14">
        <f>D2588*$D$10</f>
        <v>90</v>
      </c>
      <c r="O2588" s="14">
        <f>E2588*$E$10</f>
        <v>0</v>
      </c>
      <c r="P2588" s="14">
        <f>F2588*$F$10</f>
        <v>195</v>
      </c>
      <c r="Q2588" s="14">
        <f>G2588*$G$10</f>
        <v>0</v>
      </c>
      <c r="R2588" s="14">
        <f>H2588*$H$10</f>
        <v>0</v>
      </c>
      <c r="S2588" s="14">
        <f>(N2588/100)*(I2588*$I$10)+(N2588/100)*(J2588*$J$10)+(N2588/100)*(L2588*$L$10)</f>
        <v>129.6</v>
      </c>
      <c r="T2588" s="14">
        <f>(O2588/100)*(K2588*$J$10)</f>
        <v>0</v>
      </c>
      <c r="U2588" s="14">
        <f>(P2588/100)*(K2588*$K$10)+(P2588/100)*(L2588*$L$10)</f>
        <v>269.09999999999997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8"/>
        <v>219.6</v>
      </c>
      <c r="Y2588" s="14">
        <f t="shared" si="829"/>
        <v>0</v>
      </c>
      <c r="Z2588" s="14">
        <f t="shared" si="830"/>
        <v>464.09999999999997</v>
      </c>
      <c r="AA2588" s="14">
        <f t="shared" si="831"/>
        <v>0</v>
      </c>
      <c r="AB2588" s="14">
        <f t="shared" si="841"/>
        <v>0</v>
      </c>
      <c r="AC2588" s="15">
        <f t="shared" si="840"/>
        <v>683.7</v>
      </c>
      <c r="AD2588" s="48">
        <f>(ROUND(AC2588-AC2581,1)/AC2581)</f>
        <v>0.29292738275340396</v>
      </c>
      <c r="AE2588" s="113"/>
      <c r="AF2588" s="60"/>
    </row>
    <row r="2589" spans="1:32">
      <c r="A2589" s="99" t="s">
        <v>846</v>
      </c>
      <c r="B2589" s="91"/>
      <c r="C2589" s="21" t="s">
        <v>3</v>
      </c>
      <c r="D2589" s="12">
        <v>75</v>
      </c>
      <c r="E2589" s="12">
        <v>0</v>
      </c>
      <c r="F2589" s="12">
        <v>0</v>
      </c>
      <c r="G2589" s="12">
        <v>150</v>
      </c>
      <c r="H2589" s="12">
        <v>0</v>
      </c>
      <c r="I2589" s="13">
        <v>50</v>
      </c>
      <c r="J2589" s="13">
        <v>0</v>
      </c>
      <c r="K2589" s="13">
        <v>0</v>
      </c>
      <c r="L2589" s="13">
        <v>78</v>
      </c>
      <c r="M2589" s="13">
        <v>0</v>
      </c>
      <c r="N2589" s="14">
        <f>D2589*$D$11</f>
        <v>90</v>
      </c>
      <c r="O2589" s="14">
        <f>E2589*$E$11</f>
        <v>0</v>
      </c>
      <c r="P2589" s="14">
        <f>F2589*$F$11</f>
        <v>0</v>
      </c>
      <c r="Q2589" s="14">
        <f>G2589*$G$11</f>
        <v>195</v>
      </c>
      <c r="R2589" s="14">
        <f>H2589*$H$11</f>
        <v>0</v>
      </c>
      <c r="S2589" s="14">
        <f>(N2589/100)*(I2589*$I$11)+(N2589/100)*(J2589*$J$11)+(N2589/100)*(L2589*$L$11)</f>
        <v>172.8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228.15</v>
      </c>
      <c r="W2589" s="14">
        <f>(R2589/100)*(K2589*$K$11)+(R2589/100)*(L2589*$L$11)</f>
        <v>0</v>
      </c>
      <c r="X2589" s="14">
        <f t="shared" si="828"/>
        <v>262.8</v>
      </c>
      <c r="Y2589" s="14">
        <f t="shared" si="829"/>
        <v>0</v>
      </c>
      <c r="Z2589" s="14">
        <f t="shared" si="830"/>
        <v>0</v>
      </c>
      <c r="AA2589" s="14">
        <f t="shared" si="831"/>
        <v>423.15</v>
      </c>
      <c r="AB2589" s="14">
        <f t="shared" si="841"/>
        <v>0</v>
      </c>
      <c r="AC2589" s="15">
        <f t="shared" si="840"/>
        <v>686</v>
      </c>
      <c r="AD2589" s="48">
        <f>(ROUND(AC2589-AC2581,1)/AC2581)</f>
        <v>0.29727685325264752</v>
      </c>
      <c r="AE2589" s="113"/>
      <c r="AF2589" s="60"/>
    </row>
    <row r="2590" spans="1:32">
      <c r="A2590" s="99" t="s">
        <v>847</v>
      </c>
      <c r="B2590" s="91"/>
      <c r="C2590" s="21" t="s">
        <v>4</v>
      </c>
      <c r="D2590" s="12">
        <v>75</v>
      </c>
      <c r="E2590" s="12">
        <v>0</v>
      </c>
      <c r="F2590" s="12">
        <v>0</v>
      </c>
      <c r="G2590" s="12">
        <v>0</v>
      </c>
      <c r="H2590" s="12">
        <v>150</v>
      </c>
      <c r="I2590" s="13">
        <v>50</v>
      </c>
      <c r="J2590" s="13">
        <v>0</v>
      </c>
      <c r="K2590" s="13">
        <v>46</v>
      </c>
      <c r="L2590" s="13">
        <v>46</v>
      </c>
      <c r="M2590" s="13">
        <v>0</v>
      </c>
      <c r="N2590" s="14">
        <f>D2590*$D$12</f>
        <v>90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195</v>
      </c>
      <c r="S2590" s="14">
        <f>(N2590/100)*(I2590*$I$12)+(N2590/100)*(J2590*$J$12)+(N2590/100)*(L2590*$L$12)</f>
        <v>129.6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269.09999999999997</v>
      </c>
      <c r="X2590" s="14">
        <f t="shared" si="828"/>
        <v>219.6</v>
      </c>
      <c r="Y2590" s="14">
        <f t="shared" si="829"/>
        <v>0</v>
      </c>
      <c r="Z2590" s="14">
        <f t="shared" si="830"/>
        <v>0</v>
      </c>
      <c r="AA2590" s="14">
        <f t="shared" si="831"/>
        <v>0</v>
      </c>
      <c r="AB2590" s="14">
        <f t="shared" si="841"/>
        <v>464.09999999999997</v>
      </c>
      <c r="AC2590" s="15">
        <f t="shared" si="840"/>
        <v>683.7</v>
      </c>
      <c r="AD2590" s="48">
        <f>(ROUND(AC2590-AC2581,1)/AC2581)</f>
        <v>0.29292738275340396</v>
      </c>
      <c r="AE2590" s="113"/>
      <c r="AF2590" s="60"/>
    </row>
    <row r="2591" spans="1:32">
      <c r="A2591" s="99" t="s">
        <v>848</v>
      </c>
      <c r="B2591" s="91"/>
      <c r="C2591" s="21" t="s">
        <v>328</v>
      </c>
      <c r="D2591" s="12">
        <v>150</v>
      </c>
      <c r="E2591" s="12">
        <v>0</v>
      </c>
      <c r="F2591" s="12">
        <v>0</v>
      </c>
      <c r="G2591" s="12">
        <v>0</v>
      </c>
      <c r="H2591" s="12">
        <v>0</v>
      </c>
      <c r="I2591" s="13">
        <v>50</v>
      </c>
      <c r="J2591" s="13">
        <v>0</v>
      </c>
      <c r="K2591" s="13">
        <v>0</v>
      </c>
      <c r="L2591" s="13">
        <v>40</v>
      </c>
      <c r="M2591" s="13">
        <v>75</v>
      </c>
      <c r="N2591" s="14">
        <f>D2591*$D$13</f>
        <v>195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(N2591/100)*(I2591*$I$13)+(N2591/100)*(J2591*$J$13)+(N2591/100)*(M2591*$M$13)+(N2591/100)*(L2591*$L$13)</f>
        <v>482.625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8"/>
        <v>677.625</v>
      </c>
      <c r="Y2591" s="14">
        <f t="shared" si="829"/>
        <v>0</v>
      </c>
      <c r="Z2591" s="14">
        <f t="shared" si="830"/>
        <v>0</v>
      </c>
      <c r="AA2591" s="14">
        <f t="shared" si="831"/>
        <v>0</v>
      </c>
      <c r="AB2591" s="14">
        <f t="shared" si="841"/>
        <v>0</v>
      </c>
      <c r="AC2591" s="15">
        <f t="shared" si="840"/>
        <v>677.6</v>
      </c>
      <c r="AD2591" s="48">
        <f>(ROUND(AC2591-AC2581,1)/AC2581)</f>
        <v>0.28139183055975797</v>
      </c>
      <c r="AE2591" s="113"/>
      <c r="AF2591" s="60"/>
    </row>
    <row r="2592" spans="1:32">
      <c r="A2592" s="99" t="s">
        <v>849</v>
      </c>
      <c r="B2592" s="91"/>
      <c r="C2592" s="21" t="s">
        <v>329</v>
      </c>
      <c r="D2592" s="12">
        <v>172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0</v>
      </c>
      <c r="K2592" s="13">
        <v>85</v>
      </c>
      <c r="L2592" s="13">
        <v>0</v>
      </c>
      <c r="M2592" s="13">
        <v>0</v>
      </c>
      <c r="N2592" s="14">
        <f>D2592*$D$14</f>
        <v>223.6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452.78999999999996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8"/>
        <v>676.39</v>
      </c>
      <c r="Y2592" s="14">
        <f t="shared" si="829"/>
        <v>0</v>
      </c>
      <c r="Z2592" s="14">
        <f t="shared" si="830"/>
        <v>0</v>
      </c>
      <c r="AA2592" s="14">
        <f t="shared" si="831"/>
        <v>0</v>
      </c>
      <c r="AB2592" s="14">
        <f t="shared" si="841"/>
        <v>0</v>
      </c>
      <c r="AC2592" s="15">
        <f t="shared" si="840"/>
        <v>676.4</v>
      </c>
      <c r="AD2592" s="48">
        <f>(ROUND(AC2592-AC2581,1)/AC2581)</f>
        <v>0.27912254160363087</v>
      </c>
      <c r="AE2592" s="113"/>
      <c r="AF2592" s="60"/>
    </row>
    <row r="2593" spans="1:32">
      <c r="A2593" s="99"/>
      <c r="B2593" s="91"/>
      <c r="C2593" s="21" t="s">
        <v>330</v>
      </c>
      <c r="D2593" s="12">
        <v>172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0</v>
      </c>
      <c r="K2593" s="13">
        <v>0</v>
      </c>
      <c r="L2593" s="13">
        <v>85</v>
      </c>
      <c r="M2593" s="13">
        <v>0</v>
      </c>
      <c r="N2593" s="14">
        <f>D2593*$D$15</f>
        <v>223.6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452.78999999999996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8"/>
        <v>676.39</v>
      </c>
      <c r="Y2593" s="14">
        <f t="shared" si="829"/>
        <v>0</v>
      </c>
      <c r="Z2593" s="14">
        <f t="shared" si="830"/>
        <v>0</v>
      </c>
      <c r="AA2593" s="14">
        <f t="shared" si="831"/>
        <v>0</v>
      </c>
      <c r="AB2593" s="14">
        <f t="shared" si="841"/>
        <v>0</v>
      </c>
      <c r="AC2593" s="15">
        <f t="shared" si="840"/>
        <v>676.4</v>
      </c>
      <c r="AD2593" s="48">
        <f>(ROUND(AC2593-AC2581,1)/AC2581)</f>
        <v>0.27912254160363087</v>
      </c>
      <c r="AE2593" s="113"/>
      <c r="AF2593" s="60"/>
    </row>
    <row r="2594" spans="1:32">
      <c r="A2594" s="99"/>
      <c r="B2594" s="91"/>
      <c r="C2594" s="21" t="s">
        <v>326</v>
      </c>
      <c r="D2594" s="12">
        <v>150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41</v>
      </c>
      <c r="K2594" s="13">
        <v>0</v>
      </c>
      <c r="L2594" s="13">
        <v>40</v>
      </c>
      <c r="M2594" s="13">
        <v>0</v>
      </c>
      <c r="N2594" s="14">
        <f>D2594*$D$16</f>
        <v>195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(N2594/100)*(I2594*$I$16)+(N2594/100)*(J2594*$J$16)+(N2594/100)*(L2594*$L$16)</f>
        <v>398.38499999999999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8"/>
        <v>593.38499999999999</v>
      </c>
      <c r="Y2594" s="14">
        <f t="shared" si="829"/>
        <v>0</v>
      </c>
      <c r="Z2594" s="14">
        <f t="shared" si="830"/>
        <v>0</v>
      </c>
      <c r="AA2594" s="14">
        <f t="shared" si="831"/>
        <v>0</v>
      </c>
      <c r="AB2594" s="14">
        <f t="shared" si="841"/>
        <v>0</v>
      </c>
      <c r="AC2594" s="15">
        <f t="shared" si="840"/>
        <v>593.4</v>
      </c>
      <c r="AD2594" s="48">
        <f>(ROUND(AC2594-AC2581,1)/AC2581)</f>
        <v>0.12216338880484115</v>
      </c>
      <c r="AE2594" s="113"/>
      <c r="AF2594" s="60"/>
    </row>
    <row r="2595" spans="1:32">
      <c r="A2595" s="99"/>
      <c r="B2595" s="91"/>
      <c r="C2595" s="21" t="s">
        <v>327</v>
      </c>
      <c r="D2595" s="12">
        <v>150</v>
      </c>
      <c r="E2595" s="12">
        <v>0</v>
      </c>
      <c r="F2595" s="12">
        <v>0</v>
      </c>
      <c r="G2595" s="12">
        <v>0</v>
      </c>
      <c r="H2595" s="12">
        <v>0</v>
      </c>
      <c r="I2595" s="13">
        <v>75</v>
      </c>
      <c r="J2595" s="13">
        <v>0</v>
      </c>
      <c r="K2595" s="13">
        <v>0</v>
      </c>
      <c r="L2595" s="13">
        <v>40</v>
      </c>
      <c r="M2595" s="13">
        <v>0</v>
      </c>
      <c r="N2595" s="14">
        <f>D2595*$D$17</f>
        <v>195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(N2595/100)*(I2595*$I$17)+(N2595/100)*(J2595*$J$17)+(N2595/100)*(L2595*$L$17)</f>
        <v>453.375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8"/>
        <v>648.375</v>
      </c>
      <c r="Y2595" s="14">
        <f t="shared" si="829"/>
        <v>0</v>
      </c>
      <c r="Z2595" s="14">
        <f t="shared" si="830"/>
        <v>0</v>
      </c>
      <c r="AA2595" s="14">
        <f t="shared" si="831"/>
        <v>0</v>
      </c>
      <c r="AB2595" s="14">
        <f t="shared" si="841"/>
        <v>0</v>
      </c>
      <c r="AC2595" s="15">
        <f t="shared" si="840"/>
        <v>648.4</v>
      </c>
      <c r="AD2595" s="48">
        <f>(ROUND(AC2595-AC2581,1)/AC2581)</f>
        <v>0.22617246596066568</v>
      </c>
      <c r="AE2595" s="113"/>
      <c r="AF2595" s="60"/>
    </row>
    <row r="2596" spans="1:32">
      <c r="A2596" s="106" t="s">
        <v>0</v>
      </c>
      <c r="B2596" s="92" t="s">
        <v>550</v>
      </c>
      <c r="C2596" s="50" t="s">
        <v>243</v>
      </c>
      <c r="D2596" s="11">
        <v>175</v>
      </c>
      <c r="E2596" s="11">
        <v>0</v>
      </c>
      <c r="F2596" s="11">
        <v>0</v>
      </c>
      <c r="G2596" s="11">
        <v>0</v>
      </c>
      <c r="H2596" s="11">
        <v>0</v>
      </c>
      <c r="I2596" s="51">
        <v>70</v>
      </c>
      <c r="J2596" s="51">
        <v>0</v>
      </c>
      <c r="K2596" s="51">
        <v>0</v>
      </c>
      <c r="L2596" s="51">
        <v>0</v>
      </c>
      <c r="M2596" s="51">
        <v>0</v>
      </c>
      <c r="N2596" s="52">
        <f>D2596*$D$3</f>
        <v>262.5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275.625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8"/>
        <v>538.125</v>
      </c>
      <c r="Y2596" s="52">
        <f t="shared" si="829"/>
        <v>0</v>
      </c>
      <c r="Z2596" s="52">
        <f t="shared" si="830"/>
        <v>0</v>
      </c>
      <c r="AA2596" s="52">
        <f t="shared" si="831"/>
        <v>0</v>
      </c>
      <c r="AB2596" s="52">
        <f>R2596+W2596</f>
        <v>0</v>
      </c>
      <c r="AC2596" s="53">
        <f>ROUND(X2596+Y2596+Z2596+AA2596+AB2596,1)</f>
        <v>538.1</v>
      </c>
      <c r="AD2596" s="58"/>
      <c r="AE2596" s="113" t="s">
        <v>814</v>
      </c>
      <c r="AF2596" s="60"/>
    </row>
    <row r="2597" spans="1:32">
      <c r="A2597" s="99" t="s">
        <v>815</v>
      </c>
      <c r="B2597" s="93">
        <v>32</v>
      </c>
      <c r="C2597" s="21" t="s">
        <v>325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80</v>
      </c>
      <c r="J2597" s="13">
        <v>19</v>
      </c>
      <c r="K2597" s="13">
        <v>0</v>
      </c>
      <c r="L2597" s="13">
        <v>0</v>
      </c>
      <c r="M2597" s="13">
        <v>0</v>
      </c>
      <c r="N2597" s="14">
        <f>D2597*$D$4</f>
        <v>227.5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405.40499999999997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si="828"/>
        <v>632.90499999999997</v>
      </c>
      <c r="Y2597" s="14">
        <f t="shared" si="829"/>
        <v>0</v>
      </c>
      <c r="Z2597" s="14">
        <f t="shared" si="830"/>
        <v>0</v>
      </c>
      <c r="AA2597" s="14">
        <f t="shared" si="831"/>
        <v>0</v>
      </c>
      <c r="AB2597" s="14">
        <f>R2597+W2597</f>
        <v>0</v>
      </c>
      <c r="AC2597" s="15">
        <f>ROUND(X2597+Y2597+Z2597+AA2597+AB2597,1)</f>
        <v>632.9</v>
      </c>
      <c r="AD2597" s="48">
        <f>(ROUND(AC2597-AC2596,1)/AC2596)</f>
        <v>0.17617543207582231</v>
      </c>
      <c r="AE2597" s="113"/>
      <c r="AF2597" s="60"/>
    </row>
    <row r="2598" spans="1:32">
      <c r="A2598" s="99" t="s">
        <v>816</v>
      </c>
      <c r="B2598" s="93">
        <v>0</v>
      </c>
      <c r="C2598" s="21" t="s">
        <v>850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70</v>
      </c>
      <c r="J2598" s="13">
        <v>0</v>
      </c>
      <c r="K2598" s="13">
        <v>0</v>
      </c>
      <c r="L2598" s="13">
        <v>0</v>
      </c>
      <c r="M2598" s="13">
        <v>0</v>
      </c>
      <c r="N2598" s="14">
        <f>D2598*$D$5</f>
        <v>244.99999999999997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257.25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28"/>
        <v>502.25</v>
      </c>
      <c r="Y2598" s="14">
        <f t="shared" si="829"/>
        <v>0</v>
      </c>
      <c r="Z2598" s="14">
        <f t="shared" si="830"/>
        <v>0</v>
      </c>
      <c r="AA2598" s="14">
        <f t="shared" si="831"/>
        <v>0</v>
      </c>
      <c r="AB2598" s="14">
        <f>R2598+W2598</f>
        <v>0</v>
      </c>
      <c r="AC2598" s="15">
        <f t="shared" ref="AC2598:AC2610" si="842">ROUND(X2598+Y2598+Z2598+AA2598+AB2598,1)</f>
        <v>502.3</v>
      </c>
      <c r="AD2598" s="48">
        <f>(ROUND(AC2598-AC2596,1)/AC2596)</f>
        <v>-6.6530384686861177E-2</v>
      </c>
      <c r="AE2598" s="113"/>
      <c r="AF2598" s="60"/>
    </row>
    <row r="2599" spans="1:32">
      <c r="A2599" s="99" t="s">
        <v>817</v>
      </c>
      <c r="B2599" s="93">
        <v>0</v>
      </c>
      <c r="C2599" s="21" t="s">
        <v>338</v>
      </c>
      <c r="D2599" s="12">
        <v>175</v>
      </c>
      <c r="E2599" s="12">
        <v>0</v>
      </c>
      <c r="F2599" s="12">
        <v>0</v>
      </c>
      <c r="G2599" s="12">
        <v>0</v>
      </c>
      <c r="H2599" s="12">
        <v>0</v>
      </c>
      <c r="I2599" s="13">
        <v>70</v>
      </c>
      <c r="J2599" s="13">
        <v>0</v>
      </c>
      <c r="K2599" s="13">
        <v>0</v>
      </c>
      <c r="L2599" s="13">
        <v>0</v>
      </c>
      <c r="M2599" s="13">
        <v>0</v>
      </c>
      <c r="N2599" s="14">
        <f>D2599*$D$6</f>
        <v>244.99999999999997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257.25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28"/>
        <v>502.25</v>
      </c>
      <c r="Y2599" s="14">
        <f t="shared" si="829"/>
        <v>0</v>
      </c>
      <c r="Z2599" s="14">
        <f t="shared" si="830"/>
        <v>0</v>
      </c>
      <c r="AA2599" s="14">
        <f t="shared" si="831"/>
        <v>0</v>
      </c>
      <c r="AB2599" s="14">
        <f t="shared" ref="AB2599:AB2610" si="843">R2599+W2599</f>
        <v>0</v>
      </c>
      <c r="AC2599" s="15">
        <f t="shared" si="842"/>
        <v>502.3</v>
      </c>
      <c r="AD2599" s="48">
        <f>(ROUND(AC2599-AC2596,1)/AC2596)</f>
        <v>-6.6530384686861177E-2</v>
      </c>
      <c r="AE2599" s="113"/>
      <c r="AF2599" s="60"/>
    </row>
    <row r="2600" spans="1:32">
      <c r="A2600" s="99" t="s">
        <v>818</v>
      </c>
      <c r="B2600" s="93">
        <v>0</v>
      </c>
      <c r="C2600" s="21" t="s">
        <v>339</v>
      </c>
      <c r="D2600" s="12">
        <v>175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0</v>
      </c>
      <c r="K2600" s="13">
        <v>0</v>
      </c>
      <c r="L2600" s="13">
        <v>0</v>
      </c>
      <c r="M2600" s="13">
        <v>0</v>
      </c>
      <c r="N2600" s="14">
        <f>D2600*$D$7</f>
        <v>244.99999999999997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257.25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28"/>
        <v>502.25</v>
      </c>
      <c r="Y2600" s="14">
        <f t="shared" si="829"/>
        <v>0</v>
      </c>
      <c r="Z2600" s="14">
        <f t="shared" si="830"/>
        <v>0</v>
      </c>
      <c r="AA2600" s="14">
        <f t="shared" si="831"/>
        <v>0</v>
      </c>
      <c r="AB2600" s="14">
        <f t="shared" si="843"/>
        <v>0</v>
      </c>
      <c r="AC2600" s="15">
        <f t="shared" si="842"/>
        <v>502.3</v>
      </c>
      <c r="AD2600" s="48">
        <f>(ROUND(AC2600-AC2596,1)/AC2596)</f>
        <v>-6.6530384686861177E-2</v>
      </c>
      <c r="AE2600" s="113"/>
      <c r="AF2600" s="60"/>
    </row>
    <row r="2601" spans="1:32">
      <c r="A2601" s="99" t="s">
        <v>667</v>
      </c>
      <c r="B2601" s="93"/>
      <c r="C2601" s="21" t="s">
        <v>340</v>
      </c>
      <c r="D2601" s="12">
        <v>175</v>
      </c>
      <c r="E2601" s="12">
        <v>0</v>
      </c>
      <c r="F2601" s="12">
        <v>0</v>
      </c>
      <c r="G2601" s="12">
        <v>0</v>
      </c>
      <c r="H2601" s="12">
        <v>0</v>
      </c>
      <c r="I2601" s="13">
        <v>70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D2601*$D$8</f>
        <v>244.99999999999997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257.25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28"/>
        <v>502.25</v>
      </c>
      <c r="Y2601" s="14">
        <f t="shared" si="829"/>
        <v>0</v>
      </c>
      <c r="Z2601" s="14">
        <f t="shared" si="830"/>
        <v>0</v>
      </c>
      <c r="AA2601" s="14">
        <f t="shared" si="831"/>
        <v>0</v>
      </c>
      <c r="AB2601" s="14">
        <f t="shared" si="843"/>
        <v>0</v>
      </c>
      <c r="AC2601" s="15">
        <f t="shared" si="842"/>
        <v>502.3</v>
      </c>
      <c r="AD2601" s="48">
        <f>(ROUND(AC2601-AC2596,1)/AC2596)</f>
        <v>-6.6530384686861177E-2</v>
      </c>
      <c r="AE2601" s="113"/>
      <c r="AF2601" s="60"/>
    </row>
    <row r="2602" spans="1:32">
      <c r="A2602" s="99" t="s">
        <v>606</v>
      </c>
      <c r="B2602" s="93"/>
      <c r="C2602" s="21" t="s">
        <v>1</v>
      </c>
      <c r="D2602" s="12">
        <v>87</v>
      </c>
      <c r="E2602" s="12">
        <v>175</v>
      </c>
      <c r="F2602" s="12">
        <v>0</v>
      </c>
      <c r="G2602" s="12">
        <v>0</v>
      </c>
      <c r="H2602" s="12">
        <v>0</v>
      </c>
      <c r="I2602" s="13">
        <v>70</v>
      </c>
      <c r="J2602" s="13">
        <v>0</v>
      </c>
      <c r="K2602" s="13">
        <v>75</v>
      </c>
      <c r="L2602" s="13">
        <v>0</v>
      </c>
      <c r="M2602" s="13">
        <v>0</v>
      </c>
      <c r="N2602" s="14">
        <f>D2602*$D$9</f>
        <v>104.39999999999999</v>
      </c>
      <c r="O2602" s="14">
        <f>E2602*$E$9</f>
        <v>227.5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109.61999999999998</v>
      </c>
      <c r="T2602" s="14">
        <f>(O2602/100)*(K2602*$K$9)</f>
        <v>255.9375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28"/>
        <v>214.01999999999998</v>
      </c>
      <c r="Y2602" s="14">
        <f t="shared" si="829"/>
        <v>483.4375</v>
      </c>
      <c r="Z2602" s="14">
        <f t="shared" si="830"/>
        <v>0</v>
      </c>
      <c r="AA2602" s="14">
        <f t="shared" si="831"/>
        <v>0</v>
      </c>
      <c r="AB2602" s="14">
        <f t="shared" si="843"/>
        <v>0</v>
      </c>
      <c r="AC2602" s="15">
        <f t="shared" si="842"/>
        <v>697.5</v>
      </c>
      <c r="AD2602" s="48">
        <f>(ROUND(AC2602-AC2596,1)/AC2596)</f>
        <v>0.29622746701356623</v>
      </c>
      <c r="AE2602" s="113"/>
      <c r="AF2602" s="60"/>
    </row>
    <row r="2603" spans="1:32">
      <c r="A2603" s="99" t="s">
        <v>845</v>
      </c>
      <c r="B2603" s="93"/>
      <c r="C2603" s="21" t="s">
        <v>2</v>
      </c>
      <c r="D2603" s="12">
        <v>87</v>
      </c>
      <c r="E2603" s="12">
        <v>0</v>
      </c>
      <c r="F2603" s="12">
        <v>175</v>
      </c>
      <c r="G2603" s="12">
        <v>0</v>
      </c>
      <c r="H2603" s="12">
        <v>0</v>
      </c>
      <c r="I2603" s="13">
        <v>70</v>
      </c>
      <c r="J2603" s="13">
        <v>0</v>
      </c>
      <c r="K2603" s="13">
        <v>37.5</v>
      </c>
      <c r="L2603" s="13">
        <v>37.5</v>
      </c>
      <c r="M2603" s="13">
        <v>0</v>
      </c>
      <c r="N2603" s="14">
        <f>D2603*$D$10</f>
        <v>104.39999999999999</v>
      </c>
      <c r="O2603" s="14">
        <f>E2603*$E$10</f>
        <v>0</v>
      </c>
      <c r="P2603" s="14">
        <f>F2603*$F$10</f>
        <v>227.5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109.61999999999998</v>
      </c>
      <c r="T2603" s="14">
        <f>(O2603/100)*(K2603*$J$10)</f>
        <v>0</v>
      </c>
      <c r="U2603" s="14">
        <f>(P2603/100)*(K2603*$K$10)+(P2603/100)*(L2603*$L$10)</f>
        <v>255.9375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28"/>
        <v>214.01999999999998</v>
      </c>
      <c r="Y2603" s="14">
        <f t="shared" si="829"/>
        <v>0</v>
      </c>
      <c r="Z2603" s="14">
        <f t="shared" si="830"/>
        <v>483.4375</v>
      </c>
      <c r="AA2603" s="14">
        <f t="shared" si="831"/>
        <v>0</v>
      </c>
      <c r="AB2603" s="14">
        <f t="shared" si="843"/>
        <v>0</v>
      </c>
      <c r="AC2603" s="15">
        <f t="shared" si="842"/>
        <v>697.5</v>
      </c>
      <c r="AD2603" s="48">
        <f>(ROUND(AC2603-AC2596,1)/AC2596)</f>
        <v>0.29622746701356623</v>
      </c>
      <c r="AE2603" s="113"/>
      <c r="AF2603" s="60"/>
    </row>
    <row r="2604" spans="1:32">
      <c r="A2604" s="99" t="s">
        <v>846</v>
      </c>
      <c r="B2604" s="93"/>
      <c r="C2604" s="21" t="s">
        <v>3</v>
      </c>
      <c r="D2604" s="12">
        <v>87</v>
      </c>
      <c r="E2604" s="12">
        <v>0</v>
      </c>
      <c r="F2604" s="12">
        <v>0</v>
      </c>
      <c r="G2604" s="12">
        <v>175</v>
      </c>
      <c r="H2604" s="12">
        <v>0</v>
      </c>
      <c r="I2604" s="13">
        <v>70</v>
      </c>
      <c r="J2604" s="13">
        <v>0</v>
      </c>
      <c r="K2604" s="13">
        <v>0</v>
      </c>
      <c r="L2604" s="13">
        <v>75</v>
      </c>
      <c r="M2604" s="13">
        <v>0</v>
      </c>
      <c r="N2604" s="14">
        <f>D2604*$D$11</f>
        <v>104.39999999999999</v>
      </c>
      <c r="O2604" s="14">
        <f>E2604*$E$11</f>
        <v>0</v>
      </c>
      <c r="P2604" s="14">
        <f>F2604*$F$11</f>
        <v>0</v>
      </c>
      <c r="Q2604" s="14">
        <f>G2604*$G$11</f>
        <v>227.5</v>
      </c>
      <c r="R2604" s="14">
        <f>H2604*$H$11</f>
        <v>0</v>
      </c>
      <c r="S2604" s="14">
        <f>(N2604/100)*(I2604*$I$11)+(N2604/100)*(J2604*$J$11)</f>
        <v>109.61999999999998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255.9375</v>
      </c>
      <c r="W2604" s="14">
        <f>(R2604/100)*(K2604*$K$11)+(R2604/100)*(L2604*$L$11)</f>
        <v>0</v>
      </c>
      <c r="X2604" s="14">
        <f t="shared" si="828"/>
        <v>214.01999999999998</v>
      </c>
      <c r="Y2604" s="14">
        <f t="shared" si="829"/>
        <v>0</v>
      </c>
      <c r="Z2604" s="14">
        <f t="shared" si="830"/>
        <v>0</v>
      </c>
      <c r="AA2604" s="14">
        <f t="shared" si="831"/>
        <v>483.4375</v>
      </c>
      <c r="AB2604" s="14">
        <f t="shared" si="843"/>
        <v>0</v>
      </c>
      <c r="AC2604" s="15">
        <f t="shared" si="842"/>
        <v>697.5</v>
      </c>
      <c r="AD2604" s="48">
        <f>(ROUND(AC2604-AC2596,1)/AC2596)</f>
        <v>0.29622746701356623</v>
      </c>
      <c r="AE2604" s="113"/>
      <c r="AF2604" s="60"/>
    </row>
    <row r="2605" spans="1:32">
      <c r="A2605" s="99" t="s">
        <v>847</v>
      </c>
      <c r="B2605" s="93"/>
      <c r="C2605" s="21" t="s">
        <v>4</v>
      </c>
      <c r="D2605" s="12">
        <v>87</v>
      </c>
      <c r="E2605" s="12">
        <v>0</v>
      </c>
      <c r="F2605" s="12">
        <v>0</v>
      </c>
      <c r="G2605" s="12">
        <v>0</v>
      </c>
      <c r="H2605" s="12">
        <v>175</v>
      </c>
      <c r="I2605" s="13">
        <v>70</v>
      </c>
      <c r="J2605" s="13">
        <v>0</v>
      </c>
      <c r="K2605" s="13">
        <v>37.5</v>
      </c>
      <c r="L2605" s="13">
        <v>37.5</v>
      </c>
      <c r="M2605" s="13">
        <v>0</v>
      </c>
      <c r="N2605" s="14">
        <f>D2605*$D$12</f>
        <v>104.39999999999999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227.5</v>
      </c>
      <c r="S2605" s="14">
        <f>(N2605/100)*(I2605*$I$12)+(N2605/100)*(J2605*$J$12)</f>
        <v>109.61999999999998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255.9375</v>
      </c>
      <c r="X2605" s="14">
        <f t="shared" si="828"/>
        <v>214.01999999999998</v>
      </c>
      <c r="Y2605" s="14">
        <f t="shared" si="829"/>
        <v>0</v>
      </c>
      <c r="Z2605" s="14">
        <f t="shared" si="830"/>
        <v>0</v>
      </c>
      <c r="AA2605" s="14">
        <f t="shared" si="831"/>
        <v>0</v>
      </c>
      <c r="AB2605" s="14">
        <f t="shared" si="843"/>
        <v>483.4375</v>
      </c>
      <c r="AC2605" s="15">
        <f t="shared" si="842"/>
        <v>697.5</v>
      </c>
      <c r="AD2605" s="48">
        <f>(ROUND(AC2605-AC2596,1)/AC2596)</f>
        <v>0.29622746701356623</v>
      </c>
      <c r="AE2605" s="113"/>
      <c r="AF2605" s="60"/>
    </row>
    <row r="2606" spans="1:32">
      <c r="A2606" s="99" t="s">
        <v>848</v>
      </c>
      <c r="B2606" s="93"/>
      <c r="C2606" s="21" t="s">
        <v>328</v>
      </c>
      <c r="D2606" s="12">
        <v>175</v>
      </c>
      <c r="E2606" s="12">
        <v>0</v>
      </c>
      <c r="F2606" s="12">
        <v>0</v>
      </c>
      <c r="G2606" s="12">
        <v>0</v>
      </c>
      <c r="H2606" s="12">
        <v>0</v>
      </c>
      <c r="I2606" s="13">
        <v>70</v>
      </c>
      <c r="J2606" s="13">
        <v>0</v>
      </c>
      <c r="K2606" s="13">
        <v>0</v>
      </c>
      <c r="L2606" s="13">
        <v>0</v>
      </c>
      <c r="M2606" s="13">
        <v>65</v>
      </c>
      <c r="N2606" s="14">
        <f>D2606*$D$13</f>
        <v>227.5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460.6875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28"/>
        <v>688.1875</v>
      </c>
      <c r="Y2606" s="14">
        <f t="shared" si="829"/>
        <v>0</v>
      </c>
      <c r="Z2606" s="14">
        <f t="shared" si="830"/>
        <v>0</v>
      </c>
      <c r="AA2606" s="14">
        <f t="shared" si="831"/>
        <v>0</v>
      </c>
      <c r="AB2606" s="14">
        <f t="shared" si="843"/>
        <v>0</v>
      </c>
      <c r="AC2606" s="15">
        <f t="shared" si="842"/>
        <v>688.2</v>
      </c>
      <c r="AD2606" s="48">
        <f>(ROUND(AC2606-AC2596,1)/AC2596)</f>
        <v>0.27894443412005199</v>
      </c>
      <c r="AE2606" s="113"/>
      <c r="AF2606" s="60"/>
    </row>
    <row r="2607" spans="1:32">
      <c r="A2607" s="99" t="s">
        <v>849</v>
      </c>
      <c r="B2607" s="93"/>
      <c r="C2607" s="21" t="s">
        <v>329</v>
      </c>
      <c r="D2607" s="12">
        <v>175</v>
      </c>
      <c r="E2607" s="12">
        <v>0</v>
      </c>
      <c r="F2607" s="12">
        <v>0</v>
      </c>
      <c r="G2607" s="12">
        <v>0</v>
      </c>
      <c r="H2607" s="12">
        <v>0</v>
      </c>
      <c r="I2607" s="13">
        <v>70</v>
      </c>
      <c r="J2607" s="13">
        <v>0</v>
      </c>
      <c r="K2607" s="13">
        <v>65</v>
      </c>
      <c r="L2607" s="13">
        <v>0</v>
      </c>
      <c r="M2607" s="13">
        <v>0</v>
      </c>
      <c r="N2607" s="14">
        <f>D2607*$D$14</f>
        <v>227.5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460.6875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28"/>
        <v>688.1875</v>
      </c>
      <c r="Y2607" s="14">
        <f t="shared" si="829"/>
        <v>0</v>
      </c>
      <c r="Z2607" s="14">
        <f t="shared" si="830"/>
        <v>0</v>
      </c>
      <c r="AA2607" s="14">
        <f t="shared" si="831"/>
        <v>0</v>
      </c>
      <c r="AB2607" s="14">
        <f t="shared" si="843"/>
        <v>0</v>
      </c>
      <c r="AC2607" s="15">
        <f t="shared" si="842"/>
        <v>688.2</v>
      </c>
      <c r="AD2607" s="48">
        <f>(ROUND(AC2607-AC2596,1)/AC2596)</f>
        <v>0.27894443412005199</v>
      </c>
      <c r="AE2607" s="113"/>
      <c r="AF2607" s="60"/>
    </row>
    <row r="2608" spans="1:32">
      <c r="A2608" s="99"/>
      <c r="B2608" s="93"/>
      <c r="C2608" s="21" t="s">
        <v>330</v>
      </c>
      <c r="D2608" s="12">
        <v>175</v>
      </c>
      <c r="E2608" s="12">
        <v>0</v>
      </c>
      <c r="F2608" s="12">
        <v>0</v>
      </c>
      <c r="G2608" s="12">
        <v>0</v>
      </c>
      <c r="H2608" s="12">
        <v>0</v>
      </c>
      <c r="I2608" s="13">
        <v>70</v>
      </c>
      <c r="J2608" s="13">
        <v>0</v>
      </c>
      <c r="K2608" s="13">
        <v>0</v>
      </c>
      <c r="L2608" s="13">
        <v>65</v>
      </c>
      <c r="M2608" s="13">
        <v>0</v>
      </c>
      <c r="N2608" s="14">
        <f>D2608*$D$15</f>
        <v>227.5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460.6875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28"/>
        <v>688.1875</v>
      </c>
      <c r="Y2608" s="14">
        <f t="shared" si="829"/>
        <v>0</v>
      </c>
      <c r="Z2608" s="14">
        <f t="shared" si="830"/>
        <v>0</v>
      </c>
      <c r="AA2608" s="14">
        <f t="shared" si="831"/>
        <v>0</v>
      </c>
      <c r="AB2608" s="14">
        <f t="shared" si="843"/>
        <v>0</v>
      </c>
      <c r="AC2608" s="15">
        <f t="shared" si="842"/>
        <v>688.2</v>
      </c>
      <c r="AD2608" s="48">
        <f>(ROUND(AC2608-AC2596,1)/AC2596)</f>
        <v>0.27894443412005199</v>
      </c>
      <c r="AE2608" s="113"/>
      <c r="AF2608" s="60"/>
    </row>
    <row r="2609" spans="1:32">
      <c r="A2609" s="99"/>
      <c r="B2609" s="93"/>
      <c r="C2609" s="21" t="s">
        <v>326</v>
      </c>
      <c r="D2609" s="12">
        <v>175</v>
      </c>
      <c r="E2609" s="12">
        <v>0</v>
      </c>
      <c r="F2609" s="12">
        <v>0</v>
      </c>
      <c r="G2609" s="12">
        <v>0</v>
      </c>
      <c r="H2609" s="12">
        <v>0</v>
      </c>
      <c r="I2609" s="13">
        <v>70</v>
      </c>
      <c r="J2609" s="13">
        <v>42</v>
      </c>
      <c r="K2609" s="13">
        <v>0</v>
      </c>
      <c r="L2609" s="13">
        <v>0</v>
      </c>
      <c r="M2609" s="13">
        <v>0</v>
      </c>
      <c r="N2609" s="14">
        <f>D2609*$D$16</f>
        <v>227.5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379.01499999999999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28"/>
        <v>606.51499999999999</v>
      </c>
      <c r="Y2609" s="14">
        <f t="shared" si="829"/>
        <v>0</v>
      </c>
      <c r="Z2609" s="14">
        <f t="shared" si="830"/>
        <v>0</v>
      </c>
      <c r="AA2609" s="14">
        <f t="shared" si="831"/>
        <v>0</v>
      </c>
      <c r="AB2609" s="14">
        <f t="shared" si="843"/>
        <v>0</v>
      </c>
      <c r="AC2609" s="15">
        <f t="shared" si="842"/>
        <v>606.5</v>
      </c>
      <c r="AD2609" s="48">
        <f>(ROUND(AC2609-AC2596,1)/AC2596)</f>
        <v>0.12711391934584651</v>
      </c>
      <c r="AE2609" s="113"/>
      <c r="AF2609" s="60"/>
    </row>
    <row r="2610" spans="1:32">
      <c r="A2610" s="99"/>
      <c r="B2610" s="93"/>
      <c r="C2610" s="21" t="s">
        <v>327</v>
      </c>
      <c r="D2610" s="12">
        <v>175</v>
      </c>
      <c r="E2610" s="12">
        <v>0</v>
      </c>
      <c r="F2610" s="12">
        <v>0</v>
      </c>
      <c r="G2610" s="12">
        <v>0</v>
      </c>
      <c r="H2610" s="12">
        <v>0</v>
      </c>
      <c r="I2610" s="13">
        <v>83</v>
      </c>
      <c r="J2610" s="13">
        <v>0</v>
      </c>
      <c r="K2610" s="13">
        <v>0</v>
      </c>
      <c r="L2610" s="13">
        <v>0</v>
      </c>
      <c r="M2610" s="13">
        <v>0</v>
      </c>
      <c r="N2610" s="14">
        <f>D2610*$D$17</f>
        <v>227.5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434.29749999999996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28"/>
        <v>661.7974999999999</v>
      </c>
      <c r="Y2610" s="14">
        <f t="shared" si="829"/>
        <v>0</v>
      </c>
      <c r="Z2610" s="14">
        <f t="shared" si="830"/>
        <v>0</v>
      </c>
      <c r="AA2610" s="14">
        <f t="shared" si="831"/>
        <v>0</v>
      </c>
      <c r="AB2610" s="14">
        <f t="shared" si="843"/>
        <v>0</v>
      </c>
      <c r="AC2610" s="15">
        <f t="shared" si="842"/>
        <v>661.8</v>
      </c>
      <c r="AD2610" s="48">
        <f>(ROUND(AC2610-AC2596,1)/AC2596)</f>
        <v>0.22988292139007618</v>
      </c>
      <c r="AE2610" s="113"/>
      <c r="AF2610" s="60"/>
    </row>
    <row r="2611" spans="1:32">
      <c r="A2611" s="106" t="s">
        <v>0</v>
      </c>
      <c r="B2611" s="90" t="s">
        <v>564</v>
      </c>
      <c r="C2611" s="50" t="s">
        <v>243</v>
      </c>
      <c r="D2611" s="11">
        <v>148</v>
      </c>
      <c r="E2611" s="11">
        <v>0</v>
      </c>
      <c r="F2611" s="11">
        <v>0</v>
      </c>
      <c r="G2611" s="11">
        <v>0</v>
      </c>
      <c r="H2611" s="11">
        <v>0</v>
      </c>
      <c r="I2611" s="51">
        <v>80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222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299.70000000000005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si="828"/>
        <v>521.70000000000005</v>
      </c>
      <c r="Y2611" s="52">
        <f t="shared" si="829"/>
        <v>0</v>
      </c>
      <c r="Z2611" s="52">
        <f t="shared" si="830"/>
        <v>0</v>
      </c>
      <c r="AA2611" s="52">
        <f t="shared" si="831"/>
        <v>0</v>
      </c>
      <c r="AB2611" s="52">
        <f>R2611+W2611</f>
        <v>0</v>
      </c>
      <c r="AC2611" s="53">
        <f>ROUND(X2611+Y2611+Z2611+AA2611+AB2611,1)</f>
        <v>521.70000000000005</v>
      </c>
      <c r="AD2611" s="58"/>
      <c r="AE2611" s="113" t="s">
        <v>814</v>
      </c>
      <c r="AF2611" s="60"/>
    </row>
    <row r="2612" spans="1:32">
      <c r="A2612" s="99" t="s">
        <v>815</v>
      </c>
      <c r="B2612" s="91">
        <v>30</v>
      </c>
      <c r="C2612" s="21" t="s">
        <v>325</v>
      </c>
      <c r="D2612" s="12">
        <v>148</v>
      </c>
      <c r="E2612" s="12">
        <v>0</v>
      </c>
      <c r="F2612" s="12">
        <v>0</v>
      </c>
      <c r="G2612" s="12">
        <v>0</v>
      </c>
      <c r="H2612" s="12">
        <v>0</v>
      </c>
      <c r="I2612" s="13">
        <v>90</v>
      </c>
      <c r="J2612" s="13">
        <v>32</v>
      </c>
      <c r="K2612" s="13">
        <v>0</v>
      </c>
      <c r="L2612" s="13">
        <v>0</v>
      </c>
      <c r="M2612" s="13">
        <v>0</v>
      </c>
      <c r="N2612" s="14">
        <f>D2612*$D$4</f>
        <v>192.4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422.51040000000006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ref="X2612:X2625" si="844">N2612+S2612</f>
        <v>614.9104000000001</v>
      </c>
      <c r="Y2612" s="14">
        <f t="shared" ref="Y2612:Y2625" si="845">O2612+T2612</f>
        <v>0</v>
      </c>
      <c r="Z2612" s="14">
        <f t="shared" ref="Z2612:Z2625" si="846">P2612+U2612</f>
        <v>0</v>
      </c>
      <c r="AA2612" s="14">
        <f t="shared" ref="AA2612:AA2625" si="847">Q2612+V2612</f>
        <v>0</v>
      </c>
      <c r="AB2612" s="14">
        <f>R2612+W2612</f>
        <v>0</v>
      </c>
      <c r="AC2612" s="15">
        <f>ROUND(X2612+Y2612+Z2612+AA2612+AB2612,1)</f>
        <v>614.9</v>
      </c>
      <c r="AD2612" s="48">
        <f>(ROUND(AC2612-AC2611,1)/AC2611)</f>
        <v>0.17864673183822119</v>
      </c>
      <c r="AE2612" s="113"/>
      <c r="AF2612" s="60"/>
    </row>
    <row r="2613" spans="1:32">
      <c r="A2613" s="99" t="s">
        <v>816</v>
      </c>
      <c r="B2613" s="91">
        <v>0</v>
      </c>
      <c r="C2613" s="21" t="s">
        <v>850</v>
      </c>
      <c r="D2613" s="12">
        <v>148</v>
      </c>
      <c r="E2613" s="12">
        <v>0</v>
      </c>
      <c r="F2613" s="12">
        <v>0</v>
      </c>
      <c r="G2613" s="12">
        <v>0</v>
      </c>
      <c r="H2613" s="12">
        <v>0</v>
      </c>
      <c r="I2613" s="13">
        <v>80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207.2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279.72000000000003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486.92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486.9</v>
      </c>
      <c r="AD2613" s="48">
        <f>(ROUND(AC2613-AC2611,1)/AC2611)</f>
        <v>-6.6705002875215635E-2</v>
      </c>
      <c r="AE2613" s="113"/>
      <c r="AF2613" s="60"/>
    </row>
    <row r="2614" spans="1:32">
      <c r="A2614" s="99" t="s">
        <v>817</v>
      </c>
      <c r="B2614" s="91">
        <v>0</v>
      </c>
      <c r="C2614" s="21" t="s">
        <v>338</v>
      </c>
      <c r="D2614" s="12">
        <v>148</v>
      </c>
      <c r="E2614" s="12">
        <v>0</v>
      </c>
      <c r="F2614" s="12">
        <v>0</v>
      </c>
      <c r="G2614" s="12">
        <v>0</v>
      </c>
      <c r="H2614" s="12">
        <v>0</v>
      </c>
      <c r="I2614" s="13">
        <v>80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207.2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279.72000000000003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486.92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486.9</v>
      </c>
      <c r="AD2614" s="48">
        <f>(ROUND(AC2614-AC2611,1)/AC2611)</f>
        <v>-6.6705002875215635E-2</v>
      </c>
      <c r="AE2614" s="113"/>
      <c r="AF2614" s="60"/>
    </row>
    <row r="2615" spans="1:32">
      <c r="A2615" s="99" t="s">
        <v>818</v>
      </c>
      <c r="B2615" s="91">
        <v>0</v>
      </c>
      <c r="C2615" s="21" t="s">
        <v>339</v>
      </c>
      <c r="D2615" s="12">
        <v>148</v>
      </c>
      <c r="E2615" s="12">
        <v>0</v>
      </c>
      <c r="F2615" s="12">
        <v>0</v>
      </c>
      <c r="G2615" s="12">
        <v>0</v>
      </c>
      <c r="H2615" s="12">
        <v>0</v>
      </c>
      <c r="I2615" s="13">
        <v>80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207.2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279.72000000000003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486.92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486.9</v>
      </c>
      <c r="AD2615" s="48">
        <f>(ROUND(AC2615-AC2611,1)/AC2611)</f>
        <v>-6.6705002875215635E-2</v>
      </c>
      <c r="AE2615" s="113"/>
      <c r="AF2615" s="60"/>
    </row>
    <row r="2616" spans="1:32">
      <c r="A2616" s="99" t="s">
        <v>667</v>
      </c>
      <c r="B2616" s="91"/>
      <c r="C2616" s="21" t="s">
        <v>340</v>
      </c>
      <c r="D2616" s="12">
        <v>148</v>
      </c>
      <c r="E2616" s="12">
        <v>0</v>
      </c>
      <c r="F2616" s="12">
        <v>0</v>
      </c>
      <c r="G2616" s="12">
        <v>0</v>
      </c>
      <c r="H2616" s="12">
        <v>0</v>
      </c>
      <c r="I2616" s="13">
        <v>80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207.2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279.72000000000003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486.92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486.9</v>
      </c>
      <c r="AD2616" s="48">
        <f>(ROUND(AC2616-AC2611,1)/AC2611)</f>
        <v>-6.6705002875215635E-2</v>
      </c>
      <c r="AE2616" s="113"/>
      <c r="AF2616" s="60"/>
    </row>
    <row r="2617" spans="1:32">
      <c r="A2617" s="99" t="s">
        <v>606</v>
      </c>
      <c r="B2617" s="91"/>
      <c r="C2617" s="21" t="s">
        <v>1</v>
      </c>
      <c r="D2617" s="12">
        <v>74</v>
      </c>
      <c r="E2617" s="12">
        <v>148</v>
      </c>
      <c r="F2617" s="12">
        <v>0</v>
      </c>
      <c r="G2617" s="12">
        <v>0</v>
      </c>
      <c r="H2617" s="12">
        <v>0</v>
      </c>
      <c r="I2617" s="13">
        <v>80</v>
      </c>
      <c r="J2617" s="13">
        <v>10</v>
      </c>
      <c r="K2617" s="13">
        <v>95</v>
      </c>
      <c r="L2617" s="13">
        <v>0</v>
      </c>
      <c r="M2617" s="13">
        <v>0</v>
      </c>
      <c r="N2617" s="14">
        <f>D2617*$D$9</f>
        <v>88.8</v>
      </c>
      <c r="O2617" s="14">
        <f>E2617*$E$9</f>
        <v>192.4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119.88</v>
      </c>
      <c r="T2617" s="14">
        <f>(O2617/100)*(K2617*$K$9)</f>
        <v>274.17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208.68</v>
      </c>
      <c r="Y2617" s="14">
        <f t="shared" si="845"/>
        <v>466.57000000000005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675.3</v>
      </c>
      <c r="AD2617" s="48">
        <f>(ROUND(AC2617-AC2611,1)/AC2611)</f>
        <v>0.29442208165612416</v>
      </c>
      <c r="AE2617" s="113"/>
      <c r="AF2617" s="60"/>
    </row>
    <row r="2618" spans="1:32">
      <c r="A2618" s="99" t="s">
        <v>845</v>
      </c>
      <c r="B2618" s="91"/>
      <c r="C2618" s="21" t="s">
        <v>2</v>
      </c>
      <c r="D2618" s="12">
        <v>74</v>
      </c>
      <c r="E2618" s="12">
        <v>0</v>
      </c>
      <c r="F2618" s="12">
        <v>148</v>
      </c>
      <c r="G2618" s="12">
        <v>0</v>
      </c>
      <c r="H2618" s="12">
        <v>0</v>
      </c>
      <c r="I2618" s="13">
        <v>80</v>
      </c>
      <c r="J2618" s="13">
        <v>10</v>
      </c>
      <c r="K2618" s="13">
        <v>47.5</v>
      </c>
      <c r="L2618" s="13">
        <v>47.5</v>
      </c>
      <c r="M2618" s="13">
        <v>0</v>
      </c>
      <c r="N2618" s="14">
        <f>D2618*$D$10</f>
        <v>88.8</v>
      </c>
      <c r="O2618" s="14">
        <f>E2618*$E$10</f>
        <v>0</v>
      </c>
      <c r="P2618" s="14">
        <f>F2618*$F$10</f>
        <v>192.4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119.88</v>
      </c>
      <c r="T2618" s="14">
        <f>(O2618/100)*(K2618*$J$10)</f>
        <v>0</v>
      </c>
      <c r="U2618" s="14">
        <f>(P2618/100)*(K2618*$K$10)+(P2618/100)*(L2618*$L$10)</f>
        <v>274.17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208.68</v>
      </c>
      <c r="Y2618" s="14">
        <f t="shared" si="845"/>
        <v>0</v>
      </c>
      <c r="Z2618" s="14">
        <f t="shared" si="846"/>
        <v>466.57000000000005</v>
      </c>
      <c r="AA2618" s="14">
        <f t="shared" si="847"/>
        <v>0</v>
      </c>
      <c r="AB2618" s="14">
        <f t="shared" si="849"/>
        <v>0</v>
      </c>
      <c r="AC2618" s="15">
        <f t="shared" si="848"/>
        <v>675.3</v>
      </c>
      <c r="AD2618" s="48">
        <f>(ROUND(AC2618-AC2611,1)/AC2611)</f>
        <v>0.29442208165612416</v>
      </c>
      <c r="AE2618" s="113"/>
      <c r="AF2618" s="60"/>
    </row>
    <row r="2619" spans="1:32">
      <c r="A2619" s="99" t="s">
        <v>846</v>
      </c>
      <c r="B2619" s="91"/>
      <c r="C2619" s="21" t="s">
        <v>3</v>
      </c>
      <c r="D2619" s="12">
        <v>74</v>
      </c>
      <c r="E2619" s="12">
        <v>0</v>
      </c>
      <c r="F2619" s="12">
        <v>0</v>
      </c>
      <c r="G2619" s="12">
        <v>148</v>
      </c>
      <c r="H2619" s="12">
        <v>0</v>
      </c>
      <c r="I2619" s="13">
        <v>80</v>
      </c>
      <c r="J2619" s="13">
        <v>10</v>
      </c>
      <c r="K2619" s="13">
        <v>0</v>
      </c>
      <c r="L2619" s="13">
        <v>95</v>
      </c>
      <c r="M2619" s="13">
        <v>0</v>
      </c>
      <c r="N2619" s="14">
        <f>D2619*$D$11</f>
        <v>88.8</v>
      </c>
      <c r="O2619" s="14">
        <f>E2619*$E$11</f>
        <v>0</v>
      </c>
      <c r="P2619" s="14">
        <f>F2619*$F$11</f>
        <v>0</v>
      </c>
      <c r="Q2619" s="14">
        <f>G2619*$G$11</f>
        <v>192.4</v>
      </c>
      <c r="R2619" s="14">
        <f>H2619*$H$11</f>
        <v>0</v>
      </c>
      <c r="S2619" s="14">
        <f>(N2619/100)*(I2619*$I$11)+(N2619/100)*(J2619*$J$11)</f>
        <v>119.88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274.17</v>
      </c>
      <c r="W2619" s="14">
        <f>(R2619/100)*(K2619*$K$11)+(R2619/100)*(L2619*$L$11)</f>
        <v>0</v>
      </c>
      <c r="X2619" s="14">
        <f t="shared" si="844"/>
        <v>208.68</v>
      </c>
      <c r="Y2619" s="14">
        <f t="shared" si="845"/>
        <v>0</v>
      </c>
      <c r="Z2619" s="14">
        <f t="shared" si="846"/>
        <v>0</v>
      </c>
      <c r="AA2619" s="14">
        <f t="shared" si="847"/>
        <v>466.57000000000005</v>
      </c>
      <c r="AB2619" s="14">
        <f t="shared" si="849"/>
        <v>0</v>
      </c>
      <c r="AC2619" s="15">
        <f t="shared" si="848"/>
        <v>675.3</v>
      </c>
      <c r="AD2619" s="48">
        <f>(ROUND(AC2619-AC2611,1)/AC2611)</f>
        <v>0.29442208165612416</v>
      </c>
      <c r="AE2619" s="113"/>
      <c r="AF2619" s="60"/>
    </row>
    <row r="2620" spans="1:32">
      <c r="A2620" s="99" t="s">
        <v>847</v>
      </c>
      <c r="B2620" s="91"/>
      <c r="C2620" s="21" t="s">
        <v>4</v>
      </c>
      <c r="D2620" s="12">
        <v>74</v>
      </c>
      <c r="E2620" s="12">
        <v>0</v>
      </c>
      <c r="F2620" s="12">
        <v>0</v>
      </c>
      <c r="G2620" s="12">
        <v>0</v>
      </c>
      <c r="H2620" s="12">
        <v>148</v>
      </c>
      <c r="I2620" s="13">
        <v>80</v>
      </c>
      <c r="J2620" s="13">
        <v>10</v>
      </c>
      <c r="K2620" s="13">
        <v>47.5</v>
      </c>
      <c r="L2620" s="13">
        <v>47.5</v>
      </c>
      <c r="M2620" s="13">
        <v>0</v>
      </c>
      <c r="N2620" s="14">
        <f>D2620*$D$12</f>
        <v>88.8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192.4</v>
      </c>
      <c r="S2620" s="14">
        <f>(N2620/100)*(I2620*$I$12)+(N2620/100)*(J2620*$J$12)</f>
        <v>119.88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274.17</v>
      </c>
      <c r="X2620" s="14">
        <f t="shared" si="844"/>
        <v>208.68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466.57000000000005</v>
      </c>
      <c r="AC2620" s="15">
        <f t="shared" si="848"/>
        <v>675.3</v>
      </c>
      <c r="AD2620" s="48">
        <f>(ROUND(AC2620-AC2611,1)/AC2611)</f>
        <v>0.29442208165612416</v>
      </c>
      <c r="AE2620" s="113"/>
      <c r="AF2620" s="60"/>
    </row>
    <row r="2621" spans="1:32">
      <c r="A2621" s="99" t="s">
        <v>848</v>
      </c>
      <c r="B2621" s="91"/>
      <c r="C2621" s="21" t="s">
        <v>328</v>
      </c>
      <c r="D2621" s="12">
        <v>148</v>
      </c>
      <c r="E2621" s="12">
        <v>0</v>
      </c>
      <c r="F2621" s="12">
        <v>0</v>
      </c>
      <c r="G2621" s="12">
        <v>0</v>
      </c>
      <c r="H2621" s="12">
        <v>0</v>
      </c>
      <c r="I2621" s="13">
        <v>80</v>
      </c>
      <c r="J2621" s="13">
        <v>10</v>
      </c>
      <c r="K2621" s="13">
        <v>0</v>
      </c>
      <c r="L2621" s="13">
        <v>0</v>
      </c>
      <c r="M2621" s="13">
        <v>75</v>
      </c>
      <c r="N2621" s="14">
        <f>D2621*$D$13</f>
        <v>192.4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476.19000000000005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668.59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668.6</v>
      </c>
      <c r="AD2621" s="48">
        <f>(ROUND(AC2621-AC2611,1)/AC2611)</f>
        <v>0.28157945179221772</v>
      </c>
      <c r="AE2621" s="113"/>
      <c r="AF2621" s="60"/>
    </row>
    <row r="2622" spans="1:32">
      <c r="A2622" s="99" t="s">
        <v>849</v>
      </c>
      <c r="B2622" s="91"/>
      <c r="C2622" s="21" t="s">
        <v>329</v>
      </c>
      <c r="D2622" s="12">
        <v>148</v>
      </c>
      <c r="E2622" s="12">
        <v>0</v>
      </c>
      <c r="F2622" s="12">
        <v>0</v>
      </c>
      <c r="G2622" s="12">
        <v>0</v>
      </c>
      <c r="H2622" s="12">
        <v>0</v>
      </c>
      <c r="I2622" s="13">
        <v>80</v>
      </c>
      <c r="J2622" s="13">
        <v>10</v>
      </c>
      <c r="K2622" s="13">
        <v>75</v>
      </c>
      <c r="L2622" s="13">
        <v>0</v>
      </c>
      <c r="M2622" s="13">
        <v>0</v>
      </c>
      <c r="N2622" s="14">
        <f>D2622*$D$14</f>
        <v>192.4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476.19000000000005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668.59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668.6</v>
      </c>
      <c r="AD2622" s="48">
        <f>(ROUND(AC2622-AC2611,1)/AC2611)</f>
        <v>0.28157945179221772</v>
      </c>
      <c r="AE2622" s="113"/>
      <c r="AF2622" s="60"/>
    </row>
    <row r="2623" spans="1:32">
      <c r="A2623" s="99"/>
      <c r="B2623" s="91"/>
      <c r="C2623" s="21" t="s">
        <v>330</v>
      </c>
      <c r="D2623" s="12">
        <v>148</v>
      </c>
      <c r="E2623" s="12">
        <v>0</v>
      </c>
      <c r="F2623" s="12">
        <v>0</v>
      </c>
      <c r="G2623" s="12">
        <v>0</v>
      </c>
      <c r="H2623" s="12">
        <v>0</v>
      </c>
      <c r="I2623" s="13">
        <v>80</v>
      </c>
      <c r="J2623" s="13">
        <v>10</v>
      </c>
      <c r="K2623" s="13">
        <v>0</v>
      </c>
      <c r="L2623" s="13">
        <v>75</v>
      </c>
      <c r="M2623" s="13">
        <v>0</v>
      </c>
      <c r="N2623" s="14">
        <f>D2623*$D$15</f>
        <v>192.4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476.19000000000005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668.59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668.6</v>
      </c>
      <c r="AD2623" s="48">
        <f>(ROUND(AC2623-AC2611,1)/AC2611)</f>
        <v>0.28157945179221772</v>
      </c>
      <c r="AE2623" s="113"/>
      <c r="AF2623" s="60"/>
    </row>
    <row r="2624" spans="1:32">
      <c r="A2624" s="99"/>
      <c r="B2624" s="91"/>
      <c r="C2624" s="21" t="s">
        <v>326</v>
      </c>
      <c r="D2624" s="12">
        <v>148</v>
      </c>
      <c r="E2624" s="12">
        <v>0</v>
      </c>
      <c r="F2624" s="12">
        <v>0</v>
      </c>
      <c r="G2624" s="12">
        <v>0</v>
      </c>
      <c r="H2624" s="12">
        <v>0</v>
      </c>
      <c r="I2624" s="13">
        <v>80</v>
      </c>
      <c r="J2624" s="13">
        <v>55</v>
      </c>
      <c r="K2624" s="13">
        <v>0</v>
      </c>
      <c r="L2624" s="13">
        <v>0</v>
      </c>
      <c r="M2624" s="13">
        <v>0</v>
      </c>
      <c r="N2624" s="14">
        <f>D2624*$D$16</f>
        <v>192.4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397.30600000000004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589.70600000000002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589.70000000000005</v>
      </c>
      <c r="AD2624" s="48">
        <f>(ROUND(AC2624-AC2611,1)/AC2611)</f>
        <v>0.13034310906651331</v>
      </c>
      <c r="AE2624" s="111"/>
      <c r="AF2624" s="63"/>
    </row>
    <row r="2625" spans="1:32">
      <c r="A2625" s="99"/>
      <c r="B2625" s="91"/>
      <c r="C2625" s="21" t="s">
        <v>327</v>
      </c>
      <c r="D2625" s="12">
        <v>148</v>
      </c>
      <c r="E2625" s="12">
        <v>0</v>
      </c>
      <c r="F2625" s="12">
        <v>0</v>
      </c>
      <c r="G2625" s="12">
        <v>0</v>
      </c>
      <c r="H2625" s="12">
        <v>0</v>
      </c>
      <c r="I2625" s="13">
        <v>97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192.4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448.48440000000005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640.88440000000003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640.9</v>
      </c>
      <c r="AD2625" s="48">
        <f>(ROUND(AC2625-AC2611,1)/AC2611)</f>
        <v>0.22848380295188805</v>
      </c>
      <c r="AE2625" s="113"/>
      <c r="AF2625" s="60"/>
    </row>
    <row r="2626" spans="1:32">
      <c r="A2626" s="106" t="s">
        <v>0</v>
      </c>
      <c r="B2626" s="92" t="s">
        <v>540</v>
      </c>
      <c r="C2626" s="50" t="s">
        <v>243</v>
      </c>
      <c r="D2626" s="11">
        <v>162</v>
      </c>
      <c r="E2626" s="11">
        <v>0</v>
      </c>
      <c r="F2626" s="11">
        <v>0</v>
      </c>
      <c r="G2626" s="11">
        <v>0</v>
      </c>
      <c r="H2626" s="11">
        <v>0</v>
      </c>
      <c r="I2626" s="51">
        <v>70</v>
      </c>
      <c r="J2626" s="51">
        <v>10</v>
      </c>
      <c r="K2626" s="51">
        <v>0</v>
      </c>
      <c r="L2626" s="51">
        <v>0</v>
      </c>
      <c r="M2626" s="51">
        <v>0</v>
      </c>
      <c r="N2626" s="52">
        <f>D2626*$D$3</f>
        <v>243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291.60000000000002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534.6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534.6</v>
      </c>
      <c r="AD2626" s="58"/>
      <c r="AE2626" s="113"/>
      <c r="AF2626" s="60"/>
    </row>
    <row r="2627" spans="1:32">
      <c r="A2627" s="99" t="s">
        <v>815</v>
      </c>
      <c r="B2627" s="93">
        <v>32</v>
      </c>
      <c r="C2627" s="21" t="s">
        <v>325</v>
      </c>
      <c r="D2627" s="12">
        <v>162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25</v>
      </c>
      <c r="K2627" s="13">
        <v>0</v>
      </c>
      <c r="L2627" s="13">
        <v>0</v>
      </c>
      <c r="M2627" s="13">
        <v>0</v>
      </c>
      <c r="N2627" s="14">
        <f>D2627*$D$4</f>
        <v>210.6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416.98799999999994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627.58799999999997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627.6</v>
      </c>
      <c r="AD2627" s="48">
        <f>(ROUND(AC2627-AC2626,1)/AC2626)</f>
        <v>0.17396184062850728</v>
      </c>
      <c r="AE2627" s="113" t="s">
        <v>814</v>
      </c>
      <c r="AF2627" s="60"/>
    </row>
    <row r="2628" spans="1:32">
      <c r="A2628" s="99" t="s">
        <v>816</v>
      </c>
      <c r="B2628" s="93">
        <v>16</v>
      </c>
      <c r="C2628" s="21" t="s">
        <v>850</v>
      </c>
      <c r="D2628" s="12">
        <v>162</v>
      </c>
      <c r="E2628" s="12">
        <v>0</v>
      </c>
      <c r="F2628" s="12">
        <v>0</v>
      </c>
      <c r="G2628" s="12">
        <v>0</v>
      </c>
      <c r="H2628" s="12">
        <v>0</v>
      </c>
      <c r="I2628" s="13">
        <v>70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226.79999999999998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272.15999999999997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498.95999999999992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499</v>
      </c>
      <c r="AD2628" s="48">
        <f>(ROUND(AC2628-AC2626,1)/AC2626)</f>
        <v>-6.659184436962215E-2</v>
      </c>
      <c r="AE2628" s="113"/>
      <c r="AF2628" s="60"/>
    </row>
    <row r="2629" spans="1:32">
      <c r="A2629" s="99" t="s">
        <v>817</v>
      </c>
      <c r="B2629" s="93">
        <v>0</v>
      </c>
      <c r="C2629" s="21" t="s">
        <v>338</v>
      </c>
      <c r="D2629" s="12">
        <v>162</v>
      </c>
      <c r="E2629" s="12">
        <v>0</v>
      </c>
      <c r="F2629" s="12">
        <v>0</v>
      </c>
      <c r="G2629" s="12">
        <v>0</v>
      </c>
      <c r="H2629" s="12">
        <v>0</v>
      </c>
      <c r="I2629" s="13">
        <v>70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226.79999999999998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272.15999999999997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498.95999999999992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499</v>
      </c>
      <c r="AD2629" s="48">
        <f>(ROUND(AC2629-AC2626,1)/AC2626)</f>
        <v>-6.659184436962215E-2</v>
      </c>
      <c r="AE2629" s="113"/>
      <c r="AF2629" s="60"/>
    </row>
    <row r="2630" spans="1:32">
      <c r="A2630" s="99" t="s">
        <v>818</v>
      </c>
      <c r="B2630" s="93">
        <v>0</v>
      </c>
      <c r="C2630" s="21" t="s">
        <v>339</v>
      </c>
      <c r="D2630" s="12">
        <v>162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226.79999999999998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272.15999999999997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498.95999999999992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499</v>
      </c>
      <c r="AD2630" s="48">
        <f>(ROUND(AC2630-AC2626,1)/AC2626)</f>
        <v>-6.659184436962215E-2</v>
      </c>
      <c r="AE2630" s="113"/>
      <c r="AF2630" s="60"/>
    </row>
    <row r="2631" spans="1:32">
      <c r="A2631" s="99" t="s">
        <v>667</v>
      </c>
      <c r="B2631" s="93"/>
      <c r="C2631" s="21" t="s">
        <v>340</v>
      </c>
      <c r="D2631" s="12">
        <v>162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226.79999999999998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272.15999999999997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498.95999999999992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499</v>
      </c>
      <c r="AD2631" s="48">
        <f>(ROUND(AC2631-AC2626,1)/AC2626)</f>
        <v>-6.659184436962215E-2</v>
      </c>
      <c r="AE2631" s="113"/>
      <c r="AF2631" s="60"/>
    </row>
    <row r="2632" spans="1:32">
      <c r="A2632" s="99" t="s">
        <v>606</v>
      </c>
      <c r="B2632" s="93"/>
      <c r="C2632" s="21" t="s">
        <v>1</v>
      </c>
      <c r="D2632" s="12">
        <v>81</v>
      </c>
      <c r="E2632" s="12">
        <v>162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85</v>
      </c>
      <c r="L2632" s="13">
        <v>0</v>
      </c>
      <c r="M2632" s="13">
        <v>0</v>
      </c>
      <c r="N2632" s="14">
        <f>D2632*$D$9</f>
        <v>97.2</v>
      </c>
      <c r="O2632" s="14">
        <f>E2632*$E$9</f>
        <v>210.6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116.64</v>
      </c>
      <c r="T2632" s="14">
        <f>(O2632/100)*(K2632*$K$9)</f>
        <v>268.51499999999999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213.84</v>
      </c>
      <c r="Y2632" s="14">
        <f t="shared" si="851"/>
        <v>479.11500000000001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693</v>
      </c>
      <c r="AD2632" s="48">
        <f>(ROUND(AC2632-AC2626,1)/AC2626)</f>
        <v>0.29629629629629628</v>
      </c>
      <c r="AE2632" s="113"/>
      <c r="AF2632" s="60"/>
    </row>
    <row r="2633" spans="1:32">
      <c r="A2633" s="99" t="s">
        <v>845</v>
      </c>
      <c r="B2633" s="93"/>
      <c r="C2633" s="21" t="s">
        <v>2</v>
      </c>
      <c r="D2633" s="12">
        <v>81</v>
      </c>
      <c r="E2633" s="12">
        <v>0</v>
      </c>
      <c r="F2633" s="12">
        <v>162</v>
      </c>
      <c r="G2633" s="12">
        <v>0</v>
      </c>
      <c r="H2633" s="12">
        <v>0</v>
      </c>
      <c r="I2633" s="13">
        <v>70</v>
      </c>
      <c r="J2633" s="13">
        <v>10</v>
      </c>
      <c r="K2633" s="13">
        <v>42.5</v>
      </c>
      <c r="L2633" s="13">
        <v>42.5</v>
      </c>
      <c r="M2633" s="13">
        <v>0</v>
      </c>
      <c r="N2633" s="14">
        <f>D2633*$D$10</f>
        <v>97.2</v>
      </c>
      <c r="O2633" s="14">
        <f>E2633*$E$10</f>
        <v>0</v>
      </c>
      <c r="P2633" s="14">
        <f>F2633*$F$10</f>
        <v>210.6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116.64</v>
      </c>
      <c r="T2633" s="14">
        <f>(O2633/100)*(K2633*$J$10)</f>
        <v>0</v>
      </c>
      <c r="U2633" s="14">
        <f>(P2633/100)*(K2633*$K$10)+(P2633/100)*(L2633*$L$10)</f>
        <v>268.51499999999999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213.84</v>
      </c>
      <c r="Y2633" s="14">
        <f t="shared" si="851"/>
        <v>0</v>
      </c>
      <c r="Z2633" s="14">
        <f t="shared" si="852"/>
        <v>479.11500000000001</v>
      </c>
      <c r="AA2633" s="14">
        <f t="shared" si="853"/>
        <v>0</v>
      </c>
      <c r="AB2633" s="14">
        <f t="shared" si="855"/>
        <v>0</v>
      </c>
      <c r="AC2633" s="15">
        <f t="shared" si="854"/>
        <v>693</v>
      </c>
      <c r="AD2633" s="48">
        <f>(ROUND(AC2633-AC2626,1)/AC2626)</f>
        <v>0.29629629629629628</v>
      </c>
      <c r="AE2633" s="113"/>
      <c r="AF2633" s="60"/>
    </row>
    <row r="2634" spans="1:32">
      <c r="A2634" s="99" t="s">
        <v>846</v>
      </c>
      <c r="B2634" s="93"/>
      <c r="C2634" s="21" t="s">
        <v>3</v>
      </c>
      <c r="D2634" s="12">
        <v>81</v>
      </c>
      <c r="E2634" s="12">
        <v>0</v>
      </c>
      <c r="F2634" s="12">
        <v>0</v>
      </c>
      <c r="G2634" s="12">
        <v>162</v>
      </c>
      <c r="H2634" s="12">
        <v>0</v>
      </c>
      <c r="I2634" s="13">
        <v>70</v>
      </c>
      <c r="J2634" s="13">
        <v>10</v>
      </c>
      <c r="K2634" s="13">
        <v>0</v>
      </c>
      <c r="L2634" s="13">
        <v>85</v>
      </c>
      <c r="M2634" s="13">
        <v>0</v>
      </c>
      <c r="N2634" s="14">
        <f>D2634*$D$11</f>
        <v>97.2</v>
      </c>
      <c r="O2634" s="14">
        <f>E2634*$E$11</f>
        <v>0</v>
      </c>
      <c r="P2634" s="14">
        <f>F2634*$F$11</f>
        <v>0</v>
      </c>
      <c r="Q2634" s="14">
        <f>G2634*$G$11</f>
        <v>210.6</v>
      </c>
      <c r="R2634" s="14">
        <f>H2634*$H$11</f>
        <v>0</v>
      </c>
      <c r="S2634" s="14">
        <f>(N2634/100)*(I2634*$I$11)+(N2634/100)*(J2634*$J$11)</f>
        <v>116.64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268.51499999999999</v>
      </c>
      <c r="W2634" s="14">
        <f>(R2634/100)*(K2634*$K$11)+(R2634/100)*(L2634*$L$11)</f>
        <v>0</v>
      </c>
      <c r="X2634" s="14">
        <f t="shared" si="850"/>
        <v>213.84</v>
      </c>
      <c r="Y2634" s="14">
        <f t="shared" si="851"/>
        <v>0</v>
      </c>
      <c r="Z2634" s="14">
        <f t="shared" si="852"/>
        <v>0</v>
      </c>
      <c r="AA2634" s="14">
        <f t="shared" si="853"/>
        <v>479.11500000000001</v>
      </c>
      <c r="AB2634" s="14">
        <f t="shared" si="855"/>
        <v>0</v>
      </c>
      <c r="AC2634" s="15">
        <f t="shared" si="854"/>
        <v>693</v>
      </c>
      <c r="AD2634" s="48">
        <f>(ROUND(AC2634-AC2626,1)/AC2626)</f>
        <v>0.29629629629629628</v>
      </c>
      <c r="AE2634" s="113"/>
      <c r="AF2634" s="60"/>
    </row>
    <row r="2635" spans="1:32">
      <c r="A2635" s="99" t="s">
        <v>847</v>
      </c>
      <c r="B2635" s="93"/>
      <c r="C2635" s="21" t="s">
        <v>4</v>
      </c>
      <c r="D2635" s="12">
        <v>81</v>
      </c>
      <c r="E2635" s="12">
        <v>0</v>
      </c>
      <c r="F2635" s="12">
        <v>0</v>
      </c>
      <c r="G2635" s="12">
        <v>0</v>
      </c>
      <c r="H2635" s="12">
        <v>162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D2635*$D$12</f>
        <v>97.2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210.6</v>
      </c>
      <c r="S2635" s="14">
        <f>(N2635/100)*(I2635*$I$12)+(N2635/100)*(J2635*$J$12)</f>
        <v>116.64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268.51499999999999</v>
      </c>
      <c r="X2635" s="14">
        <f t="shared" si="850"/>
        <v>213.84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479.11500000000001</v>
      </c>
      <c r="AC2635" s="15">
        <f t="shared" si="854"/>
        <v>693</v>
      </c>
      <c r="AD2635" s="48">
        <f>(ROUND(AC2635-AC2626,1)/AC2626)</f>
        <v>0.29629629629629628</v>
      </c>
      <c r="AE2635" s="113"/>
      <c r="AF2635" s="60"/>
    </row>
    <row r="2636" spans="1:32">
      <c r="A2636" s="99" t="s">
        <v>848</v>
      </c>
      <c r="B2636" s="93"/>
      <c r="C2636" s="21" t="s">
        <v>328</v>
      </c>
      <c r="D2636" s="12">
        <v>162</v>
      </c>
      <c r="E2636" s="12">
        <v>0</v>
      </c>
      <c r="F2636" s="12">
        <v>0</v>
      </c>
      <c r="G2636" s="12">
        <v>0</v>
      </c>
      <c r="H2636" s="12">
        <v>0</v>
      </c>
      <c r="I2636" s="13">
        <v>70</v>
      </c>
      <c r="J2636" s="13">
        <v>10</v>
      </c>
      <c r="K2636" s="13">
        <v>0</v>
      </c>
      <c r="L2636" s="13">
        <v>0</v>
      </c>
      <c r="M2636" s="13">
        <v>70</v>
      </c>
      <c r="N2636" s="14">
        <f>D2636*$D$13</f>
        <v>210.6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473.85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684.45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684.5</v>
      </c>
      <c r="AD2636" s="48">
        <f>(ROUND(AC2636-AC2626,1)/AC2626)</f>
        <v>0.28039655817433595</v>
      </c>
      <c r="AE2636" s="113"/>
      <c r="AF2636" s="60"/>
    </row>
    <row r="2637" spans="1:32">
      <c r="A2637" s="99" t="s">
        <v>849</v>
      </c>
      <c r="B2637" s="93"/>
      <c r="C2637" s="21" t="s">
        <v>329</v>
      </c>
      <c r="D2637" s="12">
        <v>162</v>
      </c>
      <c r="E2637" s="12">
        <v>0</v>
      </c>
      <c r="F2637" s="12">
        <v>0</v>
      </c>
      <c r="G2637" s="12">
        <v>0</v>
      </c>
      <c r="H2637" s="12">
        <v>0</v>
      </c>
      <c r="I2637" s="13">
        <v>70</v>
      </c>
      <c r="J2637" s="13">
        <v>10</v>
      </c>
      <c r="K2637" s="13">
        <v>70</v>
      </c>
      <c r="L2637" s="13">
        <v>0</v>
      </c>
      <c r="M2637" s="13">
        <v>0</v>
      </c>
      <c r="N2637" s="14">
        <f>D2637*$D$14</f>
        <v>210.6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473.85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684.45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684.5</v>
      </c>
      <c r="AD2637" s="48">
        <f>(ROUND(AC2637-AC2626,1)/AC2626)</f>
        <v>0.28039655817433595</v>
      </c>
      <c r="AE2637" s="113"/>
      <c r="AF2637" s="60"/>
    </row>
    <row r="2638" spans="1:32">
      <c r="A2638" s="99"/>
      <c r="B2638" s="93"/>
      <c r="C2638" s="21" t="s">
        <v>330</v>
      </c>
      <c r="D2638" s="12">
        <v>162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70</v>
      </c>
      <c r="M2638" s="13">
        <v>0</v>
      </c>
      <c r="N2638" s="14">
        <f>D2638*$D$15</f>
        <v>210.6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473.85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684.45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684.5</v>
      </c>
      <c r="AD2638" s="48">
        <f>(ROUND(AC2638-AC2626,1)/AC2626)</f>
        <v>0.28039655817433595</v>
      </c>
      <c r="AE2638" s="113"/>
      <c r="AF2638" s="60"/>
    </row>
    <row r="2639" spans="1:32">
      <c r="A2639" s="99"/>
      <c r="B2639" s="93"/>
      <c r="C2639" s="21" t="s">
        <v>326</v>
      </c>
      <c r="D2639" s="12">
        <v>162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50</v>
      </c>
      <c r="K2639" s="13">
        <v>0</v>
      </c>
      <c r="L2639" s="13">
        <v>0</v>
      </c>
      <c r="M2639" s="13">
        <v>0</v>
      </c>
      <c r="N2639" s="14">
        <f>D2639*$D$16</f>
        <v>210.6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389.60999999999996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600.20999999999992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600.20000000000005</v>
      </c>
      <c r="AD2639" s="48">
        <f>(ROUND(AC2639-AC2626,1)/AC2626)</f>
        <v>0.12270856715301158</v>
      </c>
      <c r="AE2639" s="113"/>
      <c r="AF2639" s="60"/>
    </row>
    <row r="2640" spans="1:32">
      <c r="A2640" s="99"/>
      <c r="B2640" s="93"/>
      <c r="C2640" s="21" t="s">
        <v>327</v>
      </c>
      <c r="D2640" s="12">
        <v>162</v>
      </c>
      <c r="E2640" s="12">
        <v>0</v>
      </c>
      <c r="F2640" s="12">
        <v>0</v>
      </c>
      <c r="G2640" s="12">
        <v>0</v>
      </c>
      <c r="H2640" s="12">
        <v>0</v>
      </c>
      <c r="I2640" s="13">
        <v>88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210.6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447.31439999999992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657.91439999999989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657.9</v>
      </c>
      <c r="AD2640" s="48">
        <f>(ROUND(AC2640-AC2626,1)/AC2626)</f>
        <v>0.23063973063973062</v>
      </c>
      <c r="AE2640" s="113"/>
      <c r="AF2640" s="60"/>
    </row>
    <row r="2641" spans="1:32">
      <c r="A2641" s="106" t="s">
        <v>0</v>
      </c>
      <c r="B2641" s="90" t="s">
        <v>559</v>
      </c>
      <c r="C2641" s="50" t="s">
        <v>342</v>
      </c>
      <c r="D2641" s="11">
        <v>190</v>
      </c>
      <c r="E2641" s="11">
        <v>0</v>
      </c>
      <c r="F2641" s="11">
        <v>0</v>
      </c>
      <c r="G2641" s="11">
        <v>0</v>
      </c>
      <c r="H2641" s="11">
        <v>0</v>
      </c>
      <c r="I2641" s="51">
        <v>60</v>
      </c>
      <c r="J2641" s="51">
        <v>0</v>
      </c>
      <c r="K2641" s="51">
        <v>0</v>
      </c>
      <c r="L2641" s="51">
        <v>0</v>
      </c>
      <c r="M2641" s="51">
        <v>0</v>
      </c>
      <c r="N2641" s="52">
        <f>D2641*$D$3</f>
        <v>285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256.5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55" si="856">N2641+S2641</f>
        <v>541.5</v>
      </c>
      <c r="Y2641" s="52">
        <f t="shared" ref="Y2641:Y2655" si="857">O2641+T2641</f>
        <v>0</v>
      </c>
      <c r="Z2641" s="52">
        <f t="shared" ref="Z2641:Z2655" si="858">P2641+U2641</f>
        <v>0</v>
      </c>
      <c r="AA2641" s="52">
        <f t="shared" ref="AA2641:AA2655" si="859">Q2641+V2641</f>
        <v>0</v>
      </c>
      <c r="AB2641" s="52">
        <f>R2641+W2641</f>
        <v>0</v>
      </c>
      <c r="AC2641" s="53">
        <f>ROUND(X2641+Y2641+Z2641+AA2641+AB2641,1)</f>
        <v>541.5</v>
      </c>
      <c r="AD2641" s="58"/>
      <c r="AE2641" s="113"/>
      <c r="AF2641" s="60"/>
    </row>
    <row r="2642" spans="1:32">
      <c r="A2642" s="99" t="s">
        <v>815</v>
      </c>
      <c r="B2642" s="91">
        <v>50</v>
      </c>
      <c r="C2642" s="21" t="s">
        <v>325</v>
      </c>
      <c r="D2642" s="12">
        <v>190</v>
      </c>
      <c r="E2642" s="12">
        <v>0</v>
      </c>
      <c r="F2642" s="12">
        <v>0</v>
      </c>
      <c r="G2642" s="12">
        <v>0</v>
      </c>
      <c r="H2642" s="12">
        <v>0</v>
      </c>
      <c r="I2642" s="13">
        <v>70</v>
      </c>
      <c r="J2642" s="13">
        <v>18</v>
      </c>
      <c r="K2642" s="13">
        <v>0</v>
      </c>
      <c r="L2642" s="13">
        <v>0</v>
      </c>
      <c r="M2642" s="13">
        <v>0</v>
      </c>
      <c r="N2642" s="14">
        <f>D2642*$D$4</f>
        <v>247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391.24800000000005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56"/>
        <v>638.24800000000005</v>
      </c>
      <c r="Y2642" s="14">
        <f t="shared" si="857"/>
        <v>0</v>
      </c>
      <c r="Z2642" s="14">
        <f t="shared" si="858"/>
        <v>0</v>
      </c>
      <c r="AA2642" s="14">
        <f t="shared" si="859"/>
        <v>0</v>
      </c>
      <c r="AB2642" s="14">
        <f>R2642+W2642</f>
        <v>0</v>
      </c>
      <c r="AC2642" s="15">
        <f>ROUND(X2642+Y2642+Z2642+AA2642+AB2642,1)</f>
        <v>638.20000000000005</v>
      </c>
      <c r="AD2642" s="48">
        <f>(ROUND(AC2642-AC2641,1)/AC2641)</f>
        <v>0.1785780240073869</v>
      </c>
      <c r="AE2642" s="113" t="s">
        <v>814</v>
      </c>
      <c r="AF2642" s="60"/>
    </row>
    <row r="2643" spans="1:32">
      <c r="A2643" s="99" t="s">
        <v>816</v>
      </c>
      <c r="B2643" s="91">
        <v>0</v>
      </c>
      <c r="C2643" s="21" t="s">
        <v>850</v>
      </c>
      <c r="D2643" s="12">
        <v>190</v>
      </c>
      <c r="E2643" s="12">
        <v>0</v>
      </c>
      <c r="F2643" s="12">
        <v>0</v>
      </c>
      <c r="G2643" s="12">
        <v>0</v>
      </c>
      <c r="H2643" s="12">
        <v>0</v>
      </c>
      <c r="I2643" s="13">
        <v>60</v>
      </c>
      <c r="J2643" s="13">
        <v>0</v>
      </c>
      <c r="K2643" s="13">
        <v>0</v>
      </c>
      <c r="L2643" s="13">
        <v>0</v>
      </c>
      <c r="M2643" s="13">
        <v>0</v>
      </c>
      <c r="N2643" s="14">
        <f>D2643*$D$5</f>
        <v>266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239.4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56"/>
        <v>505.4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 t="shared" ref="AC2643:AC2655" si="860">ROUND(X2643+Y2643+Z2643+AA2643+AB2643,1)</f>
        <v>505.4</v>
      </c>
      <c r="AD2643" s="48">
        <f>(ROUND(AC2643-AC2641,1)/AC2641)</f>
        <v>-6.6666666666666666E-2</v>
      </c>
      <c r="AE2643" s="113"/>
      <c r="AF2643" s="60"/>
    </row>
    <row r="2644" spans="1:32">
      <c r="A2644" s="99" t="s">
        <v>817</v>
      </c>
      <c r="B2644" s="91">
        <v>0</v>
      </c>
      <c r="C2644" s="21" t="s">
        <v>338</v>
      </c>
      <c r="D2644" s="12">
        <v>190</v>
      </c>
      <c r="E2644" s="12">
        <v>0</v>
      </c>
      <c r="F2644" s="12">
        <v>0</v>
      </c>
      <c r="G2644" s="12">
        <v>0</v>
      </c>
      <c r="H2644" s="12">
        <v>0</v>
      </c>
      <c r="I2644" s="13">
        <v>60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D2644*$D$6</f>
        <v>266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239.4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56"/>
        <v>505.4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 t="shared" ref="AB2644:AB2655" si="861">R2644+W2644</f>
        <v>0</v>
      </c>
      <c r="AC2644" s="15">
        <f t="shared" si="860"/>
        <v>505.4</v>
      </c>
      <c r="AD2644" s="48">
        <f>(ROUND(AC2644-AC2641,1)/AC2641)</f>
        <v>-6.6666666666666666E-2</v>
      </c>
      <c r="AE2644" s="113"/>
      <c r="AF2644" s="60"/>
    </row>
    <row r="2645" spans="1:32">
      <c r="A2645" s="99" t="s">
        <v>818</v>
      </c>
      <c r="B2645" s="91">
        <v>0</v>
      </c>
      <c r="C2645" s="21" t="s">
        <v>339</v>
      </c>
      <c r="D2645" s="12">
        <v>190</v>
      </c>
      <c r="E2645" s="12">
        <v>0</v>
      </c>
      <c r="F2645" s="12">
        <v>0</v>
      </c>
      <c r="G2645" s="12">
        <v>0</v>
      </c>
      <c r="H2645" s="12">
        <v>0</v>
      </c>
      <c r="I2645" s="13">
        <v>60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D2645*$D$7</f>
        <v>266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239.4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56"/>
        <v>505.4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si="861"/>
        <v>0</v>
      </c>
      <c r="AC2645" s="15">
        <f t="shared" si="860"/>
        <v>505.4</v>
      </c>
      <c r="AD2645" s="48">
        <f>(ROUND(AC2645-AC2641,1)/AC2641)</f>
        <v>-6.6666666666666666E-2</v>
      </c>
      <c r="AE2645" s="113"/>
      <c r="AF2645" s="60"/>
    </row>
    <row r="2646" spans="1:32">
      <c r="A2646" s="99" t="s">
        <v>667</v>
      </c>
      <c r="B2646" s="91"/>
      <c r="C2646" s="21" t="s">
        <v>340</v>
      </c>
      <c r="D2646" s="12">
        <v>190</v>
      </c>
      <c r="E2646" s="12">
        <v>0</v>
      </c>
      <c r="F2646" s="12">
        <v>0</v>
      </c>
      <c r="G2646" s="12">
        <v>0</v>
      </c>
      <c r="H2646" s="12">
        <v>0</v>
      </c>
      <c r="I2646" s="13">
        <v>60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D2646*$D$8</f>
        <v>266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239.4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56"/>
        <v>505.4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505.4</v>
      </c>
      <c r="AD2646" s="48">
        <f>(ROUND(AC2646-AC2641,1)/AC2641)</f>
        <v>-6.6666666666666666E-2</v>
      </c>
      <c r="AE2646" s="113"/>
      <c r="AF2646" s="60"/>
    </row>
    <row r="2647" spans="1:32">
      <c r="A2647" s="99" t="s">
        <v>606</v>
      </c>
      <c r="B2647" s="91"/>
      <c r="C2647" s="21" t="s">
        <v>1</v>
      </c>
      <c r="D2647" s="12">
        <v>95</v>
      </c>
      <c r="E2647" s="12">
        <v>190</v>
      </c>
      <c r="F2647" s="12">
        <v>0</v>
      </c>
      <c r="G2647" s="12">
        <v>0</v>
      </c>
      <c r="H2647" s="12">
        <v>0</v>
      </c>
      <c r="I2647" s="13">
        <v>60</v>
      </c>
      <c r="J2647" s="13">
        <v>0</v>
      </c>
      <c r="K2647" s="13">
        <v>64</v>
      </c>
      <c r="L2647" s="13">
        <v>0</v>
      </c>
      <c r="M2647" s="13">
        <v>0</v>
      </c>
      <c r="N2647" s="14">
        <f>D2647*$D$9</f>
        <v>114</v>
      </c>
      <c r="O2647" s="14">
        <f>E2647*$E$9</f>
        <v>247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102.6</v>
      </c>
      <c r="T2647" s="14">
        <f>(O2647/100)*(K2647*$K$9)</f>
        <v>237.12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56"/>
        <v>216.6</v>
      </c>
      <c r="Y2647" s="14">
        <f t="shared" si="857"/>
        <v>484.12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700.7</v>
      </c>
      <c r="AD2647" s="48">
        <f>(ROUND(AC2647-AC2641,1)/AC2641)</f>
        <v>0.29399815327793166</v>
      </c>
      <c r="AE2647" s="113"/>
      <c r="AF2647" s="60"/>
    </row>
    <row r="2648" spans="1:32">
      <c r="A2648" s="99" t="s">
        <v>845</v>
      </c>
      <c r="B2648" s="91"/>
      <c r="C2648" s="21" t="s">
        <v>2</v>
      </c>
      <c r="D2648" s="12">
        <v>95</v>
      </c>
      <c r="E2648" s="12">
        <v>0</v>
      </c>
      <c r="F2648" s="12">
        <v>190</v>
      </c>
      <c r="G2648" s="12">
        <v>0</v>
      </c>
      <c r="H2648" s="12">
        <v>0</v>
      </c>
      <c r="I2648" s="13">
        <v>60</v>
      </c>
      <c r="J2648" s="13">
        <v>0</v>
      </c>
      <c r="K2648" s="13">
        <v>32</v>
      </c>
      <c r="L2648" s="13">
        <v>32</v>
      </c>
      <c r="M2648" s="13">
        <v>0</v>
      </c>
      <c r="N2648" s="14">
        <f>D2648*$D$10</f>
        <v>114</v>
      </c>
      <c r="O2648" s="14">
        <f>E2648*$E$10</f>
        <v>0</v>
      </c>
      <c r="P2648" s="14">
        <f>F2648*$F$10</f>
        <v>247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102.6</v>
      </c>
      <c r="T2648" s="14">
        <f>(O2648/100)*(K2648*$J$10)</f>
        <v>0</v>
      </c>
      <c r="U2648" s="14">
        <f>(P2648/100)*(K2648*$K$10)+(P2648/100)*(L2648*$L$10)</f>
        <v>237.12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56"/>
        <v>216.6</v>
      </c>
      <c r="Y2648" s="14">
        <f t="shared" si="857"/>
        <v>0</v>
      </c>
      <c r="Z2648" s="14">
        <f t="shared" si="858"/>
        <v>484.12</v>
      </c>
      <c r="AA2648" s="14">
        <f t="shared" si="859"/>
        <v>0</v>
      </c>
      <c r="AB2648" s="14">
        <f t="shared" si="861"/>
        <v>0</v>
      </c>
      <c r="AC2648" s="15">
        <f t="shared" si="860"/>
        <v>700.7</v>
      </c>
      <c r="AD2648" s="48">
        <f>(ROUND(AC2648-AC2641,1)/AC2641)</f>
        <v>0.29399815327793166</v>
      </c>
      <c r="AE2648" s="113"/>
      <c r="AF2648" s="60"/>
    </row>
    <row r="2649" spans="1:32">
      <c r="A2649" s="99" t="s">
        <v>846</v>
      </c>
      <c r="B2649" s="91"/>
      <c r="C2649" s="21" t="s">
        <v>3</v>
      </c>
      <c r="D2649" s="12">
        <v>95</v>
      </c>
      <c r="E2649" s="12">
        <v>0</v>
      </c>
      <c r="F2649" s="12">
        <v>0</v>
      </c>
      <c r="G2649" s="12">
        <v>190</v>
      </c>
      <c r="H2649" s="12">
        <v>0</v>
      </c>
      <c r="I2649" s="13">
        <v>60</v>
      </c>
      <c r="J2649" s="13">
        <v>0</v>
      </c>
      <c r="K2649" s="13">
        <v>0</v>
      </c>
      <c r="L2649" s="13">
        <v>64</v>
      </c>
      <c r="M2649" s="13">
        <v>0</v>
      </c>
      <c r="N2649" s="14">
        <f>D2649*$D$11</f>
        <v>114</v>
      </c>
      <c r="O2649" s="14">
        <f>E2649*$E$11</f>
        <v>0</v>
      </c>
      <c r="P2649" s="14">
        <f>F2649*$F$11</f>
        <v>0</v>
      </c>
      <c r="Q2649" s="14">
        <f>G2649*$G$11</f>
        <v>247</v>
      </c>
      <c r="R2649" s="14">
        <f>H2649*$H$11</f>
        <v>0</v>
      </c>
      <c r="S2649" s="14">
        <f>(N2649/100)*(I2649*$I$11)+(N2649/100)*(J2649*$J$11)</f>
        <v>102.6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237.12</v>
      </c>
      <c r="W2649" s="14">
        <f>(R2649/100)*(K2649*$K$11)+(R2649/100)*(L2649*$L$11)</f>
        <v>0</v>
      </c>
      <c r="X2649" s="14">
        <f t="shared" si="856"/>
        <v>216.6</v>
      </c>
      <c r="Y2649" s="14">
        <f t="shared" si="857"/>
        <v>0</v>
      </c>
      <c r="Z2649" s="14">
        <f t="shared" si="858"/>
        <v>0</v>
      </c>
      <c r="AA2649" s="14">
        <f t="shared" si="859"/>
        <v>484.12</v>
      </c>
      <c r="AB2649" s="14">
        <f t="shared" si="861"/>
        <v>0</v>
      </c>
      <c r="AC2649" s="15">
        <f t="shared" si="860"/>
        <v>700.7</v>
      </c>
      <c r="AD2649" s="48">
        <f>(ROUND(AC2649-AC2641,1)/AC2641)</f>
        <v>0.29399815327793166</v>
      </c>
      <c r="AE2649" s="113"/>
      <c r="AF2649" s="60"/>
    </row>
    <row r="2650" spans="1:32">
      <c r="A2650" s="99" t="s">
        <v>847</v>
      </c>
      <c r="B2650" s="91"/>
      <c r="C2650" s="21" t="s">
        <v>4</v>
      </c>
      <c r="D2650" s="12">
        <v>95</v>
      </c>
      <c r="E2650" s="12">
        <v>0</v>
      </c>
      <c r="F2650" s="12">
        <v>0</v>
      </c>
      <c r="G2650" s="12">
        <v>0</v>
      </c>
      <c r="H2650" s="12">
        <v>190</v>
      </c>
      <c r="I2650" s="13">
        <v>60</v>
      </c>
      <c r="J2650" s="13">
        <v>0</v>
      </c>
      <c r="K2650" s="13">
        <v>32</v>
      </c>
      <c r="L2650" s="13">
        <v>32</v>
      </c>
      <c r="M2650" s="13">
        <v>0</v>
      </c>
      <c r="N2650" s="14">
        <f>D2650*$D$12</f>
        <v>114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247</v>
      </c>
      <c r="S2650" s="14">
        <f>(N2650/100)*(I2650*$I$12)+(N2650/100)*(J2650*$J$12)</f>
        <v>102.6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237.12</v>
      </c>
      <c r="X2650" s="14">
        <f t="shared" si="856"/>
        <v>216.6</v>
      </c>
      <c r="Y2650" s="14">
        <f t="shared" si="857"/>
        <v>0</v>
      </c>
      <c r="Z2650" s="14">
        <f t="shared" si="858"/>
        <v>0</v>
      </c>
      <c r="AA2650" s="14">
        <f t="shared" si="859"/>
        <v>0</v>
      </c>
      <c r="AB2650" s="14">
        <f t="shared" si="861"/>
        <v>484.12</v>
      </c>
      <c r="AC2650" s="15">
        <f t="shared" si="860"/>
        <v>700.7</v>
      </c>
      <c r="AD2650" s="48">
        <f>(ROUND(AC2650-AC2641,1)/AC2641)</f>
        <v>0.29399815327793166</v>
      </c>
      <c r="AE2650" s="113"/>
      <c r="AF2650" s="60"/>
    </row>
    <row r="2651" spans="1:32">
      <c r="A2651" s="99" t="s">
        <v>848</v>
      </c>
      <c r="B2651" s="91"/>
      <c r="C2651" s="21" t="s">
        <v>328</v>
      </c>
      <c r="D2651" s="12">
        <v>190</v>
      </c>
      <c r="E2651" s="12">
        <v>0</v>
      </c>
      <c r="F2651" s="12">
        <v>0</v>
      </c>
      <c r="G2651" s="12">
        <v>0</v>
      </c>
      <c r="H2651" s="12">
        <v>0</v>
      </c>
      <c r="I2651" s="13">
        <v>60</v>
      </c>
      <c r="J2651" s="13">
        <v>0</v>
      </c>
      <c r="K2651" s="13">
        <v>0</v>
      </c>
      <c r="L2651" s="13">
        <v>0</v>
      </c>
      <c r="M2651" s="13">
        <v>60</v>
      </c>
      <c r="N2651" s="14">
        <f>D2651*$D$13</f>
        <v>247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444.6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56"/>
        <v>691.6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0</v>
      </c>
      <c r="AC2651" s="15">
        <f t="shared" si="860"/>
        <v>691.6</v>
      </c>
      <c r="AD2651" s="48">
        <f>(ROUND(AC2651-AC2641,1)/AC2641)</f>
        <v>0.27719298245614032</v>
      </c>
      <c r="AE2651" s="113"/>
      <c r="AF2651" s="60"/>
    </row>
    <row r="2652" spans="1:32">
      <c r="A2652" s="99" t="s">
        <v>849</v>
      </c>
      <c r="B2652" s="91"/>
      <c r="C2652" s="21" t="s">
        <v>329</v>
      </c>
      <c r="D2652" s="12">
        <v>190</v>
      </c>
      <c r="E2652" s="12">
        <v>0</v>
      </c>
      <c r="F2652" s="12">
        <v>0</v>
      </c>
      <c r="G2652" s="12">
        <v>0</v>
      </c>
      <c r="H2652" s="12">
        <v>0</v>
      </c>
      <c r="I2652" s="13">
        <v>60</v>
      </c>
      <c r="J2652" s="13">
        <v>0</v>
      </c>
      <c r="K2652" s="13">
        <v>60</v>
      </c>
      <c r="L2652" s="13">
        <v>0</v>
      </c>
      <c r="M2652" s="13">
        <v>0</v>
      </c>
      <c r="N2652" s="14">
        <f>D2652*$D$14</f>
        <v>247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444.6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56"/>
        <v>691.6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691.6</v>
      </c>
      <c r="AD2652" s="48">
        <f>(ROUND(AC2652-AC2641,1)/AC2641)</f>
        <v>0.27719298245614032</v>
      </c>
      <c r="AE2652" s="113"/>
      <c r="AF2652" s="60"/>
    </row>
    <row r="2653" spans="1:32">
      <c r="A2653" s="99"/>
      <c r="B2653" s="91"/>
      <c r="C2653" s="21" t="s">
        <v>330</v>
      </c>
      <c r="D2653" s="12">
        <v>190</v>
      </c>
      <c r="E2653" s="12">
        <v>0</v>
      </c>
      <c r="F2653" s="12">
        <v>0</v>
      </c>
      <c r="G2653" s="12">
        <v>0</v>
      </c>
      <c r="H2653" s="12">
        <v>0</v>
      </c>
      <c r="I2653" s="13">
        <v>60</v>
      </c>
      <c r="J2653" s="13">
        <v>0</v>
      </c>
      <c r="K2653" s="13">
        <v>0</v>
      </c>
      <c r="L2653" s="13">
        <v>60</v>
      </c>
      <c r="M2653" s="13">
        <v>0</v>
      </c>
      <c r="N2653" s="14">
        <f>D2653*$D$15</f>
        <v>247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444.6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56"/>
        <v>691.6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691.6</v>
      </c>
      <c r="AD2653" s="48">
        <f>(ROUND(AC2653-AC2641,1)/AC2641)</f>
        <v>0.27719298245614032</v>
      </c>
      <c r="AE2653" s="113"/>
      <c r="AF2653" s="60"/>
    </row>
    <row r="2654" spans="1:32">
      <c r="A2654" s="99"/>
      <c r="B2654" s="91"/>
      <c r="C2654" s="21" t="s">
        <v>326</v>
      </c>
      <c r="D2654" s="12">
        <v>190</v>
      </c>
      <c r="E2654" s="12">
        <v>0</v>
      </c>
      <c r="F2654" s="12">
        <v>0</v>
      </c>
      <c r="G2654" s="12">
        <v>0</v>
      </c>
      <c r="H2654" s="12">
        <v>0</v>
      </c>
      <c r="I2654" s="13">
        <v>60</v>
      </c>
      <c r="J2654" s="13">
        <v>38</v>
      </c>
      <c r="K2654" s="13">
        <v>0</v>
      </c>
      <c r="L2654" s="13">
        <v>0</v>
      </c>
      <c r="M2654" s="13">
        <v>0</v>
      </c>
      <c r="N2654" s="14">
        <f>D2654*$D$16</f>
        <v>247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364.07799999999997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56"/>
        <v>611.07799999999997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611.1</v>
      </c>
      <c r="AD2654" s="48">
        <f>(ROUND(AC2654-AC2641,1)/AC2641)</f>
        <v>0.12853185595567865</v>
      </c>
      <c r="AE2654" s="113"/>
      <c r="AF2654" s="60"/>
    </row>
    <row r="2655" spans="1:32">
      <c r="A2655" s="99"/>
      <c r="B2655" s="91"/>
      <c r="C2655" s="21" t="s">
        <v>327</v>
      </c>
      <c r="D2655" s="12">
        <v>190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0</v>
      </c>
      <c r="K2655" s="13">
        <v>0</v>
      </c>
      <c r="L2655" s="13">
        <v>0</v>
      </c>
      <c r="M2655" s="13">
        <v>0</v>
      </c>
      <c r="N2655" s="14">
        <f>D2655*$D$17</f>
        <v>247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420.39400000000001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56"/>
        <v>667.39400000000001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667.4</v>
      </c>
      <c r="AD2655" s="48">
        <f>(ROUND(AC2655-AC2641,1)/AC2641)</f>
        <v>0.23250230840258543</v>
      </c>
      <c r="AE2655" s="113"/>
      <c r="AF2655" s="60"/>
    </row>
    <row r="2656" spans="1:32">
      <c r="A2656" s="107"/>
      <c r="B2656" s="156" t="s">
        <v>127</v>
      </c>
      <c r="C2656" s="156"/>
      <c r="D2656" s="156"/>
      <c r="E2656" s="156"/>
      <c r="F2656" s="156"/>
      <c r="G2656" s="156"/>
      <c r="H2656" s="156"/>
      <c r="I2656" s="156"/>
      <c r="J2656" s="156"/>
      <c r="K2656" s="156"/>
      <c r="L2656" s="156"/>
      <c r="M2656" s="156"/>
      <c r="N2656" s="156"/>
      <c r="O2656" s="156"/>
      <c r="P2656" s="156"/>
      <c r="Q2656" s="156"/>
      <c r="R2656" s="156"/>
      <c r="S2656" s="156"/>
      <c r="T2656" s="156"/>
      <c r="U2656" s="156"/>
      <c r="V2656" s="156"/>
      <c r="W2656" s="156"/>
      <c r="X2656" s="156"/>
      <c r="Y2656" s="156"/>
      <c r="Z2656" s="156"/>
      <c r="AA2656" s="156"/>
      <c r="AB2656" s="156"/>
      <c r="AC2656" s="18">
        <v>500</v>
      </c>
      <c r="AD2656" s="18"/>
      <c r="AE2656" s="113"/>
      <c r="AF2656" s="60"/>
    </row>
    <row r="2657" spans="1:32">
      <c r="A2657" s="106" t="s">
        <v>0</v>
      </c>
      <c r="B2657" s="87" t="s">
        <v>128</v>
      </c>
      <c r="C2657" s="21" t="s">
        <v>244</v>
      </c>
      <c r="D2657" s="12">
        <v>116</v>
      </c>
      <c r="E2657" s="12">
        <v>0</v>
      </c>
      <c r="F2657" s="12">
        <v>0</v>
      </c>
      <c r="G2657" s="12">
        <v>0</v>
      </c>
      <c r="H2657" s="12">
        <v>0</v>
      </c>
      <c r="I2657" s="13">
        <v>75</v>
      </c>
      <c r="J2657" s="13">
        <v>0</v>
      </c>
      <c r="K2657" s="13">
        <v>0</v>
      </c>
      <c r="L2657" s="13">
        <v>0</v>
      </c>
      <c r="M2657" s="13">
        <v>0</v>
      </c>
      <c r="N2657" s="14">
        <f>D2657*$D$3</f>
        <v>174</v>
      </c>
      <c r="O2657" s="14">
        <f>E2657*$E$3</f>
        <v>0</v>
      </c>
      <c r="P2657" s="14">
        <f>F2657*$F$3</f>
        <v>0</v>
      </c>
      <c r="Q2657" s="14">
        <f>G2657*$G$3</f>
        <v>0</v>
      </c>
      <c r="R2657" s="14">
        <f>H2657*$H$3</f>
        <v>0</v>
      </c>
      <c r="S2657" s="14">
        <f>(N2657/100)*(I2657*$I$3)+(N2657/100)*(J2657*$J$3)</f>
        <v>195.75</v>
      </c>
      <c r="T2657" s="14">
        <f>(O2657/100)*(K2657*$K$3)</f>
        <v>0</v>
      </c>
      <c r="U2657" s="14">
        <f>(P2657/100)*(K2657*$K$3)+(P2657/100)*(L2657*$L$3)</f>
        <v>0</v>
      </c>
      <c r="V2657" s="14">
        <f>(Q2657/100)*(L2657*$L$3)</f>
        <v>0</v>
      </c>
      <c r="W2657" s="14">
        <f>(R2657/100)*(K2657*$K$3)+(R2657/100)*(L2657*$L$3)</f>
        <v>0</v>
      </c>
      <c r="X2657" s="14">
        <f t="shared" ref="X2657:X2720" si="862">N2657+S2657</f>
        <v>369.75</v>
      </c>
      <c r="Y2657" s="14">
        <f t="shared" ref="Y2657:Y2720" si="863">O2657+T2657</f>
        <v>0</v>
      </c>
      <c r="Z2657" s="14">
        <f t="shared" ref="Z2657:Z2720" si="864">P2657+U2657</f>
        <v>0</v>
      </c>
      <c r="AA2657" s="14">
        <f t="shared" ref="AA2657:AA2720" si="865">Q2657+V2657</f>
        <v>0</v>
      </c>
      <c r="AB2657" s="14">
        <f>R2657+W2657</f>
        <v>0</v>
      </c>
      <c r="AC2657" s="15">
        <f>ROUND(X2657+Y2657+Z2657+AA2657+AB2657,1)</f>
        <v>369.8</v>
      </c>
      <c r="AD2657" s="48">
        <v>0</v>
      </c>
      <c r="AE2657" s="113" t="s">
        <v>814</v>
      </c>
      <c r="AF2657" s="60"/>
    </row>
    <row r="2658" spans="1:32">
      <c r="A2658" s="99" t="s">
        <v>815</v>
      </c>
      <c r="B2658" s="87">
        <v>10</v>
      </c>
      <c r="C2658" s="21" t="s">
        <v>325</v>
      </c>
      <c r="D2658" s="12">
        <v>116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150.80000000000001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285.012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62"/>
        <v>435.81200000000001</v>
      </c>
      <c r="Y2658" s="14">
        <f t="shared" si="863"/>
        <v>0</v>
      </c>
      <c r="Z2658" s="14">
        <f t="shared" si="864"/>
        <v>0</v>
      </c>
      <c r="AA2658" s="14">
        <f t="shared" si="865"/>
        <v>0</v>
      </c>
      <c r="AB2658" s="14">
        <f>R2658+W2658</f>
        <v>0</v>
      </c>
      <c r="AC2658" s="15">
        <f>ROUND(X2658+Y2658+Z2658+AA2658+AB2658,1)</f>
        <v>435.8</v>
      </c>
      <c r="AD2658" s="48">
        <f>(ROUND(AC2658-AC2657,1)/AC2657)</f>
        <v>0.17847485127095727</v>
      </c>
      <c r="AE2658" s="113"/>
      <c r="AF2658" s="60"/>
    </row>
    <row r="2659" spans="1:32">
      <c r="A2659" s="99" t="s">
        <v>816</v>
      </c>
      <c r="B2659" s="87">
        <v>0</v>
      </c>
      <c r="C2659" s="21" t="s">
        <v>850</v>
      </c>
      <c r="D2659" s="12">
        <v>116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162.39999999999998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182.69999999999996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62"/>
        <v>345.09999999999991</v>
      </c>
      <c r="Y2659" s="14">
        <f t="shared" si="863"/>
        <v>0</v>
      </c>
      <c r="Z2659" s="14">
        <f t="shared" si="864"/>
        <v>0</v>
      </c>
      <c r="AA2659" s="14">
        <f t="shared" si="865"/>
        <v>0</v>
      </c>
      <c r="AB2659" s="14">
        <f>R2659+W2659</f>
        <v>0</v>
      </c>
      <c r="AC2659" s="15">
        <f t="shared" ref="AC2659:AC2671" si="866">ROUND(X2659+Y2659+Z2659+AA2659+AB2659,1)</f>
        <v>345.1</v>
      </c>
      <c r="AD2659" s="48">
        <f>(ROUND(AC2659-AC2657,1)/AC2657)</f>
        <v>-6.6792861005949153E-2</v>
      </c>
      <c r="AE2659" s="113"/>
      <c r="AF2659" s="60"/>
    </row>
    <row r="2660" spans="1:32">
      <c r="A2660" s="99" t="s">
        <v>817</v>
      </c>
      <c r="B2660" s="87">
        <v>0</v>
      </c>
      <c r="C2660" s="21" t="s">
        <v>338</v>
      </c>
      <c r="D2660" s="12">
        <v>116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162.39999999999998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182.69999999999996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62"/>
        <v>345.09999999999991</v>
      </c>
      <c r="Y2660" s="14">
        <f t="shared" si="863"/>
        <v>0</v>
      </c>
      <c r="Z2660" s="14">
        <f t="shared" si="864"/>
        <v>0</v>
      </c>
      <c r="AA2660" s="14">
        <f t="shared" si="865"/>
        <v>0</v>
      </c>
      <c r="AB2660" s="14">
        <f t="shared" ref="AB2660:AB2672" si="867">R2660+W2660</f>
        <v>0</v>
      </c>
      <c r="AC2660" s="15">
        <f t="shared" si="866"/>
        <v>345.1</v>
      </c>
      <c r="AD2660" s="48">
        <f>(ROUND(AC2660-AC2657,1)/AC2657)</f>
        <v>-6.6792861005949153E-2</v>
      </c>
      <c r="AE2660" s="113"/>
      <c r="AF2660" s="60"/>
    </row>
    <row r="2661" spans="1:32">
      <c r="A2661" s="99" t="s">
        <v>818</v>
      </c>
      <c r="B2661" s="87">
        <v>0</v>
      </c>
      <c r="C2661" s="21" t="s">
        <v>339</v>
      </c>
      <c r="D2661" s="12">
        <v>116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162.39999999999998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182.69999999999996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62"/>
        <v>345.09999999999991</v>
      </c>
      <c r="Y2661" s="14">
        <f t="shared" si="863"/>
        <v>0</v>
      </c>
      <c r="Z2661" s="14">
        <f t="shared" si="864"/>
        <v>0</v>
      </c>
      <c r="AA2661" s="14">
        <f t="shared" si="865"/>
        <v>0</v>
      </c>
      <c r="AB2661" s="14">
        <f t="shared" si="867"/>
        <v>0</v>
      </c>
      <c r="AC2661" s="15">
        <f t="shared" si="866"/>
        <v>345.1</v>
      </c>
      <c r="AD2661" s="48">
        <f>(ROUND(AC2661-AC2657,1)/AC2657)</f>
        <v>-6.6792861005949153E-2</v>
      </c>
      <c r="AE2661" s="113"/>
      <c r="AF2661" s="60"/>
    </row>
    <row r="2662" spans="1:32">
      <c r="A2662" s="99" t="s">
        <v>667</v>
      </c>
      <c r="B2662" s="87"/>
      <c r="C2662" s="21" t="s">
        <v>340</v>
      </c>
      <c r="D2662" s="12">
        <v>116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162.39999999999998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182.69999999999996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62"/>
        <v>345.09999999999991</v>
      </c>
      <c r="Y2662" s="14">
        <f t="shared" si="863"/>
        <v>0</v>
      </c>
      <c r="Z2662" s="14">
        <f t="shared" si="864"/>
        <v>0</v>
      </c>
      <c r="AA2662" s="14">
        <f t="shared" si="865"/>
        <v>0</v>
      </c>
      <c r="AB2662" s="14">
        <f t="shared" si="867"/>
        <v>0</v>
      </c>
      <c r="AC2662" s="15">
        <f t="shared" si="866"/>
        <v>345.1</v>
      </c>
      <c r="AD2662" s="48">
        <f>(ROUND(AC2662-AC2657,1)/AC2657)</f>
        <v>-6.6792861005949153E-2</v>
      </c>
      <c r="AE2662" s="113"/>
      <c r="AF2662" s="60"/>
    </row>
    <row r="2663" spans="1:32">
      <c r="A2663" s="99" t="s">
        <v>606</v>
      </c>
      <c r="B2663" s="87"/>
      <c r="C2663" s="21" t="s">
        <v>1</v>
      </c>
      <c r="D2663" s="12">
        <v>58</v>
      </c>
      <c r="E2663" s="12">
        <v>116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69.599999999999994</v>
      </c>
      <c r="O2663" s="14">
        <f>E2663*$E$9</f>
        <v>150.80000000000001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78.3</v>
      </c>
      <c r="T2663" s="14">
        <f>(O2663/100)*(K2663*$K$9)</f>
        <v>180.96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62"/>
        <v>147.89999999999998</v>
      </c>
      <c r="Y2663" s="14">
        <f t="shared" si="863"/>
        <v>331.76</v>
      </c>
      <c r="Z2663" s="14">
        <f t="shared" si="864"/>
        <v>0</v>
      </c>
      <c r="AA2663" s="14">
        <f t="shared" si="865"/>
        <v>0</v>
      </c>
      <c r="AB2663" s="14">
        <f t="shared" si="867"/>
        <v>0</v>
      </c>
      <c r="AC2663" s="15">
        <f t="shared" si="866"/>
        <v>479.7</v>
      </c>
      <c r="AD2663" s="48">
        <f>(ROUND(AC2663-AC2657,1)/AC2657)</f>
        <v>0.29718766901027582</v>
      </c>
      <c r="AE2663" s="113"/>
      <c r="AF2663" s="60"/>
    </row>
    <row r="2664" spans="1:32">
      <c r="A2664" s="99" t="s">
        <v>845</v>
      </c>
      <c r="B2664" s="87"/>
      <c r="C2664" s="21" t="s">
        <v>2</v>
      </c>
      <c r="D2664" s="12">
        <v>58</v>
      </c>
      <c r="E2664" s="12">
        <v>0</v>
      </c>
      <c r="F2664" s="12">
        <v>116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69.599999999999994</v>
      </c>
      <c r="O2664" s="14">
        <f>E2664*$E$10</f>
        <v>0</v>
      </c>
      <c r="P2664" s="14">
        <f>F2664*$F$10</f>
        <v>150.80000000000001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78.3</v>
      </c>
      <c r="T2664" s="14">
        <f>(O2664/100)*(K2664*$J$10)</f>
        <v>0</v>
      </c>
      <c r="U2664" s="14">
        <f>(P2664/100)*(K2664*$K$10)+(P2664/100)*(L2664*$L$10)</f>
        <v>180.96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62"/>
        <v>147.89999999999998</v>
      </c>
      <c r="Y2664" s="14">
        <f t="shared" si="863"/>
        <v>0</v>
      </c>
      <c r="Z2664" s="14">
        <f t="shared" si="864"/>
        <v>331.76</v>
      </c>
      <c r="AA2664" s="14">
        <f t="shared" si="865"/>
        <v>0</v>
      </c>
      <c r="AB2664" s="14">
        <f t="shared" si="867"/>
        <v>0</v>
      </c>
      <c r="AC2664" s="15">
        <f t="shared" si="866"/>
        <v>479.7</v>
      </c>
      <c r="AD2664" s="48">
        <f>(ROUND(AC2664-AC2657,1)/AC2657)</f>
        <v>0.29718766901027582</v>
      </c>
      <c r="AE2664" s="113"/>
      <c r="AF2664" s="60"/>
    </row>
    <row r="2665" spans="1:32">
      <c r="A2665" s="99" t="s">
        <v>846</v>
      </c>
      <c r="B2665" s="87"/>
      <c r="C2665" s="21" t="s">
        <v>3</v>
      </c>
      <c r="D2665" s="12">
        <v>58</v>
      </c>
      <c r="E2665" s="12">
        <v>0</v>
      </c>
      <c r="F2665" s="12">
        <v>0</v>
      </c>
      <c r="G2665" s="12">
        <v>116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69.599999999999994</v>
      </c>
      <c r="O2665" s="14">
        <f>E2665*$E$11</f>
        <v>0</v>
      </c>
      <c r="P2665" s="14">
        <f>F2665*$F$11</f>
        <v>0</v>
      </c>
      <c r="Q2665" s="14">
        <f>G2665*$G$11</f>
        <v>150.80000000000001</v>
      </c>
      <c r="R2665" s="14">
        <f>H2665*$H$11</f>
        <v>0</v>
      </c>
      <c r="S2665" s="14">
        <f>(N2665/100)*(I2665*$I$11)+(N2665/100)*(J2665*$J$11)</f>
        <v>78.3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180.96</v>
      </c>
      <c r="W2665" s="14">
        <f>(R2665/100)*(K2665*$K$11)+(R2665/100)*(L2665*$L$11)</f>
        <v>0</v>
      </c>
      <c r="X2665" s="14">
        <f t="shared" si="862"/>
        <v>147.89999999999998</v>
      </c>
      <c r="Y2665" s="14">
        <f t="shared" si="863"/>
        <v>0</v>
      </c>
      <c r="Z2665" s="14">
        <f t="shared" si="864"/>
        <v>0</v>
      </c>
      <c r="AA2665" s="14">
        <f t="shared" si="865"/>
        <v>331.76</v>
      </c>
      <c r="AB2665" s="14">
        <f t="shared" si="867"/>
        <v>0</v>
      </c>
      <c r="AC2665" s="15">
        <f t="shared" si="866"/>
        <v>479.7</v>
      </c>
      <c r="AD2665" s="48">
        <f>(ROUND(AC2665-AC2657,1)/AC2657)</f>
        <v>0.29718766901027582</v>
      </c>
      <c r="AE2665" s="113"/>
      <c r="AF2665" s="60"/>
    </row>
    <row r="2666" spans="1:32">
      <c r="A2666" s="99" t="s">
        <v>847</v>
      </c>
      <c r="B2666" s="87"/>
      <c r="C2666" s="21" t="s">
        <v>4</v>
      </c>
      <c r="D2666" s="12">
        <v>58</v>
      </c>
      <c r="E2666" s="12">
        <v>0</v>
      </c>
      <c r="F2666" s="12">
        <v>0</v>
      </c>
      <c r="G2666" s="12">
        <v>0</v>
      </c>
      <c r="H2666" s="12">
        <v>116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69.599999999999994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150.80000000000001</v>
      </c>
      <c r="S2666" s="14">
        <f>(N2666/100)*(I2666*$I$12)+(N2666/100)*(J2666*$J$12)</f>
        <v>78.3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180.96</v>
      </c>
      <c r="X2666" s="14">
        <f t="shared" si="862"/>
        <v>147.89999999999998</v>
      </c>
      <c r="Y2666" s="14">
        <f t="shared" si="863"/>
        <v>0</v>
      </c>
      <c r="Z2666" s="14">
        <f t="shared" si="864"/>
        <v>0</v>
      </c>
      <c r="AA2666" s="14">
        <f t="shared" si="865"/>
        <v>0</v>
      </c>
      <c r="AB2666" s="14">
        <f t="shared" si="867"/>
        <v>331.76</v>
      </c>
      <c r="AC2666" s="15">
        <f t="shared" si="866"/>
        <v>479.7</v>
      </c>
      <c r="AD2666" s="48">
        <f>(ROUND(AC2666-AC2657,1)/AC2657)</f>
        <v>0.29718766901027582</v>
      </c>
      <c r="AE2666" s="113"/>
      <c r="AF2666" s="60"/>
    </row>
    <row r="2667" spans="1:32">
      <c r="A2667" s="99" t="s">
        <v>848</v>
      </c>
      <c r="B2667" s="87"/>
      <c r="C2667" s="21" t="s">
        <v>328</v>
      </c>
      <c r="D2667" s="12">
        <v>116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150.80000000000001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323.46600000000001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62"/>
        <v>474.26600000000002</v>
      </c>
      <c r="Y2667" s="14">
        <f t="shared" si="863"/>
        <v>0</v>
      </c>
      <c r="Z2667" s="14">
        <f t="shared" si="864"/>
        <v>0</v>
      </c>
      <c r="AA2667" s="14">
        <f t="shared" si="865"/>
        <v>0</v>
      </c>
      <c r="AB2667" s="14">
        <f t="shared" si="867"/>
        <v>0</v>
      </c>
      <c r="AC2667" s="15">
        <f t="shared" si="866"/>
        <v>474.3</v>
      </c>
      <c r="AD2667" s="48">
        <f>(ROUND(AC2667-AC2657,1)/AC2657)</f>
        <v>0.28258518117901565</v>
      </c>
      <c r="AE2667" s="113"/>
      <c r="AF2667" s="60"/>
    </row>
    <row r="2668" spans="1:32">
      <c r="A2668" s="99" t="s">
        <v>849</v>
      </c>
      <c r="B2668" s="87"/>
      <c r="C2668" s="21" t="s">
        <v>329</v>
      </c>
      <c r="D2668" s="12">
        <v>116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150.80000000000001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323.46600000000001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62"/>
        <v>474.26600000000002</v>
      </c>
      <c r="Y2668" s="14">
        <f t="shared" si="863"/>
        <v>0</v>
      </c>
      <c r="Z2668" s="14">
        <f t="shared" si="864"/>
        <v>0</v>
      </c>
      <c r="AA2668" s="14">
        <f t="shared" si="865"/>
        <v>0</v>
      </c>
      <c r="AB2668" s="14">
        <f t="shared" si="867"/>
        <v>0</v>
      </c>
      <c r="AC2668" s="15">
        <f t="shared" si="866"/>
        <v>474.3</v>
      </c>
      <c r="AD2668" s="48">
        <f>(ROUND(AC2668-AC2657,1)/AC2657)</f>
        <v>0.28258518117901565</v>
      </c>
      <c r="AE2668" s="113"/>
      <c r="AF2668" s="60"/>
    </row>
    <row r="2669" spans="1:32">
      <c r="A2669" s="99"/>
      <c r="B2669" s="87"/>
      <c r="C2669" s="21" t="s">
        <v>330</v>
      </c>
      <c r="D2669" s="12">
        <v>116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150.80000000000001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323.46600000000001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62"/>
        <v>474.26600000000002</v>
      </c>
      <c r="Y2669" s="14">
        <f t="shared" si="863"/>
        <v>0</v>
      </c>
      <c r="Z2669" s="14">
        <f t="shared" si="864"/>
        <v>0</v>
      </c>
      <c r="AA2669" s="14">
        <f t="shared" si="865"/>
        <v>0</v>
      </c>
      <c r="AB2669" s="14">
        <f t="shared" si="867"/>
        <v>0</v>
      </c>
      <c r="AC2669" s="15">
        <f t="shared" si="866"/>
        <v>474.3</v>
      </c>
      <c r="AD2669" s="48">
        <f>(ROUND(AC2669-AC2657,1)/AC2657)</f>
        <v>0.28258518117901565</v>
      </c>
      <c r="AE2669" s="113"/>
      <c r="AF2669" s="60"/>
    </row>
    <row r="2670" spans="1:32">
      <c r="A2670" s="99"/>
      <c r="B2670" s="87"/>
      <c r="C2670" s="21" t="s">
        <v>326</v>
      </c>
      <c r="D2670" s="12">
        <v>116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150.80000000000001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265.70959999999997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62"/>
        <v>416.50959999999998</v>
      </c>
      <c r="Y2670" s="14">
        <f t="shared" si="863"/>
        <v>0</v>
      </c>
      <c r="Z2670" s="14">
        <f t="shared" si="864"/>
        <v>0</v>
      </c>
      <c r="AA2670" s="14">
        <f t="shared" si="865"/>
        <v>0</v>
      </c>
      <c r="AB2670" s="14">
        <f t="shared" si="867"/>
        <v>0</v>
      </c>
      <c r="AC2670" s="15">
        <f t="shared" si="866"/>
        <v>416.5</v>
      </c>
      <c r="AD2670" s="48">
        <f>(ROUND(AC2670-AC2657,1)/AC2657)</f>
        <v>0.12628447809626825</v>
      </c>
      <c r="AE2670" s="113"/>
      <c r="AF2670" s="60"/>
    </row>
    <row r="2671" spans="1:32">
      <c r="A2671" s="99"/>
      <c r="B2671" s="87"/>
      <c r="C2671" s="21" t="s">
        <v>327</v>
      </c>
      <c r="D2671" s="12">
        <v>116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150.80000000000001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305.21919999999994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62"/>
        <v>456.01919999999996</v>
      </c>
      <c r="Y2671" s="14">
        <f t="shared" si="863"/>
        <v>0</v>
      </c>
      <c r="Z2671" s="14">
        <f t="shared" si="864"/>
        <v>0</v>
      </c>
      <c r="AA2671" s="14">
        <f t="shared" si="865"/>
        <v>0</v>
      </c>
      <c r="AB2671" s="14">
        <f t="shared" si="867"/>
        <v>0</v>
      </c>
      <c r="AC2671" s="15">
        <f t="shared" si="866"/>
        <v>456</v>
      </c>
      <c r="AD2671" s="48">
        <f>(ROUND(AC2671-AC2657,1)/AC2657)</f>
        <v>0.23309897241752298</v>
      </c>
      <c r="AE2671" s="113"/>
      <c r="AF2671" s="60"/>
    </row>
    <row r="2672" spans="1:32">
      <c r="A2672" s="106" t="s">
        <v>0</v>
      </c>
      <c r="B2672" s="88" t="s">
        <v>129</v>
      </c>
      <c r="C2672" s="50" t="s">
        <v>244</v>
      </c>
      <c r="D2672" s="11">
        <v>114</v>
      </c>
      <c r="E2672" s="11">
        <v>0</v>
      </c>
      <c r="F2672" s="11">
        <v>0</v>
      </c>
      <c r="G2672" s="11">
        <v>0</v>
      </c>
      <c r="H2672" s="11">
        <v>0</v>
      </c>
      <c r="I2672" s="51">
        <v>75</v>
      </c>
      <c r="J2672" s="51">
        <v>0</v>
      </c>
      <c r="K2672" s="51">
        <v>0</v>
      </c>
      <c r="L2672" s="51">
        <v>0</v>
      </c>
      <c r="M2672" s="51">
        <v>0</v>
      </c>
      <c r="N2672" s="52">
        <f>D2672*$D$3</f>
        <v>171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192.375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62"/>
        <v>363.375</v>
      </c>
      <c r="Y2672" s="52">
        <f t="shared" si="863"/>
        <v>0</v>
      </c>
      <c r="Z2672" s="52">
        <f t="shared" si="864"/>
        <v>0</v>
      </c>
      <c r="AA2672" s="52">
        <f t="shared" si="865"/>
        <v>0</v>
      </c>
      <c r="AB2672" s="52">
        <f t="shared" si="867"/>
        <v>0</v>
      </c>
      <c r="AC2672" s="53">
        <f>ROUND(X2672+Y2672+Z2672+AA2672+AB2672,1)</f>
        <v>363.4</v>
      </c>
      <c r="AD2672" s="58">
        <v>0</v>
      </c>
      <c r="AE2672" s="113" t="s">
        <v>814</v>
      </c>
      <c r="AF2672" s="60"/>
    </row>
    <row r="2673" spans="1:32">
      <c r="A2673" s="99" t="s">
        <v>815</v>
      </c>
      <c r="B2673" s="89">
        <v>12</v>
      </c>
      <c r="C2673" s="21" t="s">
        <v>325</v>
      </c>
      <c r="D2673" s="12">
        <v>114</v>
      </c>
      <c r="E2673" s="12">
        <v>0</v>
      </c>
      <c r="F2673" s="12">
        <v>0</v>
      </c>
      <c r="G2673" s="12">
        <v>0</v>
      </c>
      <c r="H2673" s="12">
        <v>0</v>
      </c>
      <c r="I2673" s="13">
        <v>90</v>
      </c>
      <c r="J2673" s="13">
        <v>15</v>
      </c>
      <c r="K2673" s="13">
        <v>0</v>
      </c>
      <c r="L2673" s="13">
        <v>0</v>
      </c>
      <c r="M2673" s="13">
        <v>0</v>
      </c>
      <c r="N2673" s="14">
        <f>D2673*$D$4</f>
        <v>148.20000000000002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280.09800000000001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62"/>
        <v>428.298</v>
      </c>
      <c r="Y2673" s="14">
        <f t="shared" si="863"/>
        <v>0</v>
      </c>
      <c r="Z2673" s="14">
        <f t="shared" si="864"/>
        <v>0</v>
      </c>
      <c r="AA2673" s="14">
        <f t="shared" si="865"/>
        <v>0</v>
      </c>
      <c r="AB2673" s="14">
        <f>R2673+W2673</f>
        <v>0</v>
      </c>
      <c r="AC2673" s="15">
        <f>ROUND(X2673+Y2673+Z2673+AA2673+AB2673,1)</f>
        <v>428.3</v>
      </c>
      <c r="AD2673" s="48">
        <f>(ROUND(AC2673-AC2672,1)/AC2672)</f>
        <v>0.1785910842047331</v>
      </c>
      <c r="AE2673" s="113"/>
      <c r="AF2673" s="60"/>
    </row>
    <row r="2674" spans="1:32">
      <c r="A2674" s="99" t="s">
        <v>816</v>
      </c>
      <c r="B2674" s="89">
        <v>0</v>
      </c>
      <c r="C2674" s="21" t="s">
        <v>850</v>
      </c>
      <c r="D2674" s="12">
        <v>114</v>
      </c>
      <c r="E2674" s="12">
        <v>0</v>
      </c>
      <c r="F2674" s="12">
        <v>0</v>
      </c>
      <c r="G2674" s="12">
        <v>0</v>
      </c>
      <c r="H2674" s="12">
        <v>0</v>
      </c>
      <c r="I2674" s="13">
        <v>75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D2674*$D$5</f>
        <v>159.6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179.54999999999998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62"/>
        <v>339.15</v>
      </c>
      <c r="Y2674" s="14">
        <f t="shared" si="863"/>
        <v>0</v>
      </c>
      <c r="Z2674" s="14">
        <f t="shared" si="864"/>
        <v>0</v>
      </c>
      <c r="AA2674" s="14">
        <f t="shared" si="865"/>
        <v>0</v>
      </c>
      <c r="AB2674" s="14">
        <f>R2674+W2674</f>
        <v>0</v>
      </c>
      <c r="AC2674" s="15">
        <f t="shared" ref="AC2674:AC2686" si="868">ROUND(X2674+Y2674+Z2674+AA2674+AB2674,1)</f>
        <v>339.2</v>
      </c>
      <c r="AD2674" s="48">
        <f>(ROUND(AC2674-AC2672,1)/AC2672)</f>
        <v>-6.6593285635663177E-2</v>
      </c>
      <c r="AE2674" s="113"/>
      <c r="AF2674" s="60"/>
    </row>
    <row r="2675" spans="1:32">
      <c r="A2675" s="99" t="s">
        <v>817</v>
      </c>
      <c r="B2675" s="89">
        <v>0</v>
      </c>
      <c r="C2675" s="21" t="s">
        <v>338</v>
      </c>
      <c r="D2675" s="12">
        <v>114</v>
      </c>
      <c r="E2675" s="12">
        <v>0</v>
      </c>
      <c r="F2675" s="12">
        <v>0</v>
      </c>
      <c r="G2675" s="12">
        <v>0</v>
      </c>
      <c r="H2675" s="12">
        <v>0</v>
      </c>
      <c r="I2675" s="13">
        <v>75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D2675*$D$6</f>
        <v>159.6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179.54999999999998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62"/>
        <v>339.15</v>
      </c>
      <c r="Y2675" s="14">
        <f t="shared" si="863"/>
        <v>0</v>
      </c>
      <c r="Z2675" s="14">
        <f t="shared" si="864"/>
        <v>0</v>
      </c>
      <c r="AA2675" s="14">
        <f t="shared" si="865"/>
        <v>0</v>
      </c>
      <c r="AB2675" s="14">
        <f t="shared" ref="AB2675:AB2687" si="869">R2675+W2675</f>
        <v>0</v>
      </c>
      <c r="AC2675" s="15">
        <f t="shared" si="868"/>
        <v>339.2</v>
      </c>
      <c r="AD2675" s="48">
        <f>(ROUND(AC2675-AC2672,1)/AC2672)</f>
        <v>-6.6593285635663177E-2</v>
      </c>
      <c r="AE2675" s="113"/>
      <c r="AF2675" s="60"/>
    </row>
    <row r="2676" spans="1:32">
      <c r="A2676" s="99" t="s">
        <v>818</v>
      </c>
      <c r="B2676" s="89">
        <v>0</v>
      </c>
      <c r="C2676" s="21" t="s">
        <v>339</v>
      </c>
      <c r="D2676" s="12">
        <v>114</v>
      </c>
      <c r="E2676" s="12">
        <v>0</v>
      </c>
      <c r="F2676" s="12">
        <v>0</v>
      </c>
      <c r="G2676" s="12">
        <v>0</v>
      </c>
      <c r="H2676" s="12">
        <v>0</v>
      </c>
      <c r="I2676" s="13">
        <v>75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D2676*$D$7</f>
        <v>159.6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179.54999999999998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62"/>
        <v>339.15</v>
      </c>
      <c r="Y2676" s="14">
        <f t="shared" si="863"/>
        <v>0</v>
      </c>
      <c r="Z2676" s="14">
        <f t="shared" si="864"/>
        <v>0</v>
      </c>
      <c r="AA2676" s="14">
        <f t="shared" si="865"/>
        <v>0</v>
      </c>
      <c r="AB2676" s="14">
        <f t="shared" si="869"/>
        <v>0</v>
      </c>
      <c r="AC2676" s="15">
        <f t="shared" si="868"/>
        <v>339.2</v>
      </c>
      <c r="AD2676" s="48">
        <f>(ROUND(AC2676-AC2672,1)/AC2672)</f>
        <v>-6.6593285635663177E-2</v>
      </c>
      <c r="AE2676" s="113"/>
      <c r="AF2676" s="60"/>
    </row>
    <row r="2677" spans="1:32">
      <c r="A2677" s="99" t="s">
        <v>667</v>
      </c>
      <c r="B2677" s="89"/>
      <c r="C2677" s="21" t="s">
        <v>340</v>
      </c>
      <c r="D2677" s="12">
        <v>114</v>
      </c>
      <c r="E2677" s="12">
        <v>0</v>
      </c>
      <c r="F2677" s="12">
        <v>0</v>
      </c>
      <c r="G2677" s="12">
        <v>0</v>
      </c>
      <c r="H2677" s="12">
        <v>0</v>
      </c>
      <c r="I2677" s="13">
        <v>75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D2677*$D$8</f>
        <v>159.6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179.54999999999998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62"/>
        <v>339.15</v>
      </c>
      <c r="Y2677" s="14">
        <f t="shared" si="863"/>
        <v>0</v>
      </c>
      <c r="Z2677" s="14">
        <f t="shared" si="864"/>
        <v>0</v>
      </c>
      <c r="AA2677" s="14">
        <f t="shared" si="865"/>
        <v>0</v>
      </c>
      <c r="AB2677" s="14">
        <f t="shared" si="869"/>
        <v>0</v>
      </c>
      <c r="AC2677" s="15">
        <f t="shared" si="868"/>
        <v>339.2</v>
      </c>
      <c r="AD2677" s="48">
        <f>(ROUND(AC2677-AC2672,1)/AC2672)</f>
        <v>-6.6593285635663177E-2</v>
      </c>
      <c r="AE2677" s="113"/>
      <c r="AF2677" s="60"/>
    </row>
    <row r="2678" spans="1:32">
      <c r="A2678" s="99" t="s">
        <v>606</v>
      </c>
      <c r="B2678" s="89"/>
      <c r="C2678" s="21" t="s">
        <v>1</v>
      </c>
      <c r="D2678" s="12">
        <v>57</v>
      </c>
      <c r="E2678" s="12">
        <v>114</v>
      </c>
      <c r="F2678" s="12">
        <v>0</v>
      </c>
      <c r="G2678" s="12">
        <v>0</v>
      </c>
      <c r="H2678" s="12">
        <v>0</v>
      </c>
      <c r="I2678" s="13">
        <v>75</v>
      </c>
      <c r="J2678" s="13">
        <v>0</v>
      </c>
      <c r="K2678" s="13">
        <v>80</v>
      </c>
      <c r="L2678" s="13">
        <v>0</v>
      </c>
      <c r="M2678" s="13">
        <v>0</v>
      </c>
      <c r="N2678" s="14">
        <f>D2678*$D$9</f>
        <v>68.399999999999991</v>
      </c>
      <c r="O2678" s="14">
        <f>E2678*$E$9</f>
        <v>148.20000000000002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76.949999999999989</v>
      </c>
      <c r="T2678" s="14">
        <f>(O2678/100)*(K2678*$K$9)</f>
        <v>177.84000000000003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62"/>
        <v>145.34999999999997</v>
      </c>
      <c r="Y2678" s="14">
        <f t="shared" si="863"/>
        <v>326.04000000000008</v>
      </c>
      <c r="Z2678" s="14">
        <f t="shared" si="864"/>
        <v>0</v>
      </c>
      <c r="AA2678" s="14">
        <f t="shared" si="865"/>
        <v>0</v>
      </c>
      <c r="AB2678" s="14">
        <f t="shared" si="869"/>
        <v>0</v>
      </c>
      <c r="AC2678" s="15">
        <f t="shared" si="868"/>
        <v>471.4</v>
      </c>
      <c r="AD2678" s="48">
        <f>(ROUND(AC2678-AC2672,1)/AC2672)</f>
        <v>0.29719317556411667</v>
      </c>
      <c r="AE2678" s="113"/>
      <c r="AF2678" s="60"/>
    </row>
    <row r="2679" spans="1:32">
      <c r="A2679" s="99" t="s">
        <v>845</v>
      </c>
      <c r="B2679" s="89"/>
      <c r="C2679" s="21" t="s">
        <v>2</v>
      </c>
      <c r="D2679" s="12">
        <v>57</v>
      </c>
      <c r="E2679" s="12">
        <v>0</v>
      </c>
      <c r="F2679" s="12">
        <v>114</v>
      </c>
      <c r="G2679" s="12">
        <v>0</v>
      </c>
      <c r="H2679" s="12">
        <v>0</v>
      </c>
      <c r="I2679" s="13">
        <v>75</v>
      </c>
      <c r="J2679" s="13">
        <v>0</v>
      </c>
      <c r="K2679" s="13">
        <v>40</v>
      </c>
      <c r="L2679" s="13">
        <v>40</v>
      </c>
      <c r="M2679" s="13">
        <v>0</v>
      </c>
      <c r="N2679" s="14">
        <f>D2679*$D$10</f>
        <v>68.399999999999991</v>
      </c>
      <c r="O2679" s="14">
        <f>E2679*$E$10</f>
        <v>0</v>
      </c>
      <c r="P2679" s="14">
        <f>F2679*$F$10</f>
        <v>148.20000000000002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76.949999999999989</v>
      </c>
      <c r="T2679" s="14">
        <f>(O2679/100)*(K2679*$J$10)</f>
        <v>0</v>
      </c>
      <c r="U2679" s="14">
        <f>(P2679/100)*(K2679*$K$10)+(P2679/100)*(L2679*$L$10)</f>
        <v>177.84000000000003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62"/>
        <v>145.34999999999997</v>
      </c>
      <c r="Y2679" s="14">
        <f t="shared" si="863"/>
        <v>0</v>
      </c>
      <c r="Z2679" s="14">
        <f t="shared" si="864"/>
        <v>326.04000000000008</v>
      </c>
      <c r="AA2679" s="14">
        <f t="shared" si="865"/>
        <v>0</v>
      </c>
      <c r="AB2679" s="14">
        <f t="shared" si="869"/>
        <v>0</v>
      </c>
      <c r="AC2679" s="15">
        <f t="shared" si="868"/>
        <v>471.4</v>
      </c>
      <c r="AD2679" s="48">
        <f>(ROUND(AC2679-AC2672,1)/AC2672)</f>
        <v>0.29719317556411667</v>
      </c>
      <c r="AE2679" s="113"/>
      <c r="AF2679" s="60"/>
    </row>
    <row r="2680" spans="1:32">
      <c r="A2680" s="99" t="s">
        <v>846</v>
      </c>
      <c r="B2680" s="89"/>
      <c r="C2680" s="21" t="s">
        <v>3</v>
      </c>
      <c r="D2680" s="12">
        <v>57</v>
      </c>
      <c r="E2680" s="12">
        <v>0</v>
      </c>
      <c r="F2680" s="12">
        <v>0</v>
      </c>
      <c r="G2680" s="12">
        <v>114</v>
      </c>
      <c r="H2680" s="12">
        <v>0</v>
      </c>
      <c r="I2680" s="13">
        <v>75</v>
      </c>
      <c r="J2680" s="13">
        <v>0</v>
      </c>
      <c r="K2680" s="13">
        <v>0</v>
      </c>
      <c r="L2680" s="13">
        <v>80</v>
      </c>
      <c r="M2680" s="13">
        <v>0</v>
      </c>
      <c r="N2680" s="14">
        <f>D2680*$D$11</f>
        <v>68.399999999999991</v>
      </c>
      <c r="O2680" s="14">
        <f>E2680*$E$11</f>
        <v>0</v>
      </c>
      <c r="P2680" s="14">
        <f>F2680*$F$11</f>
        <v>0</v>
      </c>
      <c r="Q2680" s="14">
        <f>G2680*$G$11</f>
        <v>148.20000000000002</v>
      </c>
      <c r="R2680" s="14">
        <f>H2680*$H$11</f>
        <v>0</v>
      </c>
      <c r="S2680" s="14">
        <f>(N2680/100)*(I2680*$I$11)+(N2680/100)*(J2680*$J$11)</f>
        <v>76.949999999999989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177.84000000000003</v>
      </c>
      <c r="W2680" s="14">
        <f>(R2680/100)*(K2680*$K$11)+(R2680/100)*(L2680*$L$11)</f>
        <v>0</v>
      </c>
      <c r="X2680" s="14">
        <f t="shared" si="862"/>
        <v>145.34999999999997</v>
      </c>
      <c r="Y2680" s="14">
        <f t="shared" si="863"/>
        <v>0</v>
      </c>
      <c r="Z2680" s="14">
        <f t="shared" si="864"/>
        <v>0</v>
      </c>
      <c r="AA2680" s="14">
        <f t="shared" si="865"/>
        <v>326.04000000000008</v>
      </c>
      <c r="AB2680" s="14">
        <f t="shared" si="869"/>
        <v>0</v>
      </c>
      <c r="AC2680" s="15">
        <f t="shared" si="868"/>
        <v>471.4</v>
      </c>
      <c r="AD2680" s="48">
        <f>(ROUND(AC2680-AC2672,1)/AC2672)</f>
        <v>0.29719317556411667</v>
      </c>
      <c r="AE2680" s="113"/>
      <c r="AF2680" s="60"/>
    </row>
    <row r="2681" spans="1:32">
      <c r="A2681" s="99" t="s">
        <v>847</v>
      </c>
      <c r="B2681" s="89"/>
      <c r="C2681" s="21" t="s">
        <v>4</v>
      </c>
      <c r="D2681" s="12">
        <v>57</v>
      </c>
      <c r="E2681" s="12">
        <v>0</v>
      </c>
      <c r="F2681" s="12">
        <v>0</v>
      </c>
      <c r="G2681" s="12">
        <v>0</v>
      </c>
      <c r="H2681" s="12">
        <v>114</v>
      </c>
      <c r="I2681" s="13">
        <v>75</v>
      </c>
      <c r="J2681" s="13">
        <v>0</v>
      </c>
      <c r="K2681" s="13">
        <v>40</v>
      </c>
      <c r="L2681" s="13">
        <v>40</v>
      </c>
      <c r="M2681" s="13">
        <v>0</v>
      </c>
      <c r="N2681" s="14">
        <f>D2681*$D$12</f>
        <v>68.399999999999991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148.20000000000002</v>
      </c>
      <c r="S2681" s="14">
        <f>(N2681/100)*(I2681*$I$12)+(N2681/100)*(J2681*$J$12)</f>
        <v>76.949999999999989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177.84000000000003</v>
      </c>
      <c r="X2681" s="14">
        <f t="shared" si="862"/>
        <v>145.34999999999997</v>
      </c>
      <c r="Y2681" s="14">
        <f t="shared" si="863"/>
        <v>0</v>
      </c>
      <c r="Z2681" s="14">
        <f t="shared" si="864"/>
        <v>0</v>
      </c>
      <c r="AA2681" s="14">
        <f t="shared" si="865"/>
        <v>0</v>
      </c>
      <c r="AB2681" s="14">
        <f t="shared" si="869"/>
        <v>326.04000000000008</v>
      </c>
      <c r="AC2681" s="15">
        <f t="shared" si="868"/>
        <v>471.4</v>
      </c>
      <c r="AD2681" s="48">
        <f>(ROUND(AC2681-AC2672,1)/AC2672)</f>
        <v>0.29719317556411667</v>
      </c>
      <c r="AE2681" s="113"/>
      <c r="AF2681" s="60"/>
    </row>
    <row r="2682" spans="1:32">
      <c r="A2682" s="99" t="s">
        <v>848</v>
      </c>
      <c r="B2682" s="89"/>
      <c r="C2682" s="21" t="s">
        <v>328</v>
      </c>
      <c r="D2682" s="12">
        <v>114</v>
      </c>
      <c r="E2682" s="12">
        <v>0</v>
      </c>
      <c r="F2682" s="12">
        <v>0</v>
      </c>
      <c r="G2682" s="12">
        <v>0</v>
      </c>
      <c r="H2682" s="12">
        <v>0</v>
      </c>
      <c r="I2682" s="13">
        <v>75</v>
      </c>
      <c r="J2682" s="13">
        <v>0</v>
      </c>
      <c r="K2682" s="13">
        <v>0</v>
      </c>
      <c r="L2682" s="13">
        <v>0</v>
      </c>
      <c r="M2682" s="13">
        <v>68</v>
      </c>
      <c r="N2682" s="14">
        <f>D2682*$D$13</f>
        <v>148.20000000000002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317.88900000000001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62"/>
        <v>466.08900000000006</v>
      </c>
      <c r="Y2682" s="14">
        <f t="shared" si="863"/>
        <v>0</v>
      </c>
      <c r="Z2682" s="14">
        <f t="shared" si="864"/>
        <v>0</v>
      </c>
      <c r="AA2682" s="14">
        <f t="shared" si="865"/>
        <v>0</v>
      </c>
      <c r="AB2682" s="14">
        <f t="shared" si="869"/>
        <v>0</v>
      </c>
      <c r="AC2682" s="15">
        <f t="shared" si="868"/>
        <v>466.1</v>
      </c>
      <c r="AD2682" s="48">
        <f>(ROUND(AC2682-AC2672,1)/AC2672)</f>
        <v>0.28260869565217395</v>
      </c>
      <c r="AE2682" s="113"/>
      <c r="AF2682" s="60"/>
    </row>
    <row r="2683" spans="1:32">
      <c r="A2683" s="99" t="s">
        <v>849</v>
      </c>
      <c r="B2683" s="89"/>
      <c r="C2683" s="21" t="s">
        <v>329</v>
      </c>
      <c r="D2683" s="12">
        <v>114</v>
      </c>
      <c r="E2683" s="12">
        <v>0</v>
      </c>
      <c r="F2683" s="12">
        <v>0</v>
      </c>
      <c r="G2683" s="12">
        <v>0</v>
      </c>
      <c r="H2683" s="12">
        <v>0</v>
      </c>
      <c r="I2683" s="13">
        <v>75</v>
      </c>
      <c r="J2683" s="13">
        <v>0</v>
      </c>
      <c r="K2683" s="13">
        <v>68</v>
      </c>
      <c r="L2683" s="13">
        <v>0</v>
      </c>
      <c r="M2683" s="13">
        <v>0</v>
      </c>
      <c r="N2683" s="14">
        <f>D2683*$D$14</f>
        <v>148.20000000000002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317.88900000000001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62"/>
        <v>466.08900000000006</v>
      </c>
      <c r="Y2683" s="14">
        <f t="shared" si="863"/>
        <v>0</v>
      </c>
      <c r="Z2683" s="14">
        <f t="shared" si="864"/>
        <v>0</v>
      </c>
      <c r="AA2683" s="14">
        <f t="shared" si="865"/>
        <v>0</v>
      </c>
      <c r="AB2683" s="14">
        <f t="shared" si="869"/>
        <v>0</v>
      </c>
      <c r="AC2683" s="15">
        <f t="shared" si="868"/>
        <v>466.1</v>
      </c>
      <c r="AD2683" s="48">
        <f>(ROUND(AC2683-AC2672,1)/AC2672)</f>
        <v>0.28260869565217395</v>
      </c>
      <c r="AE2683" s="113"/>
      <c r="AF2683" s="60"/>
    </row>
    <row r="2684" spans="1:32">
      <c r="A2684" s="99"/>
      <c r="B2684" s="89"/>
      <c r="C2684" s="21" t="s">
        <v>330</v>
      </c>
      <c r="D2684" s="12">
        <v>114</v>
      </c>
      <c r="E2684" s="12">
        <v>0</v>
      </c>
      <c r="F2684" s="12">
        <v>0</v>
      </c>
      <c r="G2684" s="12">
        <v>0</v>
      </c>
      <c r="H2684" s="12">
        <v>0</v>
      </c>
      <c r="I2684" s="13">
        <v>75</v>
      </c>
      <c r="J2684" s="13">
        <v>0</v>
      </c>
      <c r="K2684" s="13">
        <v>0</v>
      </c>
      <c r="L2684" s="13">
        <v>68</v>
      </c>
      <c r="M2684" s="13">
        <v>0</v>
      </c>
      <c r="N2684" s="14">
        <f>D2684*$D$15</f>
        <v>148.20000000000002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317.88900000000001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62"/>
        <v>466.08900000000006</v>
      </c>
      <c r="Y2684" s="14">
        <f t="shared" si="863"/>
        <v>0</v>
      </c>
      <c r="Z2684" s="14">
        <f t="shared" si="864"/>
        <v>0</v>
      </c>
      <c r="AA2684" s="14">
        <f t="shared" si="865"/>
        <v>0</v>
      </c>
      <c r="AB2684" s="14">
        <f t="shared" si="869"/>
        <v>0</v>
      </c>
      <c r="AC2684" s="15">
        <f t="shared" si="868"/>
        <v>466.1</v>
      </c>
      <c r="AD2684" s="48">
        <f>(ROUND(AC2684-AC2672,1)/AC2672)</f>
        <v>0.28260869565217395</v>
      </c>
      <c r="AE2684" s="113"/>
      <c r="AF2684" s="60"/>
    </row>
    <row r="2685" spans="1:32">
      <c r="A2685" s="99"/>
      <c r="B2685" s="89"/>
      <c r="C2685" s="21" t="s">
        <v>326</v>
      </c>
      <c r="D2685" s="12">
        <v>114</v>
      </c>
      <c r="E2685" s="12">
        <v>0</v>
      </c>
      <c r="F2685" s="12">
        <v>0</v>
      </c>
      <c r="G2685" s="12">
        <v>0</v>
      </c>
      <c r="H2685" s="12">
        <v>0</v>
      </c>
      <c r="I2685" s="13">
        <v>75</v>
      </c>
      <c r="J2685" s="13">
        <v>44</v>
      </c>
      <c r="K2685" s="13">
        <v>0</v>
      </c>
      <c r="L2685" s="13">
        <v>0</v>
      </c>
      <c r="M2685" s="13">
        <v>0</v>
      </c>
      <c r="N2685" s="14">
        <f>D2685*$D$16</f>
        <v>148.20000000000002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261.1284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62"/>
        <v>409.32839999999999</v>
      </c>
      <c r="Y2685" s="14">
        <f t="shared" si="863"/>
        <v>0</v>
      </c>
      <c r="Z2685" s="14">
        <f t="shared" si="864"/>
        <v>0</v>
      </c>
      <c r="AA2685" s="14">
        <f t="shared" si="865"/>
        <v>0</v>
      </c>
      <c r="AB2685" s="14">
        <f t="shared" si="869"/>
        <v>0</v>
      </c>
      <c r="AC2685" s="15">
        <f t="shared" si="868"/>
        <v>409.3</v>
      </c>
      <c r="AD2685" s="48">
        <f>(ROUND(AC2685-AC2672,1)/AC2672)</f>
        <v>0.12630709961474959</v>
      </c>
      <c r="AE2685" s="113"/>
      <c r="AF2685" s="60"/>
    </row>
    <row r="2686" spans="1:32">
      <c r="A2686" s="99"/>
      <c r="B2686" s="89"/>
      <c r="C2686" s="21" t="s">
        <v>327</v>
      </c>
      <c r="D2686" s="12">
        <v>114</v>
      </c>
      <c r="E2686" s="12">
        <v>0</v>
      </c>
      <c r="F2686" s="12">
        <v>0</v>
      </c>
      <c r="G2686" s="12">
        <v>0</v>
      </c>
      <c r="H2686" s="12">
        <v>0</v>
      </c>
      <c r="I2686" s="13">
        <v>88</v>
      </c>
      <c r="J2686" s="13">
        <v>0</v>
      </c>
      <c r="K2686" s="13">
        <v>0</v>
      </c>
      <c r="L2686" s="13">
        <v>0</v>
      </c>
      <c r="M2686" s="13">
        <v>0</v>
      </c>
      <c r="N2686" s="14">
        <f>D2686*$D$17</f>
        <v>148.20000000000002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299.95679999999999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62"/>
        <v>448.15679999999998</v>
      </c>
      <c r="Y2686" s="14">
        <f t="shared" si="863"/>
        <v>0</v>
      </c>
      <c r="Z2686" s="14">
        <f t="shared" si="864"/>
        <v>0</v>
      </c>
      <c r="AA2686" s="14">
        <f t="shared" si="865"/>
        <v>0</v>
      </c>
      <c r="AB2686" s="14">
        <f t="shared" si="869"/>
        <v>0</v>
      </c>
      <c r="AC2686" s="15">
        <f t="shared" si="868"/>
        <v>448.2</v>
      </c>
      <c r="AD2686" s="48">
        <f>(ROUND(AC2686-AC2672,1)/AC2672)</f>
        <v>0.23335167859108422</v>
      </c>
      <c r="AE2686" s="113"/>
      <c r="AF2686" s="60"/>
    </row>
    <row r="2687" spans="1:32">
      <c r="A2687" s="106" t="s">
        <v>0</v>
      </c>
      <c r="B2687" s="86" t="s">
        <v>130</v>
      </c>
      <c r="C2687" s="50" t="s">
        <v>244</v>
      </c>
      <c r="D2687" s="11">
        <v>115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172.5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207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62"/>
        <v>379.5</v>
      </c>
      <c r="Y2687" s="52">
        <f t="shared" si="863"/>
        <v>0</v>
      </c>
      <c r="Z2687" s="52">
        <f t="shared" si="864"/>
        <v>0</v>
      </c>
      <c r="AA2687" s="52">
        <f t="shared" si="865"/>
        <v>0</v>
      </c>
      <c r="AB2687" s="52">
        <f t="shared" si="869"/>
        <v>0</v>
      </c>
      <c r="AC2687" s="53">
        <f>ROUND(X2687+Y2687+Z2687+AA2687+AB2687,1)</f>
        <v>379.5</v>
      </c>
      <c r="AD2687" s="58">
        <v>0</v>
      </c>
      <c r="AE2687" s="113" t="s">
        <v>814</v>
      </c>
      <c r="AF2687" s="60"/>
    </row>
    <row r="2688" spans="1:32">
      <c r="A2688" s="99" t="s">
        <v>815</v>
      </c>
      <c r="B2688" s="87">
        <v>12</v>
      </c>
      <c r="C2688" s="21" t="s">
        <v>325</v>
      </c>
      <c r="D2688" s="12">
        <v>115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149.5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296.01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62"/>
        <v>445.51</v>
      </c>
      <c r="Y2688" s="14">
        <f t="shared" si="863"/>
        <v>0</v>
      </c>
      <c r="Z2688" s="14">
        <f t="shared" si="864"/>
        <v>0</v>
      </c>
      <c r="AA2688" s="14">
        <f t="shared" si="865"/>
        <v>0</v>
      </c>
      <c r="AB2688" s="14">
        <f>R2688+W2688</f>
        <v>0</v>
      </c>
      <c r="AC2688" s="15">
        <f>ROUND(X2688+Y2688+Z2688+AA2688+AB2688,1)</f>
        <v>445.5</v>
      </c>
      <c r="AD2688" s="48">
        <f>(ROUND(AC2688-AC2687,1)/AC2687)</f>
        <v>0.17391304347826086</v>
      </c>
      <c r="AE2688" s="113"/>
      <c r="AF2688" s="60"/>
    </row>
    <row r="2689" spans="1:32">
      <c r="A2689" s="99" t="s">
        <v>816</v>
      </c>
      <c r="B2689" s="87">
        <v>8</v>
      </c>
      <c r="C2689" s="21" t="s">
        <v>850</v>
      </c>
      <c r="D2689" s="12">
        <v>115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161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193.20000000000002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62"/>
        <v>354.20000000000005</v>
      </c>
      <c r="Y2689" s="14">
        <f t="shared" si="863"/>
        <v>0</v>
      </c>
      <c r="Z2689" s="14">
        <f t="shared" si="864"/>
        <v>0</v>
      </c>
      <c r="AA2689" s="14">
        <f t="shared" si="865"/>
        <v>0</v>
      </c>
      <c r="AB2689" s="14">
        <f>R2689+W2689</f>
        <v>0</v>
      </c>
      <c r="AC2689" s="15">
        <f t="shared" ref="AC2689:AC2701" si="870">ROUND(X2689+Y2689+Z2689+AA2689+AB2689,1)</f>
        <v>354.2</v>
      </c>
      <c r="AD2689" s="48">
        <f>(ROUND(AC2689-AC2687,1)/AC2687)</f>
        <v>-6.6666666666666666E-2</v>
      </c>
      <c r="AE2689" s="113"/>
      <c r="AF2689" s="60"/>
    </row>
    <row r="2690" spans="1:32">
      <c r="A2690" s="99" t="s">
        <v>817</v>
      </c>
      <c r="B2690" s="87">
        <v>0</v>
      </c>
      <c r="C2690" s="21" t="s">
        <v>338</v>
      </c>
      <c r="D2690" s="12">
        <v>115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161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193.20000000000002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62"/>
        <v>354.20000000000005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 t="shared" ref="AB2690:AB2702" si="871">R2690+W2690</f>
        <v>0</v>
      </c>
      <c r="AC2690" s="15">
        <f t="shared" si="870"/>
        <v>354.2</v>
      </c>
      <c r="AD2690" s="48">
        <f>(ROUND(AC2690-AC2687,1)/AC2687)</f>
        <v>-6.6666666666666666E-2</v>
      </c>
      <c r="AE2690" s="113"/>
      <c r="AF2690" s="60"/>
    </row>
    <row r="2691" spans="1:32">
      <c r="A2691" s="99" t="s">
        <v>818</v>
      </c>
      <c r="B2691" s="87">
        <v>0</v>
      </c>
      <c r="C2691" s="21" t="s">
        <v>339</v>
      </c>
      <c r="D2691" s="12">
        <v>115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161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193.20000000000002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62"/>
        <v>354.20000000000005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 t="shared" si="871"/>
        <v>0</v>
      </c>
      <c r="AC2691" s="15">
        <f t="shared" si="870"/>
        <v>354.2</v>
      </c>
      <c r="AD2691" s="48">
        <f>(ROUND(AC2691-AC2687,1)/AC2687)</f>
        <v>-6.6666666666666666E-2</v>
      </c>
      <c r="AE2691" s="113"/>
      <c r="AF2691" s="60"/>
    </row>
    <row r="2692" spans="1:32">
      <c r="A2692" s="99" t="s">
        <v>667</v>
      </c>
      <c r="B2692" s="87"/>
      <c r="C2692" s="21" t="s">
        <v>340</v>
      </c>
      <c r="D2692" s="12">
        <v>115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161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193.20000000000002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62"/>
        <v>354.20000000000005</v>
      </c>
      <c r="Y2692" s="14">
        <f t="shared" si="863"/>
        <v>0</v>
      </c>
      <c r="Z2692" s="14">
        <f t="shared" si="864"/>
        <v>0</v>
      </c>
      <c r="AA2692" s="14">
        <f t="shared" si="865"/>
        <v>0</v>
      </c>
      <c r="AB2692" s="14">
        <f t="shared" si="871"/>
        <v>0</v>
      </c>
      <c r="AC2692" s="15">
        <f t="shared" si="870"/>
        <v>354.2</v>
      </c>
      <c r="AD2692" s="48">
        <f>(ROUND(AC2692-AC2687,1)/AC2687)</f>
        <v>-6.6666666666666666E-2</v>
      </c>
      <c r="AE2692" s="113"/>
      <c r="AF2692" s="60"/>
    </row>
    <row r="2693" spans="1:32">
      <c r="A2693" s="99" t="s">
        <v>606</v>
      </c>
      <c r="B2693" s="87"/>
      <c r="C2693" s="21" t="s">
        <v>1</v>
      </c>
      <c r="D2693" s="12">
        <v>58</v>
      </c>
      <c r="E2693" s="12">
        <v>115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69.599999999999994</v>
      </c>
      <c r="O2693" s="14">
        <f>E2693*$E$9</f>
        <v>149.5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83.52</v>
      </c>
      <c r="T2693" s="14">
        <f>(O2693/100)*(K2693*$K$9)</f>
        <v>190.61250000000001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62"/>
        <v>153.12</v>
      </c>
      <c r="Y2693" s="14">
        <f t="shared" si="863"/>
        <v>340.11250000000001</v>
      </c>
      <c r="Z2693" s="14">
        <f t="shared" si="864"/>
        <v>0</v>
      </c>
      <c r="AA2693" s="14">
        <f t="shared" si="865"/>
        <v>0</v>
      </c>
      <c r="AB2693" s="14">
        <f t="shared" si="871"/>
        <v>0</v>
      </c>
      <c r="AC2693" s="15">
        <f t="shared" si="870"/>
        <v>493.2</v>
      </c>
      <c r="AD2693" s="48">
        <f>(ROUND(AC2693-AC2687,1)/AC2687)</f>
        <v>0.29960474308300394</v>
      </c>
      <c r="AE2693" s="113"/>
      <c r="AF2693" s="60"/>
    </row>
    <row r="2694" spans="1:32">
      <c r="A2694" s="99" t="s">
        <v>845</v>
      </c>
      <c r="B2694" s="87"/>
      <c r="C2694" s="21" t="s">
        <v>2</v>
      </c>
      <c r="D2694" s="12">
        <v>58</v>
      </c>
      <c r="E2694" s="12">
        <v>0</v>
      </c>
      <c r="F2694" s="12">
        <v>115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69.599999999999994</v>
      </c>
      <c r="O2694" s="14">
        <f>E2694*$E$10</f>
        <v>0</v>
      </c>
      <c r="P2694" s="14">
        <f>F2694*$F$10</f>
        <v>149.5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83.52</v>
      </c>
      <c r="T2694" s="14">
        <f>(O2694/100)*(K2694*$J$10)</f>
        <v>0</v>
      </c>
      <c r="U2694" s="14">
        <f>(P2694/100)*(K2694*$K$10)+(P2694/100)*(L2694*$L$10)</f>
        <v>190.61250000000001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62"/>
        <v>153.12</v>
      </c>
      <c r="Y2694" s="14">
        <f t="shared" si="863"/>
        <v>0</v>
      </c>
      <c r="Z2694" s="14">
        <f t="shared" si="864"/>
        <v>340.11250000000001</v>
      </c>
      <c r="AA2694" s="14">
        <f t="shared" si="865"/>
        <v>0</v>
      </c>
      <c r="AB2694" s="14">
        <f t="shared" si="871"/>
        <v>0</v>
      </c>
      <c r="AC2694" s="15">
        <f t="shared" si="870"/>
        <v>493.2</v>
      </c>
      <c r="AD2694" s="48">
        <f>(ROUND(AC2694-AC2687,1)/AC2687)</f>
        <v>0.29960474308300394</v>
      </c>
      <c r="AE2694" s="113"/>
      <c r="AF2694" s="60"/>
    </row>
    <row r="2695" spans="1:32">
      <c r="A2695" s="99" t="s">
        <v>846</v>
      </c>
      <c r="B2695" s="87"/>
      <c r="C2695" s="21" t="s">
        <v>3</v>
      </c>
      <c r="D2695" s="12">
        <v>58</v>
      </c>
      <c r="E2695" s="12">
        <v>0</v>
      </c>
      <c r="F2695" s="12">
        <v>0</v>
      </c>
      <c r="G2695" s="12">
        <v>115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69.599999999999994</v>
      </c>
      <c r="O2695" s="14">
        <f>E2695*$E$11</f>
        <v>0</v>
      </c>
      <c r="P2695" s="14">
        <f>F2695*$F$11</f>
        <v>0</v>
      </c>
      <c r="Q2695" s="14">
        <f>G2695*$G$11</f>
        <v>149.5</v>
      </c>
      <c r="R2695" s="14">
        <f>H2695*$H$11</f>
        <v>0</v>
      </c>
      <c r="S2695" s="14">
        <f>(N2695/100)*(I2695*$I$11)+(N2695/100)*(J2695*$J$11)</f>
        <v>83.52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190.61250000000001</v>
      </c>
      <c r="W2695" s="14">
        <f>(R2695/100)*(K2695*$K$11)+(R2695/100)*(L2695*$L$11)</f>
        <v>0</v>
      </c>
      <c r="X2695" s="14">
        <f t="shared" si="862"/>
        <v>153.12</v>
      </c>
      <c r="Y2695" s="14">
        <f t="shared" si="863"/>
        <v>0</v>
      </c>
      <c r="Z2695" s="14">
        <f t="shared" si="864"/>
        <v>0</v>
      </c>
      <c r="AA2695" s="14">
        <f t="shared" si="865"/>
        <v>340.11250000000001</v>
      </c>
      <c r="AB2695" s="14">
        <f t="shared" si="871"/>
        <v>0</v>
      </c>
      <c r="AC2695" s="15">
        <f t="shared" si="870"/>
        <v>493.2</v>
      </c>
      <c r="AD2695" s="48">
        <f>(ROUND(AC2695-AC2687,1)/AC2687)</f>
        <v>0.29960474308300394</v>
      </c>
      <c r="AE2695" s="113"/>
      <c r="AF2695" s="60"/>
    </row>
    <row r="2696" spans="1:32">
      <c r="A2696" s="99" t="s">
        <v>847</v>
      </c>
      <c r="B2696" s="87"/>
      <c r="C2696" s="21" t="s">
        <v>4</v>
      </c>
      <c r="D2696" s="12">
        <v>58</v>
      </c>
      <c r="E2696" s="12">
        <v>0</v>
      </c>
      <c r="F2696" s="12">
        <v>0</v>
      </c>
      <c r="G2696" s="12">
        <v>0</v>
      </c>
      <c r="H2696" s="12">
        <v>115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69.599999999999994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149.5</v>
      </c>
      <c r="S2696" s="14">
        <f>(N2696/100)*(I2696*$I$12)+(N2696/100)*(J2696*$J$12)</f>
        <v>83.52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190.61250000000001</v>
      </c>
      <c r="X2696" s="14">
        <f t="shared" si="862"/>
        <v>153.12</v>
      </c>
      <c r="Y2696" s="14">
        <f t="shared" si="863"/>
        <v>0</v>
      </c>
      <c r="Z2696" s="14">
        <f t="shared" si="864"/>
        <v>0</v>
      </c>
      <c r="AA2696" s="14">
        <f t="shared" si="865"/>
        <v>0</v>
      </c>
      <c r="AB2696" s="14">
        <f t="shared" si="871"/>
        <v>340.11250000000001</v>
      </c>
      <c r="AC2696" s="15">
        <f t="shared" si="870"/>
        <v>493.2</v>
      </c>
      <c r="AD2696" s="48">
        <f>(ROUND(AC2696-AC2687,1)/AC2687)</f>
        <v>0.29960474308300394</v>
      </c>
      <c r="AE2696" s="113"/>
      <c r="AF2696" s="60"/>
    </row>
    <row r="2697" spans="1:32">
      <c r="A2697" s="99" t="s">
        <v>848</v>
      </c>
      <c r="B2697" s="87"/>
      <c r="C2697" s="21" t="s">
        <v>328</v>
      </c>
      <c r="D2697" s="12">
        <v>115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149.5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336.375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62"/>
        <v>485.875</v>
      </c>
      <c r="Y2697" s="14">
        <f t="shared" si="863"/>
        <v>0</v>
      </c>
      <c r="Z2697" s="14">
        <f t="shared" si="864"/>
        <v>0</v>
      </c>
      <c r="AA2697" s="14">
        <f t="shared" si="865"/>
        <v>0</v>
      </c>
      <c r="AB2697" s="14">
        <f t="shared" si="871"/>
        <v>0</v>
      </c>
      <c r="AC2697" s="15">
        <f t="shared" si="870"/>
        <v>485.9</v>
      </c>
      <c r="AD2697" s="48">
        <f>(ROUND(AC2697-AC2687,1)/AC2687)</f>
        <v>0.28036890645586299</v>
      </c>
      <c r="AE2697" s="113"/>
      <c r="AF2697" s="60"/>
    </row>
    <row r="2698" spans="1:32">
      <c r="A2698" s="99" t="s">
        <v>849</v>
      </c>
      <c r="B2698" s="87"/>
      <c r="C2698" s="21" t="s">
        <v>329</v>
      </c>
      <c r="D2698" s="12">
        <v>115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149.5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336.375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62"/>
        <v>485.875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71"/>
        <v>0</v>
      </c>
      <c r="AC2698" s="15">
        <f t="shared" si="870"/>
        <v>485.9</v>
      </c>
      <c r="AD2698" s="48">
        <f>(ROUND(AC2698-AC2687,1)/AC2687)</f>
        <v>0.28036890645586299</v>
      </c>
      <c r="AE2698" s="113"/>
      <c r="AF2698" s="60"/>
    </row>
    <row r="2699" spans="1:32">
      <c r="A2699" s="99"/>
      <c r="B2699" s="87"/>
      <c r="C2699" s="21" t="s">
        <v>330</v>
      </c>
      <c r="D2699" s="12">
        <v>115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149.5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336.375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62"/>
        <v>485.875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71"/>
        <v>0</v>
      </c>
      <c r="AC2699" s="15">
        <f t="shared" si="870"/>
        <v>485.9</v>
      </c>
      <c r="AD2699" s="48">
        <f>(ROUND(AC2699-AC2687,1)/AC2687)</f>
        <v>0.28036890645586299</v>
      </c>
      <c r="AE2699" s="113"/>
      <c r="AF2699" s="60"/>
    </row>
    <row r="2700" spans="1:32">
      <c r="A2700" s="99"/>
      <c r="B2700" s="87"/>
      <c r="C2700" s="21" t="s">
        <v>326</v>
      </c>
      <c r="D2700" s="12">
        <v>115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149.5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278.8175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62"/>
        <v>428.3175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71"/>
        <v>0</v>
      </c>
      <c r="AC2700" s="15">
        <f t="shared" si="870"/>
        <v>428.3</v>
      </c>
      <c r="AD2700" s="48">
        <f>(ROUND(AC2700-AC2687,1)/AC2687)</f>
        <v>0.12859025032938076</v>
      </c>
      <c r="AE2700" s="113"/>
      <c r="AF2700" s="60"/>
    </row>
    <row r="2701" spans="1:32">
      <c r="A2701" s="99"/>
      <c r="B2701" s="87"/>
      <c r="C2701" s="21" t="s">
        <v>327</v>
      </c>
      <c r="D2701" s="12">
        <v>115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149.5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315.29549999999995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62"/>
        <v>464.79549999999995</v>
      </c>
      <c r="Y2701" s="14">
        <f t="shared" si="863"/>
        <v>0</v>
      </c>
      <c r="Z2701" s="14">
        <f t="shared" si="864"/>
        <v>0</v>
      </c>
      <c r="AA2701" s="14">
        <f t="shared" si="865"/>
        <v>0</v>
      </c>
      <c r="AB2701" s="14">
        <f t="shared" si="871"/>
        <v>0</v>
      </c>
      <c r="AC2701" s="15">
        <f t="shared" si="870"/>
        <v>464.8</v>
      </c>
      <c r="AD2701" s="48">
        <f>(ROUND(AC2701-AC2687,1)/AC2687)</f>
        <v>0.22476943346508563</v>
      </c>
      <c r="AE2701" s="113"/>
      <c r="AF2701" s="60"/>
    </row>
    <row r="2702" spans="1:32">
      <c r="A2702" s="106" t="s">
        <v>0</v>
      </c>
      <c r="B2702" s="88" t="s">
        <v>131</v>
      </c>
      <c r="C2702" s="50" t="s">
        <v>244</v>
      </c>
      <c r="D2702" s="11">
        <v>113</v>
      </c>
      <c r="E2702" s="11">
        <v>0</v>
      </c>
      <c r="F2702" s="11">
        <v>0</v>
      </c>
      <c r="G2702" s="11">
        <v>0</v>
      </c>
      <c r="H2702" s="11">
        <v>0</v>
      </c>
      <c r="I2702" s="51">
        <v>60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169.5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203.4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62"/>
        <v>372.9</v>
      </c>
      <c r="Y2702" s="52">
        <f t="shared" si="863"/>
        <v>0</v>
      </c>
      <c r="Z2702" s="52">
        <f t="shared" si="864"/>
        <v>0</v>
      </c>
      <c r="AA2702" s="52">
        <f t="shared" si="865"/>
        <v>0</v>
      </c>
      <c r="AB2702" s="52">
        <f t="shared" si="871"/>
        <v>0</v>
      </c>
      <c r="AC2702" s="53">
        <f>ROUND(X2702+Y2702+Z2702+AA2702+AB2702,1)</f>
        <v>372.9</v>
      </c>
      <c r="AD2702" s="58">
        <v>0</v>
      </c>
      <c r="AE2702" s="113"/>
      <c r="AF2702" s="60"/>
    </row>
    <row r="2703" spans="1:32">
      <c r="A2703" s="99" t="s">
        <v>815</v>
      </c>
      <c r="B2703" s="88">
        <v>8</v>
      </c>
      <c r="C2703" s="21" t="s">
        <v>325</v>
      </c>
      <c r="D2703" s="12">
        <v>113</v>
      </c>
      <c r="E2703" s="12">
        <v>0</v>
      </c>
      <c r="F2703" s="12">
        <v>0</v>
      </c>
      <c r="G2703" s="12">
        <v>0</v>
      </c>
      <c r="H2703" s="12">
        <v>0</v>
      </c>
      <c r="I2703" s="13">
        <v>75</v>
      </c>
      <c r="J2703" s="13">
        <v>35</v>
      </c>
      <c r="K2703" s="13">
        <v>0</v>
      </c>
      <c r="L2703" s="13">
        <v>0</v>
      </c>
      <c r="M2703" s="13">
        <v>0</v>
      </c>
      <c r="N2703" s="14">
        <f>D2703*$D$4</f>
        <v>146.9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290.86200000000002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62"/>
        <v>437.76200000000006</v>
      </c>
      <c r="Y2703" s="14">
        <f t="shared" si="863"/>
        <v>0</v>
      </c>
      <c r="Z2703" s="14">
        <f t="shared" si="864"/>
        <v>0</v>
      </c>
      <c r="AA2703" s="14">
        <f t="shared" si="865"/>
        <v>0</v>
      </c>
      <c r="AB2703" s="14">
        <f>R2703+W2703</f>
        <v>0</v>
      </c>
      <c r="AC2703" s="15">
        <f>ROUND(X2703+Y2703+Z2703+AA2703+AB2703,1)</f>
        <v>437.8</v>
      </c>
      <c r="AD2703" s="48">
        <f>(ROUND(AC2703-AC2702,1)/AC2702)</f>
        <v>0.17404129793510328</v>
      </c>
      <c r="AE2703" s="113" t="s">
        <v>814</v>
      </c>
      <c r="AF2703" s="60"/>
    </row>
    <row r="2704" spans="1:32">
      <c r="A2704" s="99" t="s">
        <v>816</v>
      </c>
      <c r="B2704" s="89">
        <v>10</v>
      </c>
      <c r="C2704" s="21" t="s">
        <v>850</v>
      </c>
      <c r="D2704" s="12">
        <v>113</v>
      </c>
      <c r="E2704" s="12">
        <v>0</v>
      </c>
      <c r="F2704" s="12">
        <v>0</v>
      </c>
      <c r="G2704" s="12">
        <v>0</v>
      </c>
      <c r="H2704" s="12">
        <v>0</v>
      </c>
      <c r="I2704" s="13">
        <v>60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158.19999999999999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189.83999999999997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62"/>
        <v>348.03999999999996</v>
      </c>
      <c r="Y2704" s="14">
        <f t="shared" si="863"/>
        <v>0</v>
      </c>
      <c r="Z2704" s="14">
        <f t="shared" si="864"/>
        <v>0</v>
      </c>
      <c r="AA2704" s="14">
        <f t="shared" si="865"/>
        <v>0</v>
      </c>
      <c r="AB2704" s="14">
        <f>R2704+W2704</f>
        <v>0</v>
      </c>
      <c r="AC2704" s="15">
        <f t="shared" ref="AC2704:AC2716" si="872">ROUND(X2704+Y2704+Z2704+AA2704+AB2704,1)</f>
        <v>348</v>
      </c>
      <c r="AD2704" s="48">
        <f>(ROUND(AC2704-AC2702,1)/AC2702)</f>
        <v>-6.6773934030571205E-2</v>
      </c>
      <c r="AE2704" s="113"/>
      <c r="AF2704" s="60"/>
    </row>
    <row r="2705" spans="1:32">
      <c r="A2705" s="99" t="s">
        <v>817</v>
      </c>
      <c r="B2705" s="89">
        <v>0</v>
      </c>
      <c r="C2705" s="21" t="s">
        <v>338</v>
      </c>
      <c r="D2705" s="12">
        <v>113</v>
      </c>
      <c r="E2705" s="12">
        <v>0</v>
      </c>
      <c r="F2705" s="12">
        <v>0</v>
      </c>
      <c r="G2705" s="12">
        <v>0</v>
      </c>
      <c r="H2705" s="12">
        <v>0</v>
      </c>
      <c r="I2705" s="13">
        <v>60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158.19999999999999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189.83999999999997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62"/>
        <v>348.03999999999996</v>
      </c>
      <c r="Y2705" s="14">
        <f t="shared" si="863"/>
        <v>0</v>
      </c>
      <c r="Z2705" s="14">
        <f t="shared" si="864"/>
        <v>0</v>
      </c>
      <c r="AA2705" s="14">
        <f t="shared" si="865"/>
        <v>0</v>
      </c>
      <c r="AB2705" s="14">
        <f t="shared" ref="AB2705:AB2717" si="873">R2705+W2705</f>
        <v>0</v>
      </c>
      <c r="AC2705" s="15">
        <f t="shared" si="872"/>
        <v>348</v>
      </c>
      <c r="AD2705" s="48">
        <f>(ROUND(AC2705-AC2702,1)/AC2702)</f>
        <v>-6.6773934030571205E-2</v>
      </c>
      <c r="AE2705" s="113"/>
      <c r="AF2705" s="60"/>
    </row>
    <row r="2706" spans="1:32">
      <c r="A2706" s="99" t="s">
        <v>818</v>
      </c>
      <c r="B2706" s="89">
        <v>0</v>
      </c>
      <c r="C2706" s="21" t="s">
        <v>339</v>
      </c>
      <c r="D2706" s="12">
        <v>113</v>
      </c>
      <c r="E2706" s="12">
        <v>0</v>
      </c>
      <c r="F2706" s="12">
        <v>0</v>
      </c>
      <c r="G2706" s="12">
        <v>0</v>
      </c>
      <c r="H2706" s="12">
        <v>0</v>
      </c>
      <c r="I2706" s="13">
        <v>60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158.19999999999999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189.83999999999997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si="862"/>
        <v>348.03999999999996</v>
      </c>
      <c r="Y2706" s="14">
        <f t="shared" si="863"/>
        <v>0</v>
      </c>
      <c r="Z2706" s="14">
        <f t="shared" si="864"/>
        <v>0</v>
      </c>
      <c r="AA2706" s="14">
        <f t="shared" si="865"/>
        <v>0</v>
      </c>
      <c r="AB2706" s="14">
        <f t="shared" si="873"/>
        <v>0</v>
      </c>
      <c r="AC2706" s="15">
        <f t="shared" si="872"/>
        <v>348</v>
      </c>
      <c r="AD2706" s="48">
        <f>(ROUND(AC2706-AC2702,1)/AC2702)</f>
        <v>-6.6773934030571205E-2</v>
      </c>
      <c r="AE2706" s="113"/>
      <c r="AF2706" s="60"/>
    </row>
    <row r="2707" spans="1:32">
      <c r="A2707" s="99" t="s">
        <v>667</v>
      </c>
      <c r="B2707" s="89"/>
      <c r="C2707" s="21" t="s">
        <v>340</v>
      </c>
      <c r="D2707" s="12">
        <v>113</v>
      </c>
      <c r="E2707" s="12">
        <v>0</v>
      </c>
      <c r="F2707" s="12">
        <v>0</v>
      </c>
      <c r="G2707" s="12">
        <v>0</v>
      </c>
      <c r="H2707" s="12">
        <v>0</v>
      </c>
      <c r="I2707" s="13">
        <v>60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158.19999999999999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189.83999999999997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62"/>
        <v>348.03999999999996</v>
      </c>
      <c r="Y2707" s="14">
        <f t="shared" si="863"/>
        <v>0</v>
      </c>
      <c r="Z2707" s="14">
        <f t="shared" si="864"/>
        <v>0</v>
      </c>
      <c r="AA2707" s="14">
        <f t="shared" si="865"/>
        <v>0</v>
      </c>
      <c r="AB2707" s="14">
        <f t="shared" si="873"/>
        <v>0</v>
      </c>
      <c r="AC2707" s="15">
        <f t="shared" si="872"/>
        <v>348</v>
      </c>
      <c r="AD2707" s="48">
        <f>(ROUND(AC2707-AC2702,1)/AC2702)</f>
        <v>-6.6773934030571205E-2</v>
      </c>
      <c r="AE2707" s="113"/>
      <c r="AF2707" s="60"/>
    </row>
    <row r="2708" spans="1:32">
      <c r="A2708" s="99" t="s">
        <v>606</v>
      </c>
      <c r="B2708" s="89"/>
      <c r="C2708" s="21" t="s">
        <v>1</v>
      </c>
      <c r="D2708" s="12">
        <v>57</v>
      </c>
      <c r="E2708" s="12">
        <v>113</v>
      </c>
      <c r="F2708" s="12">
        <v>0</v>
      </c>
      <c r="G2708" s="12">
        <v>0</v>
      </c>
      <c r="H2708" s="12">
        <v>0</v>
      </c>
      <c r="I2708" s="13">
        <v>60</v>
      </c>
      <c r="J2708" s="13">
        <v>20</v>
      </c>
      <c r="K2708" s="13">
        <v>85</v>
      </c>
      <c r="L2708" s="13">
        <v>0</v>
      </c>
      <c r="M2708" s="13">
        <v>0</v>
      </c>
      <c r="N2708" s="14">
        <f>D2708*$D$9</f>
        <v>68.399999999999991</v>
      </c>
      <c r="O2708" s="14">
        <f>E2708*$E$9</f>
        <v>146.9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82.08</v>
      </c>
      <c r="T2708" s="14">
        <f>(O2708/100)*(K2708*$K$9)</f>
        <v>187.29750000000001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62"/>
        <v>150.47999999999999</v>
      </c>
      <c r="Y2708" s="14">
        <f t="shared" si="863"/>
        <v>334.19749999999999</v>
      </c>
      <c r="Z2708" s="14">
        <f t="shared" si="864"/>
        <v>0</v>
      </c>
      <c r="AA2708" s="14">
        <f t="shared" si="865"/>
        <v>0</v>
      </c>
      <c r="AB2708" s="14">
        <f t="shared" si="873"/>
        <v>0</v>
      </c>
      <c r="AC2708" s="15">
        <f t="shared" si="872"/>
        <v>484.7</v>
      </c>
      <c r="AD2708" s="48">
        <f>(ROUND(AC2708-AC2702,1)/AC2702)</f>
        <v>0.29981228211316707</v>
      </c>
      <c r="AE2708" s="113"/>
      <c r="AF2708" s="60"/>
    </row>
    <row r="2709" spans="1:32">
      <c r="A2709" s="99" t="s">
        <v>845</v>
      </c>
      <c r="B2709" s="89"/>
      <c r="C2709" s="21" t="s">
        <v>2</v>
      </c>
      <c r="D2709" s="12">
        <v>57</v>
      </c>
      <c r="E2709" s="12">
        <v>0</v>
      </c>
      <c r="F2709" s="12">
        <v>113</v>
      </c>
      <c r="G2709" s="12">
        <v>0</v>
      </c>
      <c r="H2709" s="12">
        <v>0</v>
      </c>
      <c r="I2709" s="13">
        <v>60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68.399999999999991</v>
      </c>
      <c r="O2709" s="14">
        <f>E2709*$E$10</f>
        <v>0</v>
      </c>
      <c r="P2709" s="14">
        <f>F2709*$F$10</f>
        <v>146.9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82.08</v>
      </c>
      <c r="T2709" s="14">
        <f>(O2709/100)*(K2709*$J$10)</f>
        <v>0</v>
      </c>
      <c r="U2709" s="14">
        <f>(P2709/100)*(K2709*$K$10)+(P2709/100)*(L2709*$L$10)</f>
        <v>187.29750000000001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62"/>
        <v>150.47999999999999</v>
      </c>
      <c r="Y2709" s="14">
        <f t="shared" si="863"/>
        <v>0</v>
      </c>
      <c r="Z2709" s="14">
        <f t="shared" si="864"/>
        <v>334.19749999999999</v>
      </c>
      <c r="AA2709" s="14">
        <f t="shared" si="865"/>
        <v>0</v>
      </c>
      <c r="AB2709" s="14">
        <f t="shared" si="873"/>
        <v>0</v>
      </c>
      <c r="AC2709" s="15">
        <f t="shared" si="872"/>
        <v>484.7</v>
      </c>
      <c r="AD2709" s="48">
        <f>(ROUND(AC2709-AC2702,1)/AC2702)</f>
        <v>0.29981228211316707</v>
      </c>
      <c r="AE2709" s="113"/>
      <c r="AF2709" s="60"/>
    </row>
    <row r="2710" spans="1:32">
      <c r="A2710" s="99" t="s">
        <v>846</v>
      </c>
      <c r="B2710" s="89"/>
      <c r="C2710" s="21" t="s">
        <v>3</v>
      </c>
      <c r="D2710" s="12">
        <v>57</v>
      </c>
      <c r="E2710" s="12">
        <v>0</v>
      </c>
      <c r="F2710" s="12">
        <v>0</v>
      </c>
      <c r="G2710" s="12">
        <v>113</v>
      </c>
      <c r="H2710" s="12">
        <v>0</v>
      </c>
      <c r="I2710" s="13">
        <v>60</v>
      </c>
      <c r="J2710" s="13">
        <v>20</v>
      </c>
      <c r="K2710" s="13">
        <v>0</v>
      </c>
      <c r="L2710" s="13">
        <v>85</v>
      </c>
      <c r="M2710" s="13">
        <v>0</v>
      </c>
      <c r="N2710" s="14">
        <f>D2710*$D$11</f>
        <v>68.399999999999991</v>
      </c>
      <c r="O2710" s="14">
        <f>E2710*$E$11</f>
        <v>0</v>
      </c>
      <c r="P2710" s="14">
        <f>F2710*$F$11</f>
        <v>0</v>
      </c>
      <c r="Q2710" s="14">
        <f>G2710*$G$11</f>
        <v>146.9</v>
      </c>
      <c r="R2710" s="14">
        <f>H2710*$H$11</f>
        <v>0</v>
      </c>
      <c r="S2710" s="14">
        <f>(N2710/100)*(I2710*$I$11)+(N2710/100)*(J2710*$J$11)</f>
        <v>82.08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187.29750000000001</v>
      </c>
      <c r="W2710" s="14">
        <f>(R2710/100)*(K2710*$K$11)+(R2710/100)*(L2710*$L$11)</f>
        <v>0</v>
      </c>
      <c r="X2710" s="14">
        <f t="shared" si="862"/>
        <v>150.47999999999999</v>
      </c>
      <c r="Y2710" s="14">
        <f t="shared" si="863"/>
        <v>0</v>
      </c>
      <c r="Z2710" s="14">
        <f t="shared" si="864"/>
        <v>0</v>
      </c>
      <c r="AA2710" s="14">
        <f t="shared" si="865"/>
        <v>334.19749999999999</v>
      </c>
      <c r="AB2710" s="14">
        <f t="shared" si="873"/>
        <v>0</v>
      </c>
      <c r="AC2710" s="15">
        <f t="shared" si="872"/>
        <v>484.7</v>
      </c>
      <c r="AD2710" s="48">
        <f>(ROUND(AC2710-AC2702,1)/AC2702)</f>
        <v>0.29981228211316707</v>
      </c>
      <c r="AE2710" s="113"/>
      <c r="AF2710" s="60"/>
    </row>
    <row r="2711" spans="1:32">
      <c r="A2711" s="99" t="s">
        <v>847</v>
      </c>
      <c r="B2711" s="89"/>
      <c r="C2711" s="21" t="s">
        <v>4</v>
      </c>
      <c r="D2711" s="12">
        <v>57</v>
      </c>
      <c r="E2711" s="12">
        <v>0</v>
      </c>
      <c r="F2711" s="12">
        <v>0</v>
      </c>
      <c r="G2711" s="12">
        <v>0</v>
      </c>
      <c r="H2711" s="12">
        <v>113</v>
      </c>
      <c r="I2711" s="13">
        <v>60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68.399999999999991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146.9</v>
      </c>
      <c r="S2711" s="14">
        <f>(N2711/100)*(I2711*$I$12)+(N2711/100)*(J2711*$J$12)</f>
        <v>82.08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187.29750000000001</v>
      </c>
      <c r="X2711" s="14">
        <f t="shared" si="862"/>
        <v>150.47999999999999</v>
      </c>
      <c r="Y2711" s="14">
        <f t="shared" si="863"/>
        <v>0</v>
      </c>
      <c r="Z2711" s="14">
        <f t="shared" si="864"/>
        <v>0</v>
      </c>
      <c r="AA2711" s="14">
        <f t="shared" si="865"/>
        <v>0</v>
      </c>
      <c r="AB2711" s="14">
        <f t="shared" si="873"/>
        <v>334.19749999999999</v>
      </c>
      <c r="AC2711" s="15">
        <f t="shared" si="872"/>
        <v>484.7</v>
      </c>
      <c r="AD2711" s="48">
        <f>(ROUND(AC2711-AC2702,1)/AC2702)</f>
        <v>0.29981228211316707</v>
      </c>
      <c r="AE2711" s="113"/>
      <c r="AF2711" s="60"/>
    </row>
    <row r="2712" spans="1:32">
      <c r="A2712" s="99" t="s">
        <v>848</v>
      </c>
      <c r="B2712" s="89"/>
      <c r="C2712" s="21" t="s">
        <v>328</v>
      </c>
      <c r="D2712" s="12">
        <v>113</v>
      </c>
      <c r="E2712" s="12">
        <v>0</v>
      </c>
      <c r="F2712" s="12">
        <v>0</v>
      </c>
      <c r="G2712" s="12">
        <v>0</v>
      </c>
      <c r="H2712" s="12">
        <v>0</v>
      </c>
      <c r="I2712" s="13">
        <v>60</v>
      </c>
      <c r="J2712" s="13">
        <v>20</v>
      </c>
      <c r="K2712" s="13">
        <v>0</v>
      </c>
      <c r="L2712" s="13">
        <v>0</v>
      </c>
      <c r="M2712" s="13">
        <v>70</v>
      </c>
      <c r="N2712" s="14">
        <f>D2712*$D$13</f>
        <v>146.9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330.52499999999998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62"/>
        <v>477.42499999999995</v>
      </c>
      <c r="Y2712" s="14">
        <f t="shared" si="863"/>
        <v>0</v>
      </c>
      <c r="Z2712" s="14">
        <f t="shared" si="864"/>
        <v>0</v>
      </c>
      <c r="AA2712" s="14">
        <f t="shared" si="865"/>
        <v>0</v>
      </c>
      <c r="AB2712" s="14">
        <f t="shared" si="873"/>
        <v>0</v>
      </c>
      <c r="AC2712" s="15">
        <f t="shared" si="872"/>
        <v>477.4</v>
      </c>
      <c r="AD2712" s="48">
        <f>(ROUND(AC2712-AC2702,1)/AC2702)</f>
        <v>0.28023598820058998</v>
      </c>
      <c r="AE2712" s="113"/>
      <c r="AF2712" s="60"/>
    </row>
    <row r="2713" spans="1:32">
      <c r="A2713" s="99" t="s">
        <v>849</v>
      </c>
      <c r="B2713" s="89"/>
      <c r="C2713" s="21" t="s">
        <v>329</v>
      </c>
      <c r="D2713" s="12">
        <v>113</v>
      </c>
      <c r="E2713" s="12">
        <v>0</v>
      </c>
      <c r="F2713" s="12">
        <v>0</v>
      </c>
      <c r="G2713" s="12">
        <v>0</v>
      </c>
      <c r="H2713" s="12">
        <v>0</v>
      </c>
      <c r="I2713" s="13">
        <v>60</v>
      </c>
      <c r="J2713" s="13">
        <v>20</v>
      </c>
      <c r="K2713" s="13">
        <v>70</v>
      </c>
      <c r="L2713" s="13">
        <v>0</v>
      </c>
      <c r="M2713" s="13">
        <v>0</v>
      </c>
      <c r="N2713" s="14">
        <f>D2713*$D$14</f>
        <v>146.9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330.52499999999998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62"/>
        <v>477.42499999999995</v>
      </c>
      <c r="Y2713" s="14">
        <f t="shared" si="863"/>
        <v>0</v>
      </c>
      <c r="Z2713" s="14">
        <f t="shared" si="864"/>
        <v>0</v>
      </c>
      <c r="AA2713" s="14">
        <f t="shared" si="865"/>
        <v>0</v>
      </c>
      <c r="AB2713" s="14">
        <f t="shared" si="873"/>
        <v>0</v>
      </c>
      <c r="AC2713" s="15">
        <f t="shared" si="872"/>
        <v>477.4</v>
      </c>
      <c r="AD2713" s="48">
        <f>(ROUND(AC2713-AC2702,1)/AC2702)</f>
        <v>0.28023598820058998</v>
      </c>
      <c r="AE2713" s="113"/>
      <c r="AF2713" s="60"/>
    </row>
    <row r="2714" spans="1:32">
      <c r="A2714" s="99"/>
      <c r="B2714" s="89"/>
      <c r="C2714" s="21" t="s">
        <v>330</v>
      </c>
      <c r="D2714" s="12">
        <v>113</v>
      </c>
      <c r="E2714" s="12">
        <v>0</v>
      </c>
      <c r="F2714" s="12">
        <v>0</v>
      </c>
      <c r="G2714" s="12">
        <v>0</v>
      </c>
      <c r="H2714" s="12">
        <v>0</v>
      </c>
      <c r="I2714" s="13">
        <v>60</v>
      </c>
      <c r="J2714" s="13">
        <v>20</v>
      </c>
      <c r="K2714" s="13">
        <v>0</v>
      </c>
      <c r="L2714" s="13">
        <v>70</v>
      </c>
      <c r="M2714" s="13">
        <v>0</v>
      </c>
      <c r="N2714" s="14">
        <f>D2714*$D$15</f>
        <v>146.9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330.52499999999998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62"/>
        <v>477.42499999999995</v>
      </c>
      <c r="Y2714" s="14">
        <f t="shared" si="863"/>
        <v>0</v>
      </c>
      <c r="Z2714" s="14">
        <f t="shared" si="864"/>
        <v>0</v>
      </c>
      <c r="AA2714" s="14">
        <f t="shared" si="865"/>
        <v>0</v>
      </c>
      <c r="AB2714" s="14">
        <f t="shared" si="873"/>
        <v>0</v>
      </c>
      <c r="AC2714" s="15">
        <f t="shared" si="872"/>
        <v>477.4</v>
      </c>
      <c r="AD2714" s="48">
        <f>(ROUND(AC2714-AC2702,1)/AC2702)</f>
        <v>0.28023598820058998</v>
      </c>
      <c r="AE2714" s="113"/>
      <c r="AF2714" s="60"/>
    </row>
    <row r="2715" spans="1:32">
      <c r="A2715" s="99"/>
      <c r="B2715" s="89"/>
      <c r="C2715" s="21" t="s">
        <v>326</v>
      </c>
      <c r="D2715" s="12">
        <v>113</v>
      </c>
      <c r="E2715" s="12">
        <v>0</v>
      </c>
      <c r="F2715" s="12">
        <v>0</v>
      </c>
      <c r="G2715" s="12">
        <v>0</v>
      </c>
      <c r="H2715" s="12">
        <v>0</v>
      </c>
      <c r="I2715" s="13">
        <v>60</v>
      </c>
      <c r="J2715" s="13">
        <v>55</v>
      </c>
      <c r="K2715" s="13">
        <v>0</v>
      </c>
      <c r="L2715" s="13">
        <v>0</v>
      </c>
      <c r="M2715" s="13">
        <v>0</v>
      </c>
      <c r="N2715" s="14">
        <f>D2715*$D$16</f>
        <v>146.9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273.96850000000001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62"/>
        <v>420.86850000000004</v>
      </c>
      <c r="Y2715" s="14">
        <f t="shared" si="863"/>
        <v>0</v>
      </c>
      <c r="Z2715" s="14">
        <f t="shared" si="864"/>
        <v>0</v>
      </c>
      <c r="AA2715" s="14">
        <f t="shared" si="865"/>
        <v>0</v>
      </c>
      <c r="AB2715" s="14">
        <f t="shared" si="873"/>
        <v>0</v>
      </c>
      <c r="AC2715" s="15">
        <f t="shared" si="872"/>
        <v>420.9</v>
      </c>
      <c r="AD2715" s="48">
        <f>(ROUND(AC2715-AC2702,1)/AC2702)</f>
        <v>0.12872083668543846</v>
      </c>
      <c r="AE2715" s="113"/>
      <c r="AF2715" s="60"/>
    </row>
    <row r="2716" spans="1:32">
      <c r="A2716" s="99"/>
      <c r="B2716" s="89"/>
      <c r="C2716" s="21" t="s">
        <v>327</v>
      </c>
      <c r="D2716" s="12">
        <v>113</v>
      </c>
      <c r="E2716" s="12">
        <v>0</v>
      </c>
      <c r="F2716" s="12">
        <v>0</v>
      </c>
      <c r="G2716" s="12">
        <v>0</v>
      </c>
      <c r="H2716" s="12">
        <v>0</v>
      </c>
      <c r="I2716" s="13">
        <v>83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146.9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309.81209999999999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62"/>
        <v>456.71209999999996</v>
      </c>
      <c r="Y2716" s="14">
        <f t="shared" si="863"/>
        <v>0</v>
      </c>
      <c r="Z2716" s="14">
        <f t="shared" si="864"/>
        <v>0</v>
      </c>
      <c r="AA2716" s="14">
        <f t="shared" si="865"/>
        <v>0</v>
      </c>
      <c r="AB2716" s="14">
        <f t="shared" si="873"/>
        <v>0</v>
      </c>
      <c r="AC2716" s="15">
        <f t="shared" si="872"/>
        <v>456.7</v>
      </c>
      <c r="AD2716" s="48">
        <f>(ROUND(AC2716-AC2702,1)/AC2702)</f>
        <v>0.22472512737999464</v>
      </c>
      <c r="AE2716" s="113"/>
      <c r="AF2716" s="60"/>
    </row>
    <row r="2717" spans="1:32">
      <c r="A2717" s="106" t="s">
        <v>0</v>
      </c>
      <c r="B2717" s="86" t="s">
        <v>132</v>
      </c>
      <c r="C2717" s="50" t="s">
        <v>244</v>
      </c>
      <c r="D2717" s="11">
        <v>108</v>
      </c>
      <c r="E2717" s="11">
        <v>0</v>
      </c>
      <c r="F2717" s="11">
        <v>0</v>
      </c>
      <c r="G2717" s="11">
        <v>0</v>
      </c>
      <c r="H2717" s="11">
        <v>0</v>
      </c>
      <c r="I2717" s="51">
        <v>70</v>
      </c>
      <c r="J2717" s="51">
        <v>20</v>
      </c>
      <c r="K2717" s="51">
        <v>0</v>
      </c>
      <c r="L2717" s="51">
        <v>0</v>
      </c>
      <c r="M2717" s="51">
        <v>0</v>
      </c>
      <c r="N2717" s="52">
        <f>D2717*$D$3</f>
        <v>162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218.70000000000002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si="862"/>
        <v>380.70000000000005</v>
      </c>
      <c r="Y2717" s="52">
        <f t="shared" si="863"/>
        <v>0</v>
      </c>
      <c r="Z2717" s="52">
        <f t="shared" si="864"/>
        <v>0</v>
      </c>
      <c r="AA2717" s="52">
        <f t="shared" si="865"/>
        <v>0</v>
      </c>
      <c r="AB2717" s="52">
        <f t="shared" si="873"/>
        <v>0</v>
      </c>
      <c r="AC2717" s="53">
        <f>ROUND(X2717+Y2717+Z2717+AA2717+AB2717,1)</f>
        <v>380.7</v>
      </c>
      <c r="AD2717" s="58">
        <v>0</v>
      </c>
      <c r="AE2717" s="113" t="s">
        <v>814</v>
      </c>
      <c r="AF2717" s="60"/>
    </row>
    <row r="2718" spans="1:32">
      <c r="A2718" s="99" t="s">
        <v>815</v>
      </c>
      <c r="B2718" s="87">
        <v>12</v>
      </c>
      <c r="C2718" s="21" t="s">
        <v>325</v>
      </c>
      <c r="D2718" s="12">
        <v>108</v>
      </c>
      <c r="E2718" s="12">
        <v>0</v>
      </c>
      <c r="F2718" s="12">
        <v>0</v>
      </c>
      <c r="G2718" s="12">
        <v>0</v>
      </c>
      <c r="H2718" s="12">
        <v>0</v>
      </c>
      <c r="I2718" s="13">
        <v>90</v>
      </c>
      <c r="J2718" s="13">
        <v>32</v>
      </c>
      <c r="K2718" s="13">
        <v>0</v>
      </c>
      <c r="L2718" s="13">
        <v>0</v>
      </c>
      <c r="M2718" s="13">
        <v>0</v>
      </c>
      <c r="N2718" s="14">
        <f>D2718*$D$4</f>
        <v>140.4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308.31840000000005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62"/>
        <v>448.71840000000009</v>
      </c>
      <c r="Y2718" s="14">
        <f t="shared" si="863"/>
        <v>0</v>
      </c>
      <c r="Z2718" s="14">
        <f t="shared" si="864"/>
        <v>0</v>
      </c>
      <c r="AA2718" s="14">
        <f t="shared" si="865"/>
        <v>0</v>
      </c>
      <c r="AB2718" s="14">
        <f>R2718+W2718</f>
        <v>0</v>
      </c>
      <c r="AC2718" s="15">
        <f>ROUND(X2718+Y2718+Z2718+AA2718+AB2718,1)</f>
        <v>448.7</v>
      </c>
      <c r="AD2718" s="48">
        <f>(ROUND(AC2718-AC2717,1)/AC2717)</f>
        <v>0.17861833464670346</v>
      </c>
      <c r="AE2718" s="113"/>
      <c r="AF2718" s="60"/>
    </row>
    <row r="2719" spans="1:32">
      <c r="A2719" s="99" t="s">
        <v>816</v>
      </c>
      <c r="B2719" s="87">
        <v>10</v>
      </c>
      <c r="C2719" s="21" t="s">
        <v>850</v>
      </c>
      <c r="D2719" s="12">
        <v>108</v>
      </c>
      <c r="E2719" s="12">
        <v>0</v>
      </c>
      <c r="F2719" s="12">
        <v>0</v>
      </c>
      <c r="G2719" s="12">
        <v>0</v>
      </c>
      <c r="H2719" s="12">
        <v>0</v>
      </c>
      <c r="I2719" s="13">
        <v>70</v>
      </c>
      <c r="J2719" s="13">
        <v>20</v>
      </c>
      <c r="K2719" s="13">
        <v>0</v>
      </c>
      <c r="L2719" s="13">
        <v>0</v>
      </c>
      <c r="M2719" s="13">
        <v>0</v>
      </c>
      <c r="N2719" s="14">
        <f>D2719*$D$5</f>
        <v>151.19999999999999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204.11999999999998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62"/>
        <v>355.31999999999994</v>
      </c>
      <c r="Y2719" s="14">
        <f t="shared" si="863"/>
        <v>0</v>
      </c>
      <c r="Z2719" s="14">
        <f t="shared" si="864"/>
        <v>0</v>
      </c>
      <c r="AA2719" s="14">
        <f t="shared" si="865"/>
        <v>0</v>
      </c>
      <c r="AB2719" s="14">
        <f>R2719+W2719</f>
        <v>0</v>
      </c>
      <c r="AC2719" s="15">
        <f t="shared" ref="AC2719:AC2731" si="874">ROUND(X2719+Y2719+Z2719+AA2719+AB2719,1)</f>
        <v>355.3</v>
      </c>
      <c r="AD2719" s="48">
        <f>(ROUND(AC2719-AC2717,1)/AC2717)</f>
        <v>-6.6719201470974515E-2</v>
      </c>
      <c r="AE2719" s="113"/>
      <c r="AF2719" s="60"/>
    </row>
    <row r="2720" spans="1:32">
      <c r="A2720" s="99" t="s">
        <v>817</v>
      </c>
      <c r="B2720" s="87">
        <v>0</v>
      </c>
      <c r="C2720" s="21" t="s">
        <v>338</v>
      </c>
      <c r="D2720" s="12">
        <v>108</v>
      </c>
      <c r="E2720" s="12">
        <v>0</v>
      </c>
      <c r="F2720" s="12">
        <v>0</v>
      </c>
      <c r="G2720" s="12">
        <v>0</v>
      </c>
      <c r="H2720" s="12">
        <v>0</v>
      </c>
      <c r="I2720" s="13">
        <v>70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D2720*$D$6</f>
        <v>151.19999999999999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204.11999999999998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62"/>
        <v>355.31999999999994</v>
      </c>
      <c r="Y2720" s="14">
        <f t="shared" si="863"/>
        <v>0</v>
      </c>
      <c r="Z2720" s="14">
        <f t="shared" si="864"/>
        <v>0</v>
      </c>
      <c r="AA2720" s="14">
        <f t="shared" si="865"/>
        <v>0</v>
      </c>
      <c r="AB2720" s="14">
        <f t="shared" ref="AB2720:AB2731" si="875">R2720+W2720</f>
        <v>0</v>
      </c>
      <c r="AC2720" s="15">
        <f t="shared" si="874"/>
        <v>355.3</v>
      </c>
      <c r="AD2720" s="48">
        <f>(ROUND(AC2720-AC2717,1)/AC2717)</f>
        <v>-6.6719201470974515E-2</v>
      </c>
      <c r="AE2720" s="113"/>
      <c r="AF2720" s="60"/>
    </row>
    <row r="2721" spans="1:32">
      <c r="A2721" s="99" t="s">
        <v>818</v>
      </c>
      <c r="B2721" s="87">
        <v>0</v>
      </c>
      <c r="C2721" s="21" t="s">
        <v>339</v>
      </c>
      <c r="D2721" s="12">
        <v>108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20</v>
      </c>
      <c r="K2721" s="13">
        <v>0</v>
      </c>
      <c r="L2721" s="13">
        <v>0</v>
      </c>
      <c r="M2721" s="13">
        <v>0</v>
      </c>
      <c r="N2721" s="14">
        <f>D2721*$D$7</f>
        <v>151.19999999999999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204.11999999999998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731" si="876">N2721+S2721</f>
        <v>355.31999999999994</v>
      </c>
      <c r="Y2721" s="14">
        <f t="shared" ref="Y2721:Y2731" si="877">O2721+T2721</f>
        <v>0</v>
      </c>
      <c r="Z2721" s="14">
        <f t="shared" ref="Z2721:Z2731" si="878">P2721+U2721</f>
        <v>0</v>
      </c>
      <c r="AA2721" s="14">
        <f t="shared" ref="AA2721:AA2731" si="879">Q2721+V2721</f>
        <v>0</v>
      </c>
      <c r="AB2721" s="14">
        <f t="shared" si="875"/>
        <v>0</v>
      </c>
      <c r="AC2721" s="15">
        <f t="shared" si="874"/>
        <v>355.3</v>
      </c>
      <c r="AD2721" s="48">
        <f>(ROUND(AC2721-AC2717,1)/AC2717)</f>
        <v>-6.6719201470974515E-2</v>
      </c>
      <c r="AE2721" s="113"/>
      <c r="AF2721" s="60"/>
    </row>
    <row r="2722" spans="1:32">
      <c r="A2722" s="99" t="s">
        <v>667</v>
      </c>
      <c r="B2722" s="87"/>
      <c r="C2722" s="21" t="s">
        <v>340</v>
      </c>
      <c r="D2722" s="12">
        <v>108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20</v>
      </c>
      <c r="K2722" s="13">
        <v>0</v>
      </c>
      <c r="L2722" s="13">
        <v>0</v>
      </c>
      <c r="M2722" s="13">
        <v>0</v>
      </c>
      <c r="N2722" s="14">
        <f>D2722*$D$8</f>
        <v>151.19999999999999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204.11999999999998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355.31999999999994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75"/>
        <v>0</v>
      </c>
      <c r="AC2722" s="15">
        <f t="shared" si="874"/>
        <v>355.3</v>
      </c>
      <c r="AD2722" s="48">
        <f>(ROUND(AC2722-AC2717,1)/AC2717)</f>
        <v>-6.6719201470974515E-2</v>
      </c>
      <c r="AE2722" s="113"/>
      <c r="AF2722" s="60"/>
    </row>
    <row r="2723" spans="1:32">
      <c r="A2723" s="99" t="s">
        <v>606</v>
      </c>
      <c r="B2723" s="87"/>
      <c r="C2723" s="21" t="s">
        <v>1</v>
      </c>
      <c r="D2723" s="12">
        <v>54</v>
      </c>
      <c r="E2723" s="12">
        <v>108</v>
      </c>
      <c r="F2723" s="12">
        <v>0</v>
      </c>
      <c r="G2723" s="12">
        <v>0</v>
      </c>
      <c r="H2723" s="12">
        <v>0</v>
      </c>
      <c r="I2723" s="13">
        <v>70</v>
      </c>
      <c r="J2723" s="13">
        <v>20</v>
      </c>
      <c r="K2723" s="13">
        <v>95</v>
      </c>
      <c r="L2723" s="13">
        <v>0</v>
      </c>
      <c r="M2723" s="13">
        <v>0</v>
      </c>
      <c r="N2723" s="14">
        <f>D2723*$D$9</f>
        <v>64.8</v>
      </c>
      <c r="O2723" s="14">
        <f>E2723*$E$9</f>
        <v>140.4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87.48</v>
      </c>
      <c r="T2723" s="14">
        <f>(O2723/100)*(K2723*$K$9)</f>
        <v>200.07000000000002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152.28</v>
      </c>
      <c r="Y2723" s="14">
        <f t="shared" si="877"/>
        <v>340.47</v>
      </c>
      <c r="Z2723" s="14">
        <f t="shared" si="878"/>
        <v>0</v>
      </c>
      <c r="AA2723" s="14">
        <f t="shared" si="879"/>
        <v>0</v>
      </c>
      <c r="AB2723" s="14">
        <f t="shared" si="875"/>
        <v>0</v>
      </c>
      <c r="AC2723" s="15">
        <f t="shared" si="874"/>
        <v>492.8</v>
      </c>
      <c r="AD2723" s="48">
        <f>(ROUND(AC2723-AC2717,1)/AC2717)</f>
        <v>0.29445757814552143</v>
      </c>
      <c r="AE2723" s="113"/>
      <c r="AF2723" s="60"/>
    </row>
    <row r="2724" spans="1:32">
      <c r="A2724" s="99" t="s">
        <v>845</v>
      </c>
      <c r="B2724" s="87"/>
      <c r="C2724" s="21" t="s">
        <v>2</v>
      </c>
      <c r="D2724" s="12">
        <v>54</v>
      </c>
      <c r="E2724" s="12">
        <v>0</v>
      </c>
      <c r="F2724" s="12">
        <v>108</v>
      </c>
      <c r="G2724" s="12">
        <v>0</v>
      </c>
      <c r="H2724" s="12">
        <v>0</v>
      </c>
      <c r="I2724" s="13">
        <v>70</v>
      </c>
      <c r="J2724" s="13">
        <v>20</v>
      </c>
      <c r="K2724" s="13">
        <v>42.5</v>
      </c>
      <c r="L2724" s="13">
        <v>42.5</v>
      </c>
      <c r="M2724" s="13">
        <v>0</v>
      </c>
      <c r="N2724" s="14">
        <f>D2724*$D$10</f>
        <v>64.8</v>
      </c>
      <c r="O2724" s="14">
        <f>E2724*$E$10</f>
        <v>0</v>
      </c>
      <c r="P2724" s="14">
        <f>F2724*$F$10</f>
        <v>140.4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87.48</v>
      </c>
      <c r="T2724" s="14">
        <f>(O2724/100)*(K2724*$J$10)</f>
        <v>0</v>
      </c>
      <c r="U2724" s="14">
        <f>(P2724/100)*(K2724*$K$10)+(P2724/100)*(L2724*$L$10)</f>
        <v>179.01000000000002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152.28</v>
      </c>
      <c r="Y2724" s="14">
        <f t="shared" si="877"/>
        <v>0</v>
      </c>
      <c r="Z2724" s="14">
        <f t="shared" si="878"/>
        <v>319.41000000000003</v>
      </c>
      <c r="AA2724" s="14">
        <f t="shared" si="879"/>
        <v>0</v>
      </c>
      <c r="AB2724" s="14">
        <f t="shared" si="875"/>
        <v>0</v>
      </c>
      <c r="AC2724" s="15">
        <f t="shared" si="874"/>
        <v>471.7</v>
      </c>
      <c r="AD2724" s="48">
        <f>(ROUND(AC2724-AC2717,1)/AC2717)</f>
        <v>0.23903335960073549</v>
      </c>
      <c r="AE2724" s="113"/>
      <c r="AF2724" s="60"/>
    </row>
    <row r="2725" spans="1:32">
      <c r="A2725" s="99" t="s">
        <v>846</v>
      </c>
      <c r="B2725" s="87"/>
      <c r="C2725" s="21" t="s">
        <v>3</v>
      </c>
      <c r="D2725" s="12">
        <v>54</v>
      </c>
      <c r="E2725" s="12">
        <v>0</v>
      </c>
      <c r="F2725" s="12">
        <v>0</v>
      </c>
      <c r="G2725" s="12">
        <v>108</v>
      </c>
      <c r="H2725" s="12">
        <v>0</v>
      </c>
      <c r="I2725" s="13">
        <v>70</v>
      </c>
      <c r="J2725" s="13">
        <v>20</v>
      </c>
      <c r="K2725" s="13">
        <v>0</v>
      </c>
      <c r="L2725" s="13">
        <v>95</v>
      </c>
      <c r="M2725" s="13">
        <v>0</v>
      </c>
      <c r="N2725" s="14">
        <f>D2725*$D$11</f>
        <v>64.8</v>
      </c>
      <c r="O2725" s="14">
        <f>E2725*$E$11</f>
        <v>0</v>
      </c>
      <c r="P2725" s="14">
        <f>F2725*$F$11</f>
        <v>0</v>
      </c>
      <c r="Q2725" s="14">
        <f>G2725*$G$11</f>
        <v>140.4</v>
      </c>
      <c r="R2725" s="14">
        <f>H2725*$H$11</f>
        <v>0</v>
      </c>
      <c r="S2725" s="14">
        <f>(N2725/100)*(I2725*$I$11)+(N2725/100)*(J2725*$J$11)</f>
        <v>87.48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200.07000000000002</v>
      </c>
      <c r="W2725" s="14">
        <f>(R2725/100)*(K2725*$K$11)+(R2725/100)*(L2725*$L$11)</f>
        <v>0</v>
      </c>
      <c r="X2725" s="14">
        <f t="shared" si="876"/>
        <v>152.28</v>
      </c>
      <c r="Y2725" s="14">
        <f t="shared" si="877"/>
        <v>0</v>
      </c>
      <c r="Z2725" s="14">
        <f t="shared" si="878"/>
        <v>0</v>
      </c>
      <c r="AA2725" s="14">
        <f t="shared" si="879"/>
        <v>340.47</v>
      </c>
      <c r="AB2725" s="14">
        <f t="shared" si="875"/>
        <v>0</v>
      </c>
      <c r="AC2725" s="15">
        <f t="shared" si="874"/>
        <v>492.8</v>
      </c>
      <c r="AD2725" s="48">
        <f>(ROUND(AC2725-AC2717,1)/AC2717)</f>
        <v>0.29445757814552143</v>
      </c>
      <c r="AE2725" s="113"/>
      <c r="AF2725" s="60"/>
    </row>
    <row r="2726" spans="1:32">
      <c r="A2726" s="99" t="s">
        <v>847</v>
      </c>
      <c r="B2726" s="87"/>
      <c r="C2726" s="21" t="s">
        <v>4</v>
      </c>
      <c r="D2726" s="12">
        <v>54</v>
      </c>
      <c r="E2726" s="12">
        <v>0</v>
      </c>
      <c r="F2726" s="12">
        <v>0</v>
      </c>
      <c r="G2726" s="12">
        <v>0</v>
      </c>
      <c r="H2726" s="12">
        <v>108</v>
      </c>
      <c r="I2726" s="13">
        <v>70</v>
      </c>
      <c r="J2726" s="13">
        <v>20</v>
      </c>
      <c r="K2726" s="13">
        <v>42.5</v>
      </c>
      <c r="L2726" s="13">
        <v>42.5</v>
      </c>
      <c r="M2726" s="13">
        <v>0</v>
      </c>
      <c r="N2726" s="14">
        <f>D2726*$D$12</f>
        <v>64.8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140.4</v>
      </c>
      <c r="S2726" s="14">
        <f>(N2726/100)*(I2726*$I$12)+(N2726/100)*(J2726*$J$12)</f>
        <v>87.48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179.01000000000002</v>
      </c>
      <c r="X2726" s="14">
        <f t="shared" si="876"/>
        <v>152.28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75"/>
        <v>319.41000000000003</v>
      </c>
      <c r="AC2726" s="15">
        <f t="shared" si="874"/>
        <v>471.7</v>
      </c>
      <c r="AD2726" s="48">
        <f>(ROUND(AC2726-AC2717,1)/AC2717)</f>
        <v>0.23903335960073549</v>
      </c>
      <c r="AE2726" s="113"/>
      <c r="AF2726" s="60"/>
    </row>
    <row r="2727" spans="1:32">
      <c r="A2727" s="99" t="s">
        <v>848</v>
      </c>
      <c r="B2727" s="87"/>
      <c r="C2727" s="21" t="s">
        <v>328</v>
      </c>
      <c r="D2727" s="12">
        <v>108</v>
      </c>
      <c r="E2727" s="12">
        <v>0</v>
      </c>
      <c r="F2727" s="12">
        <v>0</v>
      </c>
      <c r="G2727" s="12">
        <v>0</v>
      </c>
      <c r="H2727" s="12">
        <v>0</v>
      </c>
      <c r="I2727" s="13">
        <v>70</v>
      </c>
      <c r="J2727" s="13">
        <v>20</v>
      </c>
      <c r="K2727" s="13">
        <v>0</v>
      </c>
      <c r="L2727" s="13">
        <v>0</v>
      </c>
      <c r="M2727" s="13">
        <v>75</v>
      </c>
      <c r="N2727" s="14">
        <f>D2727*$D$13</f>
        <v>140.4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347.49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487.89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75"/>
        <v>0</v>
      </c>
      <c r="AC2727" s="15">
        <f t="shared" si="874"/>
        <v>487.9</v>
      </c>
      <c r="AD2727" s="48">
        <f>(ROUND(AC2727-AC2717,1)/AC2717)</f>
        <v>0.28158655109009723</v>
      </c>
      <c r="AE2727" s="113"/>
      <c r="AF2727" s="60"/>
    </row>
    <row r="2728" spans="1:32">
      <c r="A2728" s="99" t="s">
        <v>849</v>
      </c>
      <c r="B2728" s="87"/>
      <c r="C2728" s="21" t="s">
        <v>329</v>
      </c>
      <c r="D2728" s="12">
        <v>108</v>
      </c>
      <c r="E2728" s="12">
        <v>0</v>
      </c>
      <c r="F2728" s="12">
        <v>0</v>
      </c>
      <c r="G2728" s="12">
        <v>0</v>
      </c>
      <c r="H2728" s="12">
        <v>0</v>
      </c>
      <c r="I2728" s="13">
        <v>70</v>
      </c>
      <c r="J2728" s="13">
        <v>20</v>
      </c>
      <c r="K2728" s="13">
        <v>75</v>
      </c>
      <c r="L2728" s="13">
        <v>0</v>
      </c>
      <c r="M2728" s="13">
        <v>0</v>
      </c>
      <c r="N2728" s="14">
        <f>D2728*$D$14</f>
        <v>140.4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347.49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487.89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75"/>
        <v>0</v>
      </c>
      <c r="AC2728" s="15">
        <f t="shared" si="874"/>
        <v>487.9</v>
      </c>
      <c r="AD2728" s="48">
        <f>(ROUND(AC2728-AC2717,1)/AC2717)</f>
        <v>0.28158655109009723</v>
      </c>
      <c r="AE2728" s="113"/>
      <c r="AF2728" s="60"/>
    </row>
    <row r="2729" spans="1:32">
      <c r="A2729" s="99"/>
      <c r="B2729" s="87"/>
      <c r="C2729" s="21" t="s">
        <v>330</v>
      </c>
      <c r="D2729" s="12">
        <v>108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20</v>
      </c>
      <c r="K2729" s="13">
        <v>0</v>
      </c>
      <c r="L2729" s="13">
        <v>75</v>
      </c>
      <c r="M2729" s="13">
        <v>0</v>
      </c>
      <c r="N2729" s="14">
        <f>D2729*$D$15</f>
        <v>140.4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347.49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487.89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75"/>
        <v>0</v>
      </c>
      <c r="AC2729" s="15">
        <f t="shared" si="874"/>
        <v>487.9</v>
      </c>
      <c r="AD2729" s="48">
        <f>(ROUND(AC2729-AC2717,1)/AC2717)</f>
        <v>0.28158655109009723</v>
      </c>
      <c r="AE2729" s="113"/>
      <c r="AF2729" s="60"/>
    </row>
    <row r="2730" spans="1:32">
      <c r="A2730" s="99"/>
      <c r="B2730" s="87"/>
      <c r="C2730" s="21" t="s">
        <v>326</v>
      </c>
      <c r="D2730" s="12">
        <v>108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59</v>
      </c>
      <c r="K2730" s="13">
        <v>0</v>
      </c>
      <c r="L2730" s="13">
        <v>0</v>
      </c>
      <c r="M2730" s="13">
        <v>0</v>
      </c>
      <c r="N2730" s="14">
        <f>D2730*$D$16</f>
        <v>140.4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288.80279999999999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429.20280000000002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75"/>
        <v>0</v>
      </c>
      <c r="AC2730" s="15">
        <f t="shared" si="874"/>
        <v>429.2</v>
      </c>
      <c r="AD2730" s="48">
        <f>(ROUND(AC2730-AC2717,1)/AC2717)</f>
        <v>0.12739690044654584</v>
      </c>
      <c r="AE2730" s="113"/>
      <c r="AF2730" s="60"/>
    </row>
    <row r="2731" spans="1:32">
      <c r="A2731" s="99"/>
      <c r="B2731" s="87"/>
      <c r="C2731" s="21" t="s">
        <v>327</v>
      </c>
      <c r="D2731" s="12">
        <v>108</v>
      </c>
      <c r="E2731" s="12">
        <v>0</v>
      </c>
      <c r="F2731" s="12">
        <v>0</v>
      </c>
      <c r="G2731" s="12">
        <v>0</v>
      </c>
      <c r="H2731" s="12">
        <v>0</v>
      </c>
      <c r="I2731" s="13">
        <v>93</v>
      </c>
      <c r="J2731" s="13">
        <v>20</v>
      </c>
      <c r="K2731" s="13">
        <v>0</v>
      </c>
      <c r="L2731" s="13">
        <v>0</v>
      </c>
      <c r="M2731" s="13">
        <v>0</v>
      </c>
      <c r="N2731" s="14">
        <f>D2731*$D$17</f>
        <v>140.4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328.3956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468.79560000000004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75"/>
        <v>0</v>
      </c>
      <c r="AC2731" s="15">
        <f t="shared" si="874"/>
        <v>468.8</v>
      </c>
      <c r="AD2731" s="48">
        <f>(ROUND(AC2731-AC2717,1)/AC2717)</f>
        <v>0.23141581297609665</v>
      </c>
      <c r="AE2731" s="113"/>
      <c r="AF2731" s="60"/>
    </row>
    <row r="2732" spans="1:32">
      <c r="A2732" s="106" t="s">
        <v>0</v>
      </c>
      <c r="B2732" s="88" t="s">
        <v>140</v>
      </c>
      <c r="C2732" s="50" t="s">
        <v>244</v>
      </c>
      <c r="D2732" s="11">
        <v>106</v>
      </c>
      <c r="E2732" s="11">
        <v>0</v>
      </c>
      <c r="F2732" s="11">
        <v>0</v>
      </c>
      <c r="G2732" s="11">
        <v>0</v>
      </c>
      <c r="H2732" s="11">
        <v>0</v>
      </c>
      <c r="I2732" s="51">
        <v>45</v>
      </c>
      <c r="J2732" s="51">
        <v>45</v>
      </c>
      <c r="K2732" s="51">
        <v>0</v>
      </c>
      <c r="L2732" s="51">
        <v>0</v>
      </c>
      <c r="M2732" s="51">
        <v>0</v>
      </c>
      <c r="N2732" s="52">
        <f>D2732*$D$3</f>
        <v>159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214.65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ref="X2732:AB2735" si="880">N2732+S2732</f>
        <v>373.65</v>
      </c>
      <c r="Y2732" s="52">
        <f t="shared" si="880"/>
        <v>0</v>
      </c>
      <c r="Z2732" s="52">
        <f t="shared" si="880"/>
        <v>0</v>
      </c>
      <c r="AA2732" s="52">
        <f t="shared" si="880"/>
        <v>0</v>
      </c>
      <c r="AB2732" s="52">
        <f t="shared" si="880"/>
        <v>0</v>
      </c>
      <c r="AC2732" s="53">
        <f>ROUND(X2732+Y2732+Z2732+AA2732+AB2732,1)</f>
        <v>373.7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9">
        <v>12</v>
      </c>
      <c r="C2733" s="21" t="s">
        <v>325</v>
      </c>
      <c r="D2733" s="12">
        <v>106</v>
      </c>
      <c r="E2733" s="12">
        <v>0</v>
      </c>
      <c r="F2733" s="12">
        <v>0</v>
      </c>
      <c r="G2733" s="12">
        <v>0</v>
      </c>
      <c r="H2733" s="12">
        <v>0</v>
      </c>
      <c r="I2733" s="13">
        <v>65</v>
      </c>
      <c r="J2733" s="13">
        <v>65</v>
      </c>
      <c r="K2733" s="13">
        <v>0</v>
      </c>
      <c r="L2733" s="13">
        <v>0</v>
      </c>
      <c r="M2733" s="13">
        <v>0</v>
      </c>
      <c r="N2733" s="14">
        <f>D2733*$D$4</f>
        <v>137.80000000000001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322.452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80"/>
        <v>460.25200000000001</v>
      </c>
      <c r="Y2733" s="14">
        <f t="shared" si="880"/>
        <v>0</v>
      </c>
      <c r="Z2733" s="14">
        <f t="shared" si="880"/>
        <v>0</v>
      </c>
      <c r="AA2733" s="14">
        <f t="shared" si="880"/>
        <v>0</v>
      </c>
      <c r="AB2733" s="14">
        <f t="shared" si="880"/>
        <v>0</v>
      </c>
      <c r="AC2733" s="15">
        <f>ROUND(X2733+Y2733+Z2733+AA2733+AB2733,1)</f>
        <v>460.3</v>
      </c>
      <c r="AD2733" s="48">
        <f>(ROUND(AC2733-AC2732,1)/AC2732)</f>
        <v>0.23173668718223173</v>
      </c>
      <c r="AE2733" s="113"/>
      <c r="AF2733" s="60"/>
    </row>
    <row r="2734" spans="1:32">
      <c r="A2734" s="99" t="s">
        <v>816</v>
      </c>
      <c r="B2734" s="89">
        <v>8</v>
      </c>
      <c r="C2734" s="21" t="s">
        <v>850</v>
      </c>
      <c r="D2734" s="12">
        <v>106</v>
      </c>
      <c r="E2734" s="12">
        <v>0</v>
      </c>
      <c r="F2734" s="12">
        <v>0</v>
      </c>
      <c r="G2734" s="12">
        <v>0</v>
      </c>
      <c r="H2734" s="12">
        <v>0</v>
      </c>
      <c r="I2734" s="13">
        <v>45</v>
      </c>
      <c r="J2734" s="13">
        <v>45</v>
      </c>
      <c r="K2734" s="13">
        <v>0</v>
      </c>
      <c r="L2734" s="13">
        <v>0</v>
      </c>
      <c r="M2734" s="13">
        <v>0</v>
      </c>
      <c r="N2734" s="14">
        <f>D2734*$D$5</f>
        <v>148.39999999999998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200.33999999999997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80"/>
        <v>348.73999999999995</v>
      </c>
      <c r="Y2734" s="14">
        <f t="shared" si="880"/>
        <v>0</v>
      </c>
      <c r="Z2734" s="14">
        <f t="shared" si="880"/>
        <v>0</v>
      </c>
      <c r="AA2734" s="14">
        <f t="shared" si="880"/>
        <v>0</v>
      </c>
      <c r="AB2734" s="14">
        <f t="shared" si="880"/>
        <v>0</v>
      </c>
      <c r="AC2734" s="15">
        <f t="shared" ref="AC2734:AC2746" si="881">ROUND(X2734+Y2734+Z2734+AA2734+AB2734,1)</f>
        <v>348.7</v>
      </c>
      <c r="AD2734" s="48">
        <f>(ROUND(AC2734-AC2732,1)/AC2732)</f>
        <v>-6.6898581750066896E-2</v>
      </c>
      <c r="AE2734" s="113"/>
      <c r="AF2734" s="60"/>
    </row>
    <row r="2735" spans="1:32">
      <c r="A2735" s="99" t="s">
        <v>817</v>
      </c>
      <c r="B2735" s="89">
        <v>0</v>
      </c>
      <c r="C2735" s="21" t="s">
        <v>338</v>
      </c>
      <c r="D2735" s="12">
        <v>106</v>
      </c>
      <c r="E2735" s="12">
        <v>0</v>
      </c>
      <c r="F2735" s="12">
        <v>0</v>
      </c>
      <c r="G2735" s="12">
        <v>0</v>
      </c>
      <c r="H2735" s="12">
        <v>0</v>
      </c>
      <c r="I2735" s="13">
        <v>45</v>
      </c>
      <c r="J2735" s="13">
        <v>45</v>
      </c>
      <c r="K2735" s="13">
        <v>0</v>
      </c>
      <c r="L2735" s="13">
        <v>0</v>
      </c>
      <c r="M2735" s="13">
        <v>0</v>
      </c>
      <c r="N2735" s="14">
        <f>D2735*$D$6</f>
        <v>148.39999999999998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200.33999999999997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80"/>
        <v>348.73999999999995</v>
      </c>
      <c r="Y2735" s="14">
        <f t="shared" si="880"/>
        <v>0</v>
      </c>
      <c r="Z2735" s="14">
        <f t="shared" si="880"/>
        <v>0</v>
      </c>
      <c r="AA2735" s="14">
        <f t="shared" si="880"/>
        <v>0</v>
      </c>
      <c r="AB2735" s="14">
        <f t="shared" si="880"/>
        <v>0</v>
      </c>
      <c r="AC2735" s="15">
        <f t="shared" si="881"/>
        <v>348.7</v>
      </c>
      <c r="AD2735" s="48">
        <f>(ROUND(AC2735-AC2732,1)/AC2732)</f>
        <v>-6.6898581750066896E-2</v>
      </c>
      <c r="AE2735" s="113"/>
      <c r="AF2735" s="60"/>
    </row>
    <row r="2736" spans="1:32">
      <c r="A2736" s="99" t="s">
        <v>818</v>
      </c>
      <c r="B2736" s="89">
        <v>0</v>
      </c>
      <c r="C2736" s="21" t="s">
        <v>339</v>
      </c>
      <c r="D2736" s="12">
        <v>106</v>
      </c>
      <c r="E2736" s="12">
        <v>0</v>
      </c>
      <c r="F2736" s="12">
        <v>0</v>
      </c>
      <c r="G2736" s="12">
        <v>0</v>
      </c>
      <c r="H2736" s="12">
        <v>0</v>
      </c>
      <c r="I2736" s="13">
        <v>45</v>
      </c>
      <c r="J2736" s="13">
        <v>45</v>
      </c>
      <c r="K2736" s="13">
        <v>0</v>
      </c>
      <c r="L2736" s="13">
        <v>0</v>
      </c>
      <c r="M2736" s="13">
        <v>0</v>
      </c>
      <c r="N2736" s="14">
        <f>D2736*$D$7</f>
        <v>148.39999999999998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200.33999999999997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ref="X2736:X2867" si="882">N2736+S2736</f>
        <v>348.73999999999995</v>
      </c>
      <c r="Y2736" s="14">
        <f t="shared" ref="Y2736:Y2867" si="883">O2736+T2736</f>
        <v>0</v>
      </c>
      <c r="Z2736" s="14">
        <f t="shared" ref="Z2736:Z2867" si="884">P2736+U2736</f>
        <v>0</v>
      </c>
      <c r="AA2736" s="14">
        <f t="shared" ref="AA2736:AA2867" si="885">Q2736+V2736</f>
        <v>0</v>
      </c>
      <c r="AB2736" s="14">
        <f t="shared" ref="AB2736:AB2749" si="886">R2736+W2736</f>
        <v>0</v>
      </c>
      <c r="AC2736" s="15">
        <f t="shared" si="881"/>
        <v>348.7</v>
      </c>
      <c r="AD2736" s="48">
        <f>(ROUND(AC2736-AC2732,1)/AC2732)</f>
        <v>-6.6898581750066896E-2</v>
      </c>
      <c r="AE2736" s="113"/>
      <c r="AF2736" s="60"/>
    </row>
    <row r="2737" spans="1:32">
      <c r="A2737" s="99" t="s">
        <v>667</v>
      </c>
      <c r="B2737" s="89"/>
      <c r="C2737" s="21" t="s">
        <v>340</v>
      </c>
      <c r="D2737" s="12">
        <v>106</v>
      </c>
      <c r="E2737" s="12">
        <v>0</v>
      </c>
      <c r="F2737" s="12">
        <v>0</v>
      </c>
      <c r="G2737" s="12">
        <v>0</v>
      </c>
      <c r="H2737" s="12">
        <v>0</v>
      </c>
      <c r="I2737" s="13">
        <v>45</v>
      </c>
      <c r="J2737" s="13">
        <v>45</v>
      </c>
      <c r="K2737" s="13">
        <v>0</v>
      </c>
      <c r="L2737" s="13">
        <v>0</v>
      </c>
      <c r="M2737" s="13">
        <v>0</v>
      </c>
      <c r="N2737" s="14">
        <f>D2737*$D$8</f>
        <v>148.39999999999998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200.33999999999997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82"/>
        <v>348.73999999999995</v>
      </c>
      <c r="Y2737" s="14">
        <f t="shared" si="883"/>
        <v>0</v>
      </c>
      <c r="Z2737" s="14">
        <f t="shared" si="884"/>
        <v>0</v>
      </c>
      <c r="AA2737" s="14">
        <f t="shared" si="885"/>
        <v>0</v>
      </c>
      <c r="AB2737" s="14">
        <f t="shared" si="886"/>
        <v>0</v>
      </c>
      <c r="AC2737" s="15">
        <f t="shared" si="881"/>
        <v>348.7</v>
      </c>
      <c r="AD2737" s="48">
        <f>(ROUND(AC2737-AC2732,1)/AC2732)</f>
        <v>-6.6898581750066896E-2</v>
      </c>
      <c r="AE2737" s="113"/>
      <c r="AF2737" s="60"/>
    </row>
    <row r="2738" spans="1:32">
      <c r="A2738" s="99" t="s">
        <v>606</v>
      </c>
      <c r="B2738" s="89"/>
      <c r="C2738" s="21" t="s">
        <v>1</v>
      </c>
      <c r="D2738" s="12">
        <v>53</v>
      </c>
      <c r="E2738" s="12">
        <v>106</v>
      </c>
      <c r="F2738" s="12">
        <v>0</v>
      </c>
      <c r="G2738" s="12">
        <v>0</v>
      </c>
      <c r="H2738" s="12">
        <v>0</v>
      </c>
      <c r="I2738" s="13">
        <v>45</v>
      </c>
      <c r="J2738" s="13">
        <v>45</v>
      </c>
      <c r="K2738" s="13">
        <v>95</v>
      </c>
      <c r="L2738" s="13">
        <v>0</v>
      </c>
      <c r="M2738" s="13">
        <v>0</v>
      </c>
      <c r="N2738" s="14">
        <f>D2738*$D$9</f>
        <v>63.599999999999994</v>
      </c>
      <c r="O2738" s="14">
        <f>E2738*$E$9</f>
        <v>137.80000000000001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85.859999999999985</v>
      </c>
      <c r="T2738" s="14">
        <f>(O2738/100)*(K2738*$K$9)</f>
        <v>196.36500000000001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2"/>
        <v>149.45999999999998</v>
      </c>
      <c r="Y2738" s="14">
        <f t="shared" si="883"/>
        <v>334.16500000000002</v>
      </c>
      <c r="Z2738" s="14">
        <f t="shared" si="884"/>
        <v>0</v>
      </c>
      <c r="AA2738" s="14">
        <f t="shared" si="885"/>
        <v>0</v>
      </c>
      <c r="AB2738" s="14">
        <f t="shared" si="886"/>
        <v>0</v>
      </c>
      <c r="AC2738" s="15">
        <f t="shared" si="881"/>
        <v>483.6</v>
      </c>
      <c r="AD2738" s="48">
        <f>(ROUND(AC2738-AC2732,1)/AC2732)</f>
        <v>0.29408616537329413</v>
      </c>
      <c r="AE2738" s="113"/>
      <c r="AF2738" s="60"/>
    </row>
    <row r="2739" spans="1:32">
      <c r="A2739" s="99" t="s">
        <v>845</v>
      </c>
      <c r="B2739" s="89"/>
      <c r="C2739" s="21" t="s">
        <v>2</v>
      </c>
      <c r="D2739" s="12">
        <v>53</v>
      </c>
      <c r="E2739" s="12">
        <v>0</v>
      </c>
      <c r="F2739" s="12">
        <v>106</v>
      </c>
      <c r="G2739" s="12">
        <v>0</v>
      </c>
      <c r="H2739" s="12">
        <v>0</v>
      </c>
      <c r="I2739" s="13">
        <v>45</v>
      </c>
      <c r="J2739" s="13">
        <v>45</v>
      </c>
      <c r="K2739" s="13">
        <v>47.5</v>
      </c>
      <c r="L2739" s="13">
        <v>47.5</v>
      </c>
      <c r="M2739" s="13">
        <v>0</v>
      </c>
      <c r="N2739" s="14">
        <f>D2739*$D$10</f>
        <v>63.599999999999994</v>
      </c>
      <c r="O2739" s="14">
        <f>E2739*$E$10</f>
        <v>0</v>
      </c>
      <c r="P2739" s="14">
        <f>F2739*$F$10</f>
        <v>137.80000000000001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85.859999999999985</v>
      </c>
      <c r="T2739" s="14">
        <f>(O2739/100)*(K2739*$J$10)</f>
        <v>0</v>
      </c>
      <c r="U2739" s="14">
        <f>(P2739/100)*(K2739*$K$10)+(P2739/100)*(L2739*$L$10)</f>
        <v>196.36500000000001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2"/>
        <v>149.45999999999998</v>
      </c>
      <c r="Y2739" s="14">
        <f t="shared" si="883"/>
        <v>0</v>
      </c>
      <c r="Z2739" s="14">
        <f t="shared" si="884"/>
        <v>334.16500000000002</v>
      </c>
      <c r="AA2739" s="14">
        <f t="shared" si="885"/>
        <v>0</v>
      </c>
      <c r="AB2739" s="14">
        <f t="shared" si="886"/>
        <v>0</v>
      </c>
      <c r="AC2739" s="15">
        <f t="shared" si="881"/>
        <v>483.6</v>
      </c>
      <c r="AD2739" s="48">
        <f>(ROUND(AC2739-AC2732,1)/AC2732)</f>
        <v>0.29408616537329413</v>
      </c>
      <c r="AE2739" s="113"/>
      <c r="AF2739" s="60"/>
    </row>
    <row r="2740" spans="1:32">
      <c r="A2740" s="99" t="s">
        <v>846</v>
      </c>
      <c r="B2740" s="89"/>
      <c r="C2740" s="21" t="s">
        <v>3</v>
      </c>
      <c r="D2740" s="12">
        <v>53</v>
      </c>
      <c r="E2740" s="12">
        <v>0</v>
      </c>
      <c r="F2740" s="12">
        <v>0</v>
      </c>
      <c r="G2740" s="12">
        <v>106</v>
      </c>
      <c r="H2740" s="12">
        <v>0</v>
      </c>
      <c r="I2740" s="13">
        <v>45</v>
      </c>
      <c r="J2740" s="13">
        <v>45</v>
      </c>
      <c r="K2740" s="13">
        <v>0</v>
      </c>
      <c r="L2740" s="13">
        <v>95</v>
      </c>
      <c r="M2740" s="13">
        <v>0</v>
      </c>
      <c r="N2740" s="14">
        <f>D2740*$D$11</f>
        <v>63.599999999999994</v>
      </c>
      <c r="O2740" s="14">
        <f>E2740*$E$11</f>
        <v>0</v>
      </c>
      <c r="P2740" s="14">
        <f>F2740*$F$11</f>
        <v>0</v>
      </c>
      <c r="Q2740" s="14">
        <f>G2740*$G$11</f>
        <v>137.80000000000001</v>
      </c>
      <c r="R2740" s="14">
        <f>H2740*$H$11</f>
        <v>0</v>
      </c>
      <c r="S2740" s="14">
        <f>(N2740/100)*(I2740*$I$11)+(N2740/100)*(J2740*$J$11)</f>
        <v>85.859999999999985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196.36500000000001</v>
      </c>
      <c r="W2740" s="14">
        <f>(R2740/100)*(K2740*$K$11)+(R2740/100)*(L2740*$L$11)</f>
        <v>0</v>
      </c>
      <c r="X2740" s="14">
        <f t="shared" si="882"/>
        <v>149.45999999999998</v>
      </c>
      <c r="Y2740" s="14">
        <f t="shared" si="883"/>
        <v>0</v>
      </c>
      <c r="Z2740" s="14">
        <f t="shared" si="884"/>
        <v>0</v>
      </c>
      <c r="AA2740" s="14">
        <f t="shared" si="885"/>
        <v>334.16500000000002</v>
      </c>
      <c r="AB2740" s="14">
        <f t="shared" si="886"/>
        <v>0</v>
      </c>
      <c r="AC2740" s="15">
        <f t="shared" si="881"/>
        <v>483.6</v>
      </c>
      <c r="AD2740" s="48">
        <f>(ROUND(AC2740-AC2732,1)/AC2732)</f>
        <v>0.29408616537329413</v>
      </c>
      <c r="AE2740" s="113"/>
      <c r="AF2740" s="60"/>
    </row>
    <row r="2741" spans="1:32">
      <c r="A2741" s="99" t="s">
        <v>847</v>
      </c>
      <c r="B2741" s="89"/>
      <c r="C2741" s="21" t="s">
        <v>4</v>
      </c>
      <c r="D2741" s="12">
        <v>53</v>
      </c>
      <c r="E2741" s="12">
        <v>0</v>
      </c>
      <c r="F2741" s="12">
        <v>0</v>
      </c>
      <c r="G2741" s="12">
        <v>0</v>
      </c>
      <c r="H2741" s="12">
        <v>106</v>
      </c>
      <c r="I2741" s="13">
        <v>45</v>
      </c>
      <c r="J2741" s="13">
        <v>45</v>
      </c>
      <c r="K2741" s="13">
        <v>47.5</v>
      </c>
      <c r="L2741" s="13">
        <v>47.5</v>
      </c>
      <c r="M2741" s="13">
        <v>0</v>
      </c>
      <c r="N2741" s="14">
        <f>D2741*$D$12</f>
        <v>63.599999999999994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137.80000000000001</v>
      </c>
      <c r="S2741" s="14">
        <f>(N2741/100)*(I2741*$I$12)+(N2741/100)*(J2741*$J$12)</f>
        <v>85.859999999999985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196.36500000000001</v>
      </c>
      <c r="X2741" s="14">
        <f t="shared" si="882"/>
        <v>149.45999999999998</v>
      </c>
      <c r="Y2741" s="14">
        <f t="shared" si="883"/>
        <v>0</v>
      </c>
      <c r="Z2741" s="14">
        <f t="shared" si="884"/>
        <v>0</v>
      </c>
      <c r="AA2741" s="14">
        <f t="shared" si="885"/>
        <v>0</v>
      </c>
      <c r="AB2741" s="14">
        <f t="shared" si="886"/>
        <v>334.16500000000002</v>
      </c>
      <c r="AC2741" s="15">
        <f t="shared" si="881"/>
        <v>483.6</v>
      </c>
      <c r="AD2741" s="48">
        <f>(ROUND(AC2741-AC2732,1)/AC2732)</f>
        <v>0.29408616537329413</v>
      </c>
      <c r="AE2741" s="113"/>
      <c r="AF2741" s="60"/>
    </row>
    <row r="2742" spans="1:32">
      <c r="A2742" s="99" t="s">
        <v>848</v>
      </c>
      <c r="B2742" s="89"/>
      <c r="C2742" s="21" t="s">
        <v>328</v>
      </c>
      <c r="D2742" s="12">
        <v>106</v>
      </c>
      <c r="E2742" s="12">
        <v>0</v>
      </c>
      <c r="F2742" s="12">
        <v>0</v>
      </c>
      <c r="G2742" s="12">
        <v>0</v>
      </c>
      <c r="H2742" s="12">
        <v>0</v>
      </c>
      <c r="I2742" s="13">
        <v>45</v>
      </c>
      <c r="J2742" s="13">
        <v>45</v>
      </c>
      <c r="K2742" s="13">
        <v>0</v>
      </c>
      <c r="L2742" s="13">
        <v>0</v>
      </c>
      <c r="M2742" s="13">
        <v>75</v>
      </c>
      <c r="N2742" s="14">
        <f>D2742*$D$13</f>
        <v>137.80000000000001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341.05500000000006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82"/>
        <v>478.85500000000008</v>
      </c>
      <c r="Y2742" s="14">
        <f t="shared" si="883"/>
        <v>0</v>
      </c>
      <c r="Z2742" s="14">
        <f t="shared" si="884"/>
        <v>0</v>
      </c>
      <c r="AA2742" s="14">
        <f t="shared" si="885"/>
        <v>0</v>
      </c>
      <c r="AB2742" s="14">
        <f t="shared" si="886"/>
        <v>0</v>
      </c>
      <c r="AC2742" s="15">
        <f t="shared" si="881"/>
        <v>478.9</v>
      </c>
      <c r="AD2742" s="48">
        <f>(ROUND(AC2742-AC2732,1)/AC2732)</f>
        <v>0.28150923200428152</v>
      </c>
      <c r="AE2742" s="113"/>
      <c r="AF2742" s="60"/>
    </row>
    <row r="2743" spans="1:32">
      <c r="A2743" s="99" t="s">
        <v>849</v>
      </c>
      <c r="B2743" s="89"/>
      <c r="C2743" s="21" t="s">
        <v>329</v>
      </c>
      <c r="D2743" s="12">
        <v>106</v>
      </c>
      <c r="E2743" s="12">
        <v>0</v>
      </c>
      <c r="F2743" s="12">
        <v>0</v>
      </c>
      <c r="G2743" s="12">
        <v>0</v>
      </c>
      <c r="H2743" s="12">
        <v>0</v>
      </c>
      <c r="I2743" s="13">
        <v>45</v>
      </c>
      <c r="J2743" s="13">
        <v>45</v>
      </c>
      <c r="K2743" s="13">
        <v>75</v>
      </c>
      <c r="L2743" s="13">
        <v>0</v>
      </c>
      <c r="M2743" s="13">
        <v>0</v>
      </c>
      <c r="N2743" s="14">
        <f>D2743*$D$14</f>
        <v>137.80000000000001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341.05500000000006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2"/>
        <v>478.85500000000008</v>
      </c>
      <c r="Y2743" s="14">
        <f t="shared" si="883"/>
        <v>0</v>
      </c>
      <c r="Z2743" s="14">
        <f t="shared" si="884"/>
        <v>0</v>
      </c>
      <c r="AA2743" s="14">
        <f t="shared" si="885"/>
        <v>0</v>
      </c>
      <c r="AB2743" s="14">
        <f t="shared" si="886"/>
        <v>0</v>
      </c>
      <c r="AC2743" s="15">
        <f t="shared" si="881"/>
        <v>478.9</v>
      </c>
      <c r="AD2743" s="48">
        <f>(ROUND(AC2743-AC2732,1)/AC2732)</f>
        <v>0.28150923200428152</v>
      </c>
      <c r="AE2743" s="113"/>
      <c r="AF2743" s="60"/>
    </row>
    <row r="2744" spans="1:32">
      <c r="A2744" s="99"/>
      <c r="B2744" s="89"/>
      <c r="C2744" s="21" t="s">
        <v>330</v>
      </c>
      <c r="D2744" s="12">
        <v>106</v>
      </c>
      <c r="E2744" s="12">
        <v>0</v>
      </c>
      <c r="F2744" s="12">
        <v>0</v>
      </c>
      <c r="G2744" s="12">
        <v>0</v>
      </c>
      <c r="H2744" s="12">
        <v>0</v>
      </c>
      <c r="I2744" s="13">
        <v>45</v>
      </c>
      <c r="J2744" s="13">
        <v>45</v>
      </c>
      <c r="K2744" s="13">
        <v>0</v>
      </c>
      <c r="L2744" s="13">
        <v>75</v>
      </c>
      <c r="M2744" s="13">
        <v>0</v>
      </c>
      <c r="N2744" s="14">
        <f>D2744*$D$15</f>
        <v>137.80000000000001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341.05500000000006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2"/>
        <v>478.85500000000008</v>
      </c>
      <c r="Y2744" s="14">
        <f t="shared" si="883"/>
        <v>0</v>
      </c>
      <c r="Z2744" s="14">
        <f t="shared" si="884"/>
        <v>0</v>
      </c>
      <c r="AA2744" s="14">
        <f t="shared" si="885"/>
        <v>0</v>
      </c>
      <c r="AB2744" s="14">
        <f t="shared" si="886"/>
        <v>0</v>
      </c>
      <c r="AC2744" s="15">
        <f t="shared" si="881"/>
        <v>478.9</v>
      </c>
      <c r="AD2744" s="48">
        <f>(ROUND(AC2744-AC2732,1)/AC2732)</f>
        <v>0.28150923200428152</v>
      </c>
      <c r="AE2744" s="113"/>
      <c r="AF2744" s="60"/>
    </row>
    <row r="2745" spans="1:32">
      <c r="A2745" s="99"/>
      <c r="B2745" s="89"/>
      <c r="C2745" s="21" t="s">
        <v>326</v>
      </c>
      <c r="D2745" s="12">
        <v>106</v>
      </c>
      <c r="E2745" s="12">
        <v>0</v>
      </c>
      <c r="F2745" s="12">
        <v>0</v>
      </c>
      <c r="G2745" s="12">
        <v>0</v>
      </c>
      <c r="H2745" s="12">
        <v>0</v>
      </c>
      <c r="I2745" s="13">
        <v>45</v>
      </c>
      <c r="J2745" s="13">
        <v>76</v>
      </c>
      <c r="K2745" s="13">
        <v>0</v>
      </c>
      <c r="L2745" s="13">
        <v>0</v>
      </c>
      <c r="M2745" s="13">
        <v>0</v>
      </c>
      <c r="N2745" s="14">
        <f>D2745*$D$16</f>
        <v>137.80000000000001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302.88440000000003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82"/>
        <v>440.68440000000004</v>
      </c>
      <c r="Y2745" s="14">
        <f t="shared" si="883"/>
        <v>0</v>
      </c>
      <c r="Z2745" s="14">
        <f t="shared" si="884"/>
        <v>0</v>
      </c>
      <c r="AA2745" s="14">
        <f t="shared" si="885"/>
        <v>0</v>
      </c>
      <c r="AB2745" s="14">
        <f t="shared" si="886"/>
        <v>0</v>
      </c>
      <c r="AC2745" s="15">
        <f t="shared" si="881"/>
        <v>440.7</v>
      </c>
      <c r="AD2745" s="48">
        <f>(ROUND(AC2745-AC2732,1)/AC2732)</f>
        <v>0.17928819909017929</v>
      </c>
      <c r="AE2745" s="113"/>
      <c r="AF2745" s="60"/>
    </row>
    <row r="2746" spans="1:32">
      <c r="A2746" s="99"/>
      <c r="B2746" s="89"/>
      <c r="C2746" s="21" t="s">
        <v>327</v>
      </c>
      <c r="D2746" s="12">
        <v>106</v>
      </c>
      <c r="E2746" s="12">
        <v>0</v>
      </c>
      <c r="F2746" s="12">
        <v>0</v>
      </c>
      <c r="G2746" s="12">
        <v>0</v>
      </c>
      <c r="H2746" s="12">
        <v>0</v>
      </c>
      <c r="I2746" s="13">
        <v>76</v>
      </c>
      <c r="J2746" s="13">
        <v>45</v>
      </c>
      <c r="K2746" s="13">
        <v>0</v>
      </c>
      <c r="L2746" s="13">
        <v>0</v>
      </c>
      <c r="M2746" s="13">
        <v>0</v>
      </c>
      <c r="N2746" s="14">
        <f>D2746*$D$17</f>
        <v>137.80000000000001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302.88440000000003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82"/>
        <v>440.68440000000004</v>
      </c>
      <c r="Y2746" s="14">
        <f t="shared" si="883"/>
        <v>0</v>
      </c>
      <c r="Z2746" s="14">
        <f t="shared" si="884"/>
        <v>0</v>
      </c>
      <c r="AA2746" s="14">
        <f t="shared" si="885"/>
        <v>0</v>
      </c>
      <c r="AB2746" s="14">
        <f t="shared" si="886"/>
        <v>0</v>
      </c>
      <c r="AC2746" s="15">
        <f t="shared" si="881"/>
        <v>440.7</v>
      </c>
      <c r="AD2746" s="48">
        <f>(ROUND(AC2746-AC2732,1)/AC2732)</f>
        <v>0.17928819909017929</v>
      </c>
      <c r="AE2746" s="113"/>
      <c r="AF2746" s="60"/>
    </row>
    <row r="2747" spans="1:32">
      <c r="A2747" s="106" t="s">
        <v>0</v>
      </c>
      <c r="B2747" s="86" t="s">
        <v>316</v>
      </c>
      <c r="C2747" s="50" t="s">
        <v>244</v>
      </c>
      <c r="D2747" s="11">
        <v>90</v>
      </c>
      <c r="E2747" s="11">
        <v>0</v>
      </c>
      <c r="F2747" s="11">
        <v>0</v>
      </c>
      <c r="G2747" s="11">
        <v>50</v>
      </c>
      <c r="H2747" s="11">
        <v>0</v>
      </c>
      <c r="I2747" s="51">
        <v>40</v>
      </c>
      <c r="J2747" s="51">
        <v>20</v>
      </c>
      <c r="K2747" s="51">
        <v>0</v>
      </c>
      <c r="L2747" s="51">
        <v>40</v>
      </c>
      <c r="M2747" s="51">
        <v>0</v>
      </c>
      <c r="N2747" s="52">
        <f>D2747*$D$3</f>
        <v>135</v>
      </c>
      <c r="O2747" s="52">
        <f>E2747*$E$3</f>
        <v>0</v>
      </c>
      <c r="P2747" s="52">
        <f>F2747*$F$3</f>
        <v>0</v>
      </c>
      <c r="Q2747" s="52">
        <f>G2747*$G$3</f>
        <v>75</v>
      </c>
      <c r="R2747" s="52">
        <f>H2747*$H$3</f>
        <v>0</v>
      </c>
      <c r="S2747" s="52">
        <f>(N2747/100)*(I2747*$I$3)+(N2747/100)*(J2747*$J$3)</f>
        <v>121.5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45</v>
      </c>
      <c r="W2747" s="52">
        <f>(R2747/100)*(K2747*$K$3)+(R2747/100)*(L2747*$L$3)</f>
        <v>0</v>
      </c>
      <c r="X2747" s="52">
        <f t="shared" si="882"/>
        <v>256.5</v>
      </c>
      <c r="Y2747" s="52">
        <f t="shared" si="883"/>
        <v>0</v>
      </c>
      <c r="Z2747" s="52">
        <f t="shared" si="884"/>
        <v>0</v>
      </c>
      <c r="AA2747" s="52">
        <f t="shared" si="885"/>
        <v>120</v>
      </c>
      <c r="AB2747" s="52">
        <f t="shared" si="886"/>
        <v>0</v>
      </c>
      <c r="AC2747" s="53">
        <f>ROUND(X2747+Y2747+Z2747+AA2747+AB2747,1)</f>
        <v>376.5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7">
        <v>12</v>
      </c>
      <c r="C2748" s="21" t="s">
        <v>325</v>
      </c>
      <c r="D2748" s="12">
        <v>90</v>
      </c>
      <c r="E2748" s="12">
        <v>0</v>
      </c>
      <c r="F2748" s="12">
        <v>0</v>
      </c>
      <c r="G2748" s="12">
        <v>50</v>
      </c>
      <c r="H2748" s="12">
        <v>0</v>
      </c>
      <c r="I2748" s="13">
        <v>63</v>
      </c>
      <c r="J2748" s="13">
        <v>43</v>
      </c>
      <c r="K2748" s="13">
        <v>0</v>
      </c>
      <c r="L2748" s="13">
        <v>40</v>
      </c>
      <c r="M2748" s="13">
        <v>0</v>
      </c>
      <c r="N2748" s="14">
        <f>D2748*$D$4</f>
        <v>117</v>
      </c>
      <c r="O2748" s="14">
        <f>E2748*$E$4</f>
        <v>0</v>
      </c>
      <c r="P2748" s="14">
        <f>F2748*$F$4</f>
        <v>0</v>
      </c>
      <c r="Q2748" s="14">
        <f>G2748*$G$4</f>
        <v>65</v>
      </c>
      <c r="R2748" s="14">
        <f>H2748*$H$4</f>
        <v>0</v>
      </c>
      <c r="S2748" s="14">
        <f>(N2748/100)*(I2748*$I$4)+(N2748/100)*(J2748*$J$4)</f>
        <v>223.23599999999999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39</v>
      </c>
      <c r="W2748" s="14">
        <f>(R2748/100)*(K2748*$K$4)+(R2748/100)*(L2748*$L$4)</f>
        <v>0</v>
      </c>
      <c r="X2748" s="14">
        <f t="shared" si="882"/>
        <v>340.23599999999999</v>
      </c>
      <c r="Y2748" s="14">
        <f t="shared" si="883"/>
        <v>0</v>
      </c>
      <c r="Z2748" s="14">
        <f t="shared" si="884"/>
        <v>0</v>
      </c>
      <c r="AA2748" s="14">
        <f t="shared" si="885"/>
        <v>104</v>
      </c>
      <c r="AB2748" s="14">
        <f t="shared" si="886"/>
        <v>0</v>
      </c>
      <c r="AC2748" s="15">
        <f>ROUND(X2748+Y2748+Z2748+AA2748+AB2748,1)</f>
        <v>444.2</v>
      </c>
      <c r="AD2748" s="48">
        <f>(ROUND(AC2748-AC2747,1)/AC2747)</f>
        <v>0.17981407702523242</v>
      </c>
      <c r="AE2748" s="113"/>
      <c r="AF2748" s="60"/>
    </row>
    <row r="2749" spans="1:32">
      <c r="A2749" s="99" t="s">
        <v>816</v>
      </c>
      <c r="B2749" s="87">
        <v>12</v>
      </c>
      <c r="C2749" s="21" t="s">
        <v>850</v>
      </c>
      <c r="D2749" s="12">
        <v>90</v>
      </c>
      <c r="E2749" s="12">
        <v>0</v>
      </c>
      <c r="F2749" s="12">
        <v>0</v>
      </c>
      <c r="G2749" s="12">
        <v>50</v>
      </c>
      <c r="H2749" s="12">
        <v>0</v>
      </c>
      <c r="I2749" s="13">
        <v>40</v>
      </c>
      <c r="J2749" s="13">
        <v>20</v>
      </c>
      <c r="K2749" s="13">
        <v>0</v>
      </c>
      <c r="L2749" s="13">
        <v>40</v>
      </c>
      <c r="M2749" s="13">
        <v>0</v>
      </c>
      <c r="N2749" s="14">
        <f>D2749*$D$5</f>
        <v>125.99999999999999</v>
      </c>
      <c r="O2749" s="14">
        <f>E2749*$E$5</f>
        <v>0</v>
      </c>
      <c r="P2749" s="14">
        <f>F2749*$F$5</f>
        <v>0</v>
      </c>
      <c r="Q2749" s="14">
        <f>G2749*$G$5</f>
        <v>70</v>
      </c>
      <c r="R2749" s="14">
        <f>H2749*$H$5</f>
        <v>0</v>
      </c>
      <c r="S2749" s="14">
        <f>(N2749/100)*(I2749*$I$5)+(N2749/100)*(J2749*$J$5)</f>
        <v>113.39999999999999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42</v>
      </c>
      <c r="W2749" s="14">
        <f>(R2749/100)*(K2749*$K$5)+(R2749/100)*(L2749*$L$5)</f>
        <v>0</v>
      </c>
      <c r="X2749" s="14">
        <f t="shared" si="882"/>
        <v>239.39999999999998</v>
      </c>
      <c r="Y2749" s="14">
        <f t="shared" si="883"/>
        <v>0</v>
      </c>
      <c r="Z2749" s="14">
        <f t="shared" si="884"/>
        <v>0</v>
      </c>
      <c r="AA2749" s="14">
        <f t="shared" si="885"/>
        <v>112</v>
      </c>
      <c r="AB2749" s="14">
        <f t="shared" si="886"/>
        <v>0</v>
      </c>
      <c r="AC2749" s="15">
        <f t="shared" ref="AC2749:AC2761" si="887">ROUND(X2749+Y2749+Z2749+AA2749+AB2749,1)</f>
        <v>351.4</v>
      </c>
      <c r="AD2749" s="48">
        <f>(ROUND(AC2749-AC2747,1)/AC2747)</f>
        <v>-6.6666666666666666E-2</v>
      </c>
      <c r="AE2749" s="113"/>
      <c r="AF2749" s="60"/>
    </row>
    <row r="2750" spans="1:32">
      <c r="A2750" s="99" t="s">
        <v>817</v>
      </c>
      <c r="B2750" s="87">
        <v>0</v>
      </c>
      <c r="C2750" s="21" t="s">
        <v>338</v>
      </c>
      <c r="D2750" s="12">
        <v>90</v>
      </c>
      <c r="E2750" s="12">
        <v>0</v>
      </c>
      <c r="F2750" s="12">
        <v>0</v>
      </c>
      <c r="G2750" s="12">
        <v>50</v>
      </c>
      <c r="H2750" s="12">
        <v>0</v>
      </c>
      <c r="I2750" s="13">
        <v>40</v>
      </c>
      <c r="J2750" s="13">
        <v>20</v>
      </c>
      <c r="K2750" s="13">
        <v>0</v>
      </c>
      <c r="L2750" s="13">
        <v>40</v>
      </c>
      <c r="M2750" s="13">
        <v>0</v>
      </c>
      <c r="N2750" s="14">
        <f>D2750*$D$6</f>
        <v>125.99999999999999</v>
      </c>
      <c r="O2750" s="14">
        <f>E2750*$E$6</f>
        <v>0</v>
      </c>
      <c r="P2750" s="14">
        <f>F2750*$F$6</f>
        <v>0</v>
      </c>
      <c r="Q2750" s="14">
        <f>G2750*$G$6</f>
        <v>70</v>
      </c>
      <c r="R2750" s="14">
        <f>H2750*$H$6</f>
        <v>0</v>
      </c>
      <c r="S2750" s="14">
        <f>(N2750/100)*(I2750*$I$6)+(N2750/100)*(J2750*$J$6)</f>
        <v>113.39999999999999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42</v>
      </c>
      <c r="W2750" s="14">
        <f>(R2750/100)*(K2750*$K$6)+(R2750/100)*(L2750*$L$6)</f>
        <v>0</v>
      </c>
      <c r="X2750" s="14">
        <f t="shared" si="882"/>
        <v>239.39999999999998</v>
      </c>
      <c r="Y2750" s="14">
        <f t="shared" si="883"/>
        <v>0</v>
      </c>
      <c r="Z2750" s="14">
        <f t="shared" si="884"/>
        <v>0</v>
      </c>
      <c r="AA2750" s="14">
        <f t="shared" si="885"/>
        <v>112</v>
      </c>
      <c r="AB2750" s="14">
        <f t="shared" ref="AB2750:AB2776" si="888">R2750+W2750</f>
        <v>0</v>
      </c>
      <c r="AC2750" s="15">
        <f t="shared" si="887"/>
        <v>351.4</v>
      </c>
      <c r="AD2750" s="48">
        <f>(ROUND(AC2750-AC2747,1)/AC2747)</f>
        <v>-6.6666666666666666E-2</v>
      </c>
      <c r="AE2750" s="113"/>
      <c r="AF2750" s="60"/>
    </row>
    <row r="2751" spans="1:32">
      <c r="A2751" s="99" t="s">
        <v>818</v>
      </c>
      <c r="B2751" s="87">
        <v>0</v>
      </c>
      <c r="C2751" s="21" t="s">
        <v>339</v>
      </c>
      <c r="D2751" s="12">
        <v>90</v>
      </c>
      <c r="E2751" s="12">
        <v>0</v>
      </c>
      <c r="F2751" s="12">
        <v>0</v>
      </c>
      <c r="G2751" s="12">
        <v>50</v>
      </c>
      <c r="H2751" s="12">
        <v>0</v>
      </c>
      <c r="I2751" s="13">
        <v>40</v>
      </c>
      <c r="J2751" s="13">
        <v>20</v>
      </c>
      <c r="K2751" s="13">
        <v>0</v>
      </c>
      <c r="L2751" s="13">
        <v>40</v>
      </c>
      <c r="M2751" s="13">
        <v>0</v>
      </c>
      <c r="N2751" s="14">
        <f>D2751*$D$7</f>
        <v>125.99999999999999</v>
      </c>
      <c r="O2751" s="14">
        <f>E2751*$E$7</f>
        <v>0</v>
      </c>
      <c r="P2751" s="14">
        <f>F2751*$F$7</f>
        <v>0</v>
      </c>
      <c r="Q2751" s="14">
        <f>G2751*$G$7</f>
        <v>70</v>
      </c>
      <c r="R2751" s="14">
        <f>H2751*$H$7</f>
        <v>0</v>
      </c>
      <c r="S2751" s="14">
        <f>(N2751/100)*(I2751*$I$7)+(N2751/100)*(J2751*$J$7)</f>
        <v>113.39999999999999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42</v>
      </c>
      <c r="W2751" s="14">
        <f>(R2751/100)*(K2751*$K$7)+(R2751/100)*(L2751*$L$7)</f>
        <v>0</v>
      </c>
      <c r="X2751" s="14">
        <f t="shared" ref="X2751:X2776" si="889">N2751+S2751</f>
        <v>239.39999999999998</v>
      </c>
      <c r="Y2751" s="14">
        <f t="shared" ref="Y2751:Y2776" si="890">O2751+T2751</f>
        <v>0</v>
      </c>
      <c r="Z2751" s="14">
        <f t="shared" ref="Z2751:Z2776" si="891">P2751+U2751</f>
        <v>0</v>
      </c>
      <c r="AA2751" s="14">
        <f t="shared" ref="AA2751:AA2776" si="892">Q2751+V2751</f>
        <v>112</v>
      </c>
      <c r="AB2751" s="14">
        <f t="shared" si="888"/>
        <v>0</v>
      </c>
      <c r="AC2751" s="15">
        <f t="shared" si="887"/>
        <v>351.4</v>
      </c>
      <c r="AD2751" s="48">
        <f>(ROUND(AC2751-AC2747,1)/AC2747)</f>
        <v>-6.6666666666666666E-2</v>
      </c>
      <c r="AE2751" s="113"/>
      <c r="AF2751" s="60"/>
    </row>
    <row r="2752" spans="1:32">
      <c r="A2752" s="99" t="s">
        <v>667</v>
      </c>
      <c r="B2752" s="87"/>
      <c r="C2752" s="21" t="s">
        <v>340</v>
      </c>
      <c r="D2752" s="12">
        <v>90</v>
      </c>
      <c r="E2752" s="12">
        <v>0</v>
      </c>
      <c r="F2752" s="12">
        <v>0</v>
      </c>
      <c r="G2752" s="12">
        <v>50</v>
      </c>
      <c r="H2752" s="12">
        <v>0</v>
      </c>
      <c r="I2752" s="13">
        <v>40</v>
      </c>
      <c r="J2752" s="13">
        <v>20</v>
      </c>
      <c r="K2752" s="13">
        <v>0</v>
      </c>
      <c r="L2752" s="13">
        <v>40</v>
      </c>
      <c r="M2752" s="13">
        <v>0</v>
      </c>
      <c r="N2752" s="14">
        <f>D2752*$D$8</f>
        <v>125.99999999999999</v>
      </c>
      <c r="O2752" s="14">
        <f>E2752*$E$8</f>
        <v>0</v>
      </c>
      <c r="P2752" s="14">
        <f>F2752*$F$8</f>
        <v>0</v>
      </c>
      <c r="Q2752" s="14">
        <f>G2752*$G$8</f>
        <v>70</v>
      </c>
      <c r="R2752" s="14">
        <f>H2752*$H$8</f>
        <v>0</v>
      </c>
      <c r="S2752" s="14">
        <f>(N2752/100)*(I2752*$I$8)+(N2752/100)*(J2752*$J$8)</f>
        <v>113.39999999999999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42</v>
      </c>
      <c r="W2752" s="14">
        <f>(R2752/100)*(K2752*$K$8)+(R2752/100)*(L2752*$L$8)</f>
        <v>0</v>
      </c>
      <c r="X2752" s="14">
        <f t="shared" si="889"/>
        <v>239.39999999999998</v>
      </c>
      <c r="Y2752" s="14">
        <f t="shared" si="890"/>
        <v>0</v>
      </c>
      <c r="Z2752" s="14">
        <f t="shared" si="891"/>
        <v>0</v>
      </c>
      <c r="AA2752" s="14">
        <f t="shared" si="892"/>
        <v>112</v>
      </c>
      <c r="AB2752" s="14">
        <f t="shared" si="888"/>
        <v>0</v>
      </c>
      <c r="AC2752" s="15">
        <f t="shared" si="887"/>
        <v>351.4</v>
      </c>
      <c r="AD2752" s="48">
        <f>(ROUND(AC2752-AC2747,1)/AC2747)</f>
        <v>-6.6666666666666666E-2</v>
      </c>
      <c r="AE2752" s="113"/>
      <c r="AF2752" s="60"/>
    </row>
    <row r="2753" spans="1:32">
      <c r="A2753" s="99" t="s">
        <v>606</v>
      </c>
      <c r="B2753" s="87"/>
      <c r="C2753" s="21" t="s">
        <v>1</v>
      </c>
      <c r="D2753" s="12">
        <v>45</v>
      </c>
      <c r="E2753" s="12">
        <v>140</v>
      </c>
      <c r="F2753" s="12">
        <v>0</v>
      </c>
      <c r="G2753" s="12">
        <v>0</v>
      </c>
      <c r="H2753" s="12">
        <v>0</v>
      </c>
      <c r="I2753" s="13">
        <v>40</v>
      </c>
      <c r="J2753" s="13">
        <v>20</v>
      </c>
      <c r="K2753" s="13">
        <v>74</v>
      </c>
      <c r="L2753" s="13">
        <v>0</v>
      </c>
      <c r="M2753" s="13">
        <v>0</v>
      </c>
      <c r="N2753" s="14">
        <f>D2753*$D$9</f>
        <v>54</v>
      </c>
      <c r="O2753" s="14">
        <f>E2753*$E$9</f>
        <v>182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48.600000000000009</v>
      </c>
      <c r="T2753" s="14">
        <f>(O2753/100)*(K2753*$K$9)</f>
        <v>202.02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89"/>
        <v>102.60000000000001</v>
      </c>
      <c r="Y2753" s="14">
        <f t="shared" si="890"/>
        <v>384.02</v>
      </c>
      <c r="Z2753" s="14">
        <f t="shared" si="891"/>
        <v>0</v>
      </c>
      <c r="AA2753" s="14">
        <f t="shared" si="892"/>
        <v>0</v>
      </c>
      <c r="AB2753" s="14">
        <f t="shared" si="888"/>
        <v>0</v>
      </c>
      <c r="AC2753" s="15">
        <f t="shared" si="887"/>
        <v>486.6</v>
      </c>
      <c r="AD2753" s="48">
        <f>(ROUND(AC2753-AC2747,1)/AC2747)</f>
        <v>0.29243027888446216</v>
      </c>
      <c r="AE2753" s="113"/>
      <c r="AF2753" s="60"/>
    </row>
    <row r="2754" spans="1:32">
      <c r="A2754" s="99" t="s">
        <v>845</v>
      </c>
      <c r="B2754" s="87"/>
      <c r="C2754" s="21" t="s">
        <v>2</v>
      </c>
      <c r="D2754" s="12">
        <v>45</v>
      </c>
      <c r="E2754" s="12">
        <v>0</v>
      </c>
      <c r="F2754" s="12">
        <v>140</v>
      </c>
      <c r="G2754" s="12">
        <v>0</v>
      </c>
      <c r="H2754" s="12">
        <v>0</v>
      </c>
      <c r="I2754" s="13">
        <v>40</v>
      </c>
      <c r="J2754" s="13">
        <v>20</v>
      </c>
      <c r="K2754" s="13">
        <v>37</v>
      </c>
      <c r="L2754" s="13">
        <v>37</v>
      </c>
      <c r="M2754" s="13">
        <v>0</v>
      </c>
      <c r="N2754" s="14">
        <f>D2754*$D$10</f>
        <v>54</v>
      </c>
      <c r="O2754" s="14">
        <f>E2754*$E$10</f>
        <v>0</v>
      </c>
      <c r="P2754" s="14">
        <f>F2754*$F$10</f>
        <v>182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48.600000000000009</v>
      </c>
      <c r="T2754" s="14">
        <f>(O2754/100)*(K2754*$J$10)</f>
        <v>0</v>
      </c>
      <c r="U2754" s="14">
        <f>(P2754/100)*(K2754*$K$10)+(P2754/100)*(L2754*$L$10)</f>
        <v>202.02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89"/>
        <v>102.60000000000001</v>
      </c>
      <c r="Y2754" s="14">
        <f t="shared" si="890"/>
        <v>0</v>
      </c>
      <c r="Z2754" s="14">
        <f t="shared" si="891"/>
        <v>384.02</v>
      </c>
      <c r="AA2754" s="14">
        <f t="shared" si="892"/>
        <v>0</v>
      </c>
      <c r="AB2754" s="14">
        <f t="shared" si="888"/>
        <v>0</v>
      </c>
      <c r="AC2754" s="15">
        <f t="shared" si="887"/>
        <v>486.6</v>
      </c>
      <c r="AD2754" s="48">
        <f>(ROUND(AC2754-AC2747,1)/AC2747)</f>
        <v>0.29243027888446216</v>
      </c>
      <c r="AE2754" s="113"/>
      <c r="AF2754" s="60"/>
    </row>
    <row r="2755" spans="1:32">
      <c r="A2755" s="99" t="s">
        <v>846</v>
      </c>
      <c r="B2755" s="87"/>
      <c r="C2755" s="21" t="s">
        <v>3</v>
      </c>
      <c r="D2755" s="12">
        <v>45</v>
      </c>
      <c r="E2755" s="12">
        <v>0</v>
      </c>
      <c r="F2755" s="12">
        <v>0</v>
      </c>
      <c r="G2755" s="12">
        <v>140</v>
      </c>
      <c r="H2755" s="12">
        <v>0</v>
      </c>
      <c r="I2755" s="13">
        <v>40</v>
      </c>
      <c r="J2755" s="13">
        <v>20</v>
      </c>
      <c r="K2755" s="13">
        <v>0</v>
      </c>
      <c r="L2755" s="13">
        <v>74</v>
      </c>
      <c r="M2755" s="13">
        <v>0</v>
      </c>
      <c r="N2755" s="14">
        <f>D2755*$D$11</f>
        <v>54</v>
      </c>
      <c r="O2755" s="14">
        <f>E2755*$E$11</f>
        <v>0</v>
      </c>
      <c r="P2755" s="14">
        <f>F2755*$F$11</f>
        <v>0</v>
      </c>
      <c r="Q2755" s="14">
        <f>G2755*$G$11</f>
        <v>182</v>
      </c>
      <c r="R2755" s="14">
        <f>H2755*$H$11</f>
        <v>0</v>
      </c>
      <c r="S2755" s="14">
        <f>(N2755/100)*(I2755*$I$11)+(N2755/100)*(J2755*$J$11)</f>
        <v>48.600000000000009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202.02</v>
      </c>
      <c r="W2755" s="14">
        <f>(R2755/100)*(K2755*$K$11)+(R2755/100)*(L2755*$L$11)</f>
        <v>0</v>
      </c>
      <c r="X2755" s="14">
        <f t="shared" si="889"/>
        <v>102.60000000000001</v>
      </c>
      <c r="Y2755" s="14">
        <f t="shared" si="890"/>
        <v>0</v>
      </c>
      <c r="Z2755" s="14">
        <f t="shared" si="891"/>
        <v>0</v>
      </c>
      <c r="AA2755" s="14">
        <f t="shared" si="892"/>
        <v>384.02</v>
      </c>
      <c r="AB2755" s="14">
        <f t="shared" si="888"/>
        <v>0</v>
      </c>
      <c r="AC2755" s="15">
        <f t="shared" si="887"/>
        <v>486.6</v>
      </c>
      <c r="AD2755" s="48">
        <f>(ROUND(AC2755-AC2747,1)/AC2747)</f>
        <v>0.29243027888446216</v>
      </c>
      <c r="AE2755" s="113"/>
      <c r="AF2755" s="60"/>
    </row>
    <row r="2756" spans="1:32">
      <c r="A2756" s="99" t="s">
        <v>847</v>
      </c>
      <c r="B2756" s="87"/>
      <c r="C2756" s="21" t="s">
        <v>4</v>
      </c>
      <c r="D2756" s="12">
        <v>45</v>
      </c>
      <c r="E2756" s="12">
        <v>0</v>
      </c>
      <c r="F2756" s="12">
        <v>0</v>
      </c>
      <c r="G2756" s="12">
        <v>0</v>
      </c>
      <c r="H2756" s="12">
        <v>140</v>
      </c>
      <c r="I2756" s="13">
        <v>40</v>
      </c>
      <c r="J2756" s="13">
        <v>20</v>
      </c>
      <c r="K2756" s="13">
        <v>37</v>
      </c>
      <c r="L2756" s="13">
        <v>37</v>
      </c>
      <c r="M2756" s="13">
        <v>0</v>
      </c>
      <c r="N2756" s="14">
        <f>D2756*$D$12</f>
        <v>54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182</v>
      </c>
      <c r="S2756" s="14">
        <f>(N2756/100)*(I2756*$I$12)+(N2756/100)*(J2756*$J$12)</f>
        <v>48.600000000000009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202.02</v>
      </c>
      <c r="X2756" s="14">
        <f t="shared" si="889"/>
        <v>102.60000000000001</v>
      </c>
      <c r="Y2756" s="14">
        <f t="shared" si="890"/>
        <v>0</v>
      </c>
      <c r="Z2756" s="14">
        <f t="shared" si="891"/>
        <v>0</v>
      </c>
      <c r="AA2756" s="14">
        <f t="shared" si="892"/>
        <v>0</v>
      </c>
      <c r="AB2756" s="14">
        <f t="shared" si="888"/>
        <v>384.02</v>
      </c>
      <c r="AC2756" s="15">
        <f t="shared" si="887"/>
        <v>486.6</v>
      </c>
      <c r="AD2756" s="48">
        <f>(ROUND(AC2756-AC2747,1)/AC2747)</f>
        <v>0.29243027888446216</v>
      </c>
      <c r="AE2756" s="113"/>
      <c r="AF2756" s="60"/>
    </row>
    <row r="2757" spans="1:32">
      <c r="A2757" s="99" t="s">
        <v>848</v>
      </c>
      <c r="B2757" s="87"/>
      <c r="C2757" s="21" t="s">
        <v>328</v>
      </c>
      <c r="D2757" s="12">
        <v>90</v>
      </c>
      <c r="E2757" s="12">
        <v>0</v>
      </c>
      <c r="F2757" s="12">
        <v>0</v>
      </c>
      <c r="G2757" s="12">
        <v>50</v>
      </c>
      <c r="H2757" s="12">
        <v>0</v>
      </c>
      <c r="I2757" s="13">
        <v>40</v>
      </c>
      <c r="J2757" s="13">
        <v>20</v>
      </c>
      <c r="K2757" s="13">
        <v>0</v>
      </c>
      <c r="L2757" s="13">
        <v>40</v>
      </c>
      <c r="M2757" s="13">
        <v>57</v>
      </c>
      <c r="N2757" s="14">
        <f>D2757*$D$13</f>
        <v>117</v>
      </c>
      <c r="O2757" s="14">
        <f>E2757*$E$13</f>
        <v>0</v>
      </c>
      <c r="P2757" s="14">
        <f>F2757*$F$13</f>
        <v>0</v>
      </c>
      <c r="Q2757" s="14">
        <f>G2757*$G$13</f>
        <v>65</v>
      </c>
      <c r="R2757" s="14">
        <f>H2757*$H$13</f>
        <v>0</v>
      </c>
      <c r="S2757" s="14">
        <f>(N2757/100)*(I2757*$I$14)+(N2757/100)*(J2757*$J$14)+(N2757/100)*(M2757*$M$14)</f>
        <v>205.33499999999998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94.575000000000003</v>
      </c>
      <c r="W2757" s="14">
        <f>(R2757/100)*(K2757*$K$13)+(R2757/100)*(L2757*$L$13)+(R2757/100)*(M2757*$M$13)</f>
        <v>0</v>
      </c>
      <c r="X2757" s="14">
        <f t="shared" si="889"/>
        <v>322.33499999999998</v>
      </c>
      <c r="Y2757" s="14">
        <f t="shared" si="890"/>
        <v>0</v>
      </c>
      <c r="Z2757" s="14">
        <f t="shared" si="891"/>
        <v>0</v>
      </c>
      <c r="AA2757" s="14">
        <f t="shared" si="892"/>
        <v>159.57499999999999</v>
      </c>
      <c r="AB2757" s="14">
        <f t="shared" si="888"/>
        <v>0</v>
      </c>
      <c r="AC2757" s="15">
        <f t="shared" si="887"/>
        <v>481.9</v>
      </c>
      <c r="AD2757" s="48">
        <f>(ROUND(AC2757-AC2747,1)/AC2747)</f>
        <v>0.27994687915006644</v>
      </c>
      <c r="AE2757" s="113"/>
      <c r="AF2757" s="60"/>
    </row>
    <row r="2758" spans="1:32">
      <c r="A2758" s="99" t="s">
        <v>849</v>
      </c>
      <c r="B2758" s="87"/>
      <c r="C2758" s="21" t="s">
        <v>329</v>
      </c>
      <c r="D2758" s="12">
        <v>118</v>
      </c>
      <c r="E2758" s="12">
        <v>0</v>
      </c>
      <c r="F2758" s="12">
        <v>0</v>
      </c>
      <c r="G2758" s="12">
        <v>0</v>
      </c>
      <c r="H2758" s="12">
        <v>0</v>
      </c>
      <c r="I2758" s="13">
        <v>40</v>
      </c>
      <c r="J2758" s="13">
        <v>20</v>
      </c>
      <c r="K2758" s="13">
        <v>82</v>
      </c>
      <c r="L2758" s="13">
        <v>0</v>
      </c>
      <c r="M2758" s="13">
        <v>0</v>
      </c>
      <c r="N2758" s="14">
        <f>D2758*$D$14</f>
        <v>153.4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326.74200000000002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89"/>
        <v>480.14200000000005</v>
      </c>
      <c r="Y2758" s="14">
        <f t="shared" si="890"/>
        <v>0</v>
      </c>
      <c r="Z2758" s="14">
        <f t="shared" si="891"/>
        <v>0</v>
      </c>
      <c r="AA2758" s="14">
        <f t="shared" si="892"/>
        <v>0</v>
      </c>
      <c r="AB2758" s="14">
        <f t="shared" si="888"/>
        <v>0</v>
      </c>
      <c r="AC2758" s="15">
        <f t="shared" si="887"/>
        <v>480.1</v>
      </c>
      <c r="AD2758" s="48">
        <f>(ROUND(AC2758-AC2747,1)/AC2747)</f>
        <v>0.27516600265604246</v>
      </c>
      <c r="AE2758" s="113"/>
      <c r="AF2758" s="60"/>
    </row>
    <row r="2759" spans="1:32">
      <c r="A2759" s="99"/>
      <c r="B2759" s="87"/>
      <c r="C2759" s="21" t="s">
        <v>330</v>
      </c>
      <c r="D2759" s="12">
        <v>118</v>
      </c>
      <c r="E2759" s="12">
        <v>0</v>
      </c>
      <c r="F2759" s="12">
        <v>0</v>
      </c>
      <c r="G2759" s="12">
        <v>0</v>
      </c>
      <c r="H2759" s="12">
        <v>0</v>
      </c>
      <c r="I2759" s="13">
        <v>40</v>
      </c>
      <c r="J2759" s="13">
        <v>20</v>
      </c>
      <c r="K2759" s="13">
        <v>0</v>
      </c>
      <c r="L2759" s="13">
        <v>82</v>
      </c>
      <c r="M2759" s="13">
        <v>0</v>
      </c>
      <c r="N2759" s="14">
        <f>D2759*$D$15</f>
        <v>153.4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326.74200000000002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89"/>
        <v>480.14200000000005</v>
      </c>
      <c r="Y2759" s="14">
        <f t="shared" si="890"/>
        <v>0</v>
      </c>
      <c r="Z2759" s="14">
        <f t="shared" si="891"/>
        <v>0</v>
      </c>
      <c r="AA2759" s="14">
        <f t="shared" si="892"/>
        <v>0</v>
      </c>
      <c r="AB2759" s="14">
        <f t="shared" si="888"/>
        <v>0</v>
      </c>
      <c r="AC2759" s="15">
        <f t="shared" si="887"/>
        <v>480.1</v>
      </c>
      <c r="AD2759" s="48">
        <f>(ROUND(AC2759-AC2747,1)/AC2747)</f>
        <v>0.27516600265604246</v>
      </c>
      <c r="AE2759" s="113"/>
      <c r="AF2759" s="60"/>
    </row>
    <row r="2760" spans="1:32">
      <c r="A2760" s="99"/>
      <c r="B2760" s="87"/>
      <c r="C2760" s="21" t="s">
        <v>326</v>
      </c>
      <c r="D2760" s="12">
        <v>90</v>
      </c>
      <c r="E2760" s="12">
        <v>0</v>
      </c>
      <c r="F2760" s="12">
        <v>0</v>
      </c>
      <c r="G2760" s="12">
        <v>50</v>
      </c>
      <c r="H2760" s="12">
        <v>0</v>
      </c>
      <c r="I2760" s="13">
        <v>40</v>
      </c>
      <c r="J2760" s="13">
        <v>58</v>
      </c>
      <c r="K2760" s="13">
        <v>0</v>
      </c>
      <c r="L2760" s="13">
        <v>40</v>
      </c>
      <c r="M2760" s="13">
        <v>0</v>
      </c>
      <c r="N2760" s="14">
        <f>D2760*$D$16</f>
        <v>117</v>
      </c>
      <c r="O2760" s="14">
        <f>E2760*$E$16</f>
        <v>0</v>
      </c>
      <c r="P2760" s="14">
        <f>F2760*$F$16</f>
        <v>0</v>
      </c>
      <c r="Q2760" s="14">
        <f>G2760*$G$16</f>
        <v>65</v>
      </c>
      <c r="R2760" s="14">
        <f>H2760*$H$16</f>
        <v>0</v>
      </c>
      <c r="S2760" s="14">
        <f>(N2760/100)*(I2760*$I$16)+(N2760/100)*(J2760*$J$16)</f>
        <v>202.87799999999999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39</v>
      </c>
      <c r="W2760" s="14">
        <f>(R2760/100)*(K2760*$K$16)+(R2760/100)*(L2760*$L$16)</f>
        <v>0</v>
      </c>
      <c r="X2760" s="14">
        <f t="shared" si="889"/>
        <v>319.87799999999999</v>
      </c>
      <c r="Y2760" s="14">
        <f t="shared" si="890"/>
        <v>0</v>
      </c>
      <c r="Z2760" s="14">
        <f t="shared" si="891"/>
        <v>0</v>
      </c>
      <c r="AA2760" s="14">
        <f t="shared" si="892"/>
        <v>104</v>
      </c>
      <c r="AB2760" s="14">
        <f t="shared" si="888"/>
        <v>0</v>
      </c>
      <c r="AC2760" s="15">
        <f t="shared" si="887"/>
        <v>423.9</v>
      </c>
      <c r="AD2760" s="48">
        <f>(ROUND(AC2760-AC2747,1)/AC2747)</f>
        <v>0.12589641434262946</v>
      </c>
      <c r="AE2760" s="113"/>
      <c r="AF2760" s="60"/>
    </row>
    <row r="2761" spans="1:32">
      <c r="A2761" s="99"/>
      <c r="B2761" s="87"/>
      <c r="C2761" s="21" t="s">
        <v>327</v>
      </c>
      <c r="D2761" s="12">
        <v>90</v>
      </c>
      <c r="E2761" s="12">
        <v>0</v>
      </c>
      <c r="F2761" s="12">
        <v>0</v>
      </c>
      <c r="G2761" s="12">
        <v>50</v>
      </c>
      <c r="H2761" s="12">
        <v>0</v>
      </c>
      <c r="I2761" s="13">
        <v>81</v>
      </c>
      <c r="J2761" s="13">
        <v>20</v>
      </c>
      <c r="K2761" s="13">
        <v>0</v>
      </c>
      <c r="L2761" s="13">
        <v>40</v>
      </c>
      <c r="M2761" s="13">
        <v>0</v>
      </c>
      <c r="N2761" s="14">
        <f>D2761*$D$17</f>
        <v>117</v>
      </c>
      <c r="O2761" s="14">
        <f>E2761*$E$17</f>
        <v>0</v>
      </c>
      <c r="P2761" s="14">
        <f>F2761*$F$17</f>
        <v>0</v>
      </c>
      <c r="Q2761" s="14">
        <f>G2761*$G$17</f>
        <v>65</v>
      </c>
      <c r="R2761" s="14">
        <f>H2761*$H$17</f>
        <v>0</v>
      </c>
      <c r="S2761" s="14">
        <f>(N2761/100)*(I2761*$I$17)+(N2761/100)*(J2761*$J$17)</f>
        <v>241.37099999999998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39</v>
      </c>
      <c r="W2761" s="14">
        <f>(R2761/100)*(K2761*$K$17)+(R2761/100)*(L2761*$L$17)</f>
        <v>0</v>
      </c>
      <c r="X2761" s="14">
        <f t="shared" si="889"/>
        <v>358.37099999999998</v>
      </c>
      <c r="Y2761" s="14">
        <f t="shared" si="890"/>
        <v>0</v>
      </c>
      <c r="Z2761" s="14">
        <f t="shared" si="891"/>
        <v>0</v>
      </c>
      <c r="AA2761" s="14">
        <f t="shared" si="892"/>
        <v>104</v>
      </c>
      <c r="AB2761" s="14">
        <f t="shared" si="888"/>
        <v>0</v>
      </c>
      <c r="AC2761" s="15">
        <f t="shared" si="887"/>
        <v>462.4</v>
      </c>
      <c r="AD2761" s="48">
        <f>(ROUND(AC2761-AC2747,1)/AC2747)</f>
        <v>0.22815405046480744</v>
      </c>
      <c r="AE2761" s="113"/>
      <c r="AF2761" s="60"/>
    </row>
    <row r="2762" spans="1:32">
      <c r="A2762" s="106" t="s">
        <v>0</v>
      </c>
      <c r="B2762" s="88" t="s">
        <v>889</v>
      </c>
      <c r="C2762" s="50" t="s">
        <v>244</v>
      </c>
      <c r="D2762" s="11">
        <v>40</v>
      </c>
      <c r="E2762" s="11">
        <v>0</v>
      </c>
      <c r="F2762" s="11">
        <v>0</v>
      </c>
      <c r="G2762" s="11">
        <v>0</v>
      </c>
      <c r="H2762" s="11">
        <v>0</v>
      </c>
      <c r="I2762" s="51">
        <v>10</v>
      </c>
      <c r="J2762" s="51">
        <v>10</v>
      </c>
      <c r="K2762" s="51">
        <v>0</v>
      </c>
      <c r="L2762" s="51">
        <v>0</v>
      </c>
      <c r="M2762" s="51">
        <v>0</v>
      </c>
      <c r="N2762" s="52">
        <f>D2762*$D$3</f>
        <v>60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18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89"/>
        <v>78</v>
      </c>
      <c r="Y2762" s="52">
        <f t="shared" si="890"/>
        <v>0</v>
      </c>
      <c r="Z2762" s="52">
        <f t="shared" si="891"/>
        <v>0</v>
      </c>
      <c r="AA2762" s="52">
        <f t="shared" si="892"/>
        <v>0</v>
      </c>
      <c r="AB2762" s="52">
        <f t="shared" si="888"/>
        <v>0</v>
      </c>
      <c r="AC2762" s="53">
        <f>ROUND(X2762+Y2762+Z2762+AA2762+AB2762,1)</f>
        <v>78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9">
        <v>0</v>
      </c>
      <c r="C2763" s="21" t="s">
        <v>325</v>
      </c>
      <c r="D2763" s="12">
        <v>40</v>
      </c>
      <c r="E2763" s="12">
        <v>0</v>
      </c>
      <c r="F2763" s="12">
        <v>0</v>
      </c>
      <c r="G2763" s="12">
        <v>0</v>
      </c>
      <c r="H2763" s="12">
        <v>0</v>
      </c>
      <c r="I2763" s="13">
        <v>25</v>
      </c>
      <c r="J2763" s="13">
        <v>25</v>
      </c>
      <c r="K2763" s="13">
        <v>0</v>
      </c>
      <c r="L2763" s="13">
        <v>0</v>
      </c>
      <c r="M2763" s="13">
        <v>0</v>
      </c>
      <c r="N2763" s="14">
        <f>D2763*$D$4</f>
        <v>52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46.800000000000004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89"/>
        <v>98.800000000000011</v>
      </c>
      <c r="Y2763" s="14">
        <f t="shared" si="890"/>
        <v>0</v>
      </c>
      <c r="Z2763" s="14">
        <f t="shared" si="891"/>
        <v>0</v>
      </c>
      <c r="AA2763" s="14">
        <f t="shared" si="892"/>
        <v>0</v>
      </c>
      <c r="AB2763" s="14">
        <f t="shared" si="888"/>
        <v>0</v>
      </c>
      <c r="AC2763" s="15">
        <f>ROUND(X2763+Y2763+Z2763+AA2763+AB2763,1)</f>
        <v>98.8</v>
      </c>
      <c r="AD2763" s="48">
        <f>(ROUND(AC2763-AC2762,1)/AC2762)</f>
        <v>0.26666666666666666</v>
      </c>
      <c r="AE2763" s="113"/>
      <c r="AF2763" s="60"/>
    </row>
    <row r="2764" spans="1:32">
      <c r="A2764" s="99" t="s">
        <v>816</v>
      </c>
      <c r="B2764" s="89">
        <v>0</v>
      </c>
      <c r="C2764" s="21" t="s">
        <v>850</v>
      </c>
      <c r="D2764" s="12">
        <v>40</v>
      </c>
      <c r="E2764" s="12">
        <v>0</v>
      </c>
      <c r="F2764" s="12">
        <v>0</v>
      </c>
      <c r="G2764" s="12">
        <v>0</v>
      </c>
      <c r="H2764" s="12">
        <v>0</v>
      </c>
      <c r="I2764" s="13">
        <v>10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D2764*$D$5</f>
        <v>56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16.8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72.8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 t="shared" si="888"/>
        <v>0</v>
      </c>
      <c r="AC2764" s="15">
        <f t="shared" ref="AC2764:AC2776" si="893">ROUND(X2764+Y2764+Z2764+AA2764+AB2764,1)</f>
        <v>72.8</v>
      </c>
      <c r="AD2764" s="48">
        <f>(ROUND(AC2764-AC2762,1)/AC2762)</f>
        <v>-6.6666666666666666E-2</v>
      </c>
      <c r="AE2764" s="113"/>
      <c r="AF2764" s="60"/>
    </row>
    <row r="2765" spans="1:32">
      <c r="A2765" s="99" t="s">
        <v>817</v>
      </c>
      <c r="B2765" s="89">
        <v>0</v>
      </c>
      <c r="C2765" s="21" t="s">
        <v>338</v>
      </c>
      <c r="D2765" s="12">
        <v>40</v>
      </c>
      <c r="E2765" s="12">
        <v>0</v>
      </c>
      <c r="F2765" s="12">
        <v>0</v>
      </c>
      <c r="G2765" s="12">
        <v>0</v>
      </c>
      <c r="H2765" s="12">
        <v>0</v>
      </c>
      <c r="I2765" s="13">
        <v>10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D2765*$D$6</f>
        <v>56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16.8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72.8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si="888"/>
        <v>0</v>
      </c>
      <c r="AC2765" s="15">
        <f t="shared" si="893"/>
        <v>72.8</v>
      </c>
      <c r="AD2765" s="48">
        <f>(ROUND(AC2765-AC2762,1)/AC2762)</f>
        <v>-6.6666666666666666E-2</v>
      </c>
      <c r="AE2765" s="113"/>
      <c r="AF2765" s="60"/>
    </row>
    <row r="2766" spans="1:32">
      <c r="A2766" s="99" t="s">
        <v>818</v>
      </c>
      <c r="B2766" s="89">
        <v>0</v>
      </c>
      <c r="C2766" s="21" t="s">
        <v>339</v>
      </c>
      <c r="D2766" s="12">
        <v>40</v>
      </c>
      <c r="E2766" s="12">
        <v>0</v>
      </c>
      <c r="F2766" s="12">
        <v>0</v>
      </c>
      <c r="G2766" s="12">
        <v>0</v>
      </c>
      <c r="H2766" s="12">
        <v>0</v>
      </c>
      <c r="I2766" s="13">
        <v>10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D2766*$D$7</f>
        <v>56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16.8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72.8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88"/>
        <v>0</v>
      </c>
      <c r="AC2766" s="15">
        <f t="shared" si="893"/>
        <v>72.8</v>
      </c>
      <c r="AD2766" s="48">
        <f>(ROUND(AC2766-AC2762,1)/AC2762)</f>
        <v>-6.6666666666666666E-2</v>
      </c>
      <c r="AE2766" s="113"/>
      <c r="AF2766" s="60"/>
    </row>
    <row r="2767" spans="1:32">
      <c r="A2767" s="99" t="s">
        <v>667</v>
      </c>
      <c r="B2767" s="89"/>
      <c r="C2767" s="21" t="s">
        <v>340</v>
      </c>
      <c r="D2767" s="12">
        <v>40</v>
      </c>
      <c r="E2767" s="12">
        <v>0</v>
      </c>
      <c r="F2767" s="12">
        <v>0</v>
      </c>
      <c r="G2767" s="12">
        <v>0</v>
      </c>
      <c r="H2767" s="12">
        <v>0</v>
      </c>
      <c r="I2767" s="13">
        <v>10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D2767*$D$8</f>
        <v>56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16.8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72.8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88"/>
        <v>0</v>
      </c>
      <c r="AC2767" s="15">
        <f t="shared" si="893"/>
        <v>72.8</v>
      </c>
      <c r="AD2767" s="48">
        <f>(ROUND(AC2767-AC2762,1)/AC2762)</f>
        <v>-6.6666666666666666E-2</v>
      </c>
      <c r="AE2767" s="113"/>
      <c r="AF2767" s="60"/>
    </row>
    <row r="2768" spans="1:32">
      <c r="A2768" s="99" t="s">
        <v>606</v>
      </c>
      <c r="B2768" s="89"/>
      <c r="C2768" s="21" t="s">
        <v>1</v>
      </c>
      <c r="D2768" s="12">
        <v>20</v>
      </c>
      <c r="E2768" s="12">
        <v>40</v>
      </c>
      <c r="F2768" s="12">
        <v>0</v>
      </c>
      <c r="G2768" s="12">
        <v>0</v>
      </c>
      <c r="H2768" s="12">
        <v>0</v>
      </c>
      <c r="I2768" s="13">
        <v>10</v>
      </c>
      <c r="J2768" s="13">
        <v>10</v>
      </c>
      <c r="K2768" s="13">
        <v>24</v>
      </c>
      <c r="L2768" s="13">
        <v>0</v>
      </c>
      <c r="M2768" s="13">
        <v>0</v>
      </c>
      <c r="N2768" s="14">
        <f>D2768*$D$9</f>
        <v>24</v>
      </c>
      <c r="O2768" s="14">
        <f>E2768*$E$9</f>
        <v>52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7.1999999999999993</v>
      </c>
      <c r="T2768" s="14">
        <f>(O2768/100)*(K2768*$K$9)</f>
        <v>18.72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31.2</v>
      </c>
      <c r="Y2768" s="14">
        <f t="shared" si="890"/>
        <v>70.72</v>
      </c>
      <c r="Z2768" s="14">
        <f t="shared" si="891"/>
        <v>0</v>
      </c>
      <c r="AA2768" s="14">
        <f t="shared" si="892"/>
        <v>0</v>
      </c>
      <c r="AB2768" s="14">
        <f t="shared" si="888"/>
        <v>0</v>
      </c>
      <c r="AC2768" s="15">
        <f t="shared" si="893"/>
        <v>101.9</v>
      </c>
      <c r="AD2768" s="48">
        <f>(ROUND(AC2768-AC2762,1)/AC2762)</f>
        <v>0.30641025641025638</v>
      </c>
      <c r="AE2768" s="113"/>
      <c r="AF2768" s="60"/>
    </row>
    <row r="2769" spans="1:32">
      <c r="A2769" s="99" t="s">
        <v>845</v>
      </c>
      <c r="B2769" s="89"/>
      <c r="C2769" s="21" t="s">
        <v>2</v>
      </c>
      <c r="D2769" s="12">
        <v>20</v>
      </c>
      <c r="E2769" s="12">
        <v>0</v>
      </c>
      <c r="F2769" s="12">
        <v>40</v>
      </c>
      <c r="G2769" s="12">
        <v>0</v>
      </c>
      <c r="H2769" s="12">
        <v>0</v>
      </c>
      <c r="I2769" s="13">
        <v>10</v>
      </c>
      <c r="J2769" s="13">
        <v>10</v>
      </c>
      <c r="K2769" s="13">
        <v>12</v>
      </c>
      <c r="L2769" s="13">
        <v>12</v>
      </c>
      <c r="M2769" s="13">
        <v>0</v>
      </c>
      <c r="N2769" s="14">
        <f>D2769*$D$10</f>
        <v>24</v>
      </c>
      <c r="O2769" s="14">
        <f>E2769*$E$10</f>
        <v>0</v>
      </c>
      <c r="P2769" s="14">
        <f>F2769*$F$10</f>
        <v>52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7.1999999999999993</v>
      </c>
      <c r="T2769" s="14">
        <f>(O2769/100)*(K2769*$J$10)</f>
        <v>0</v>
      </c>
      <c r="U2769" s="14">
        <f>(P2769/100)*(K2769*$K$10)+(P2769/100)*(L2769*$L$10)</f>
        <v>18.72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31.2</v>
      </c>
      <c r="Y2769" s="14">
        <f t="shared" si="890"/>
        <v>0</v>
      </c>
      <c r="Z2769" s="14">
        <f t="shared" si="891"/>
        <v>70.72</v>
      </c>
      <c r="AA2769" s="14">
        <f t="shared" si="892"/>
        <v>0</v>
      </c>
      <c r="AB2769" s="14">
        <f t="shared" si="888"/>
        <v>0</v>
      </c>
      <c r="AC2769" s="15">
        <f t="shared" si="893"/>
        <v>101.9</v>
      </c>
      <c r="AD2769" s="48">
        <f>(ROUND(AC2769-AC2762,1)/AC2762)</f>
        <v>0.30641025641025638</v>
      </c>
      <c r="AE2769" s="113"/>
      <c r="AF2769" s="60"/>
    </row>
    <row r="2770" spans="1:32">
      <c r="A2770" s="99" t="s">
        <v>846</v>
      </c>
      <c r="B2770" s="89"/>
      <c r="C2770" s="21" t="s">
        <v>3</v>
      </c>
      <c r="D2770" s="12">
        <v>20</v>
      </c>
      <c r="E2770" s="12">
        <v>0</v>
      </c>
      <c r="F2770" s="12">
        <v>0</v>
      </c>
      <c r="G2770" s="12">
        <v>40</v>
      </c>
      <c r="H2770" s="12">
        <v>0</v>
      </c>
      <c r="I2770" s="13">
        <v>10</v>
      </c>
      <c r="J2770" s="13">
        <v>10</v>
      </c>
      <c r="K2770" s="13">
        <v>0</v>
      </c>
      <c r="L2770" s="13">
        <v>24</v>
      </c>
      <c r="M2770" s="13">
        <v>0</v>
      </c>
      <c r="N2770" s="14">
        <f>D2770*$D$11</f>
        <v>24</v>
      </c>
      <c r="O2770" s="14">
        <f>E2770*$E$11</f>
        <v>0</v>
      </c>
      <c r="P2770" s="14">
        <f>F2770*$F$11</f>
        <v>0</v>
      </c>
      <c r="Q2770" s="14">
        <f>G2770*$G$11</f>
        <v>52</v>
      </c>
      <c r="R2770" s="14">
        <f>H2770*$H$11</f>
        <v>0</v>
      </c>
      <c r="S2770" s="14">
        <f>(N2770/100)*(I2770*$I$11)+(N2770/100)*(J2770*$J$11)</f>
        <v>7.1999999999999993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18.72</v>
      </c>
      <c r="W2770" s="14">
        <f>(R2770/100)*(K2770*$K$11)+(R2770/100)*(L2770*$L$11)</f>
        <v>0</v>
      </c>
      <c r="X2770" s="14">
        <f t="shared" si="889"/>
        <v>31.2</v>
      </c>
      <c r="Y2770" s="14">
        <f t="shared" si="890"/>
        <v>0</v>
      </c>
      <c r="Z2770" s="14">
        <f t="shared" si="891"/>
        <v>0</v>
      </c>
      <c r="AA2770" s="14">
        <f t="shared" si="892"/>
        <v>70.72</v>
      </c>
      <c r="AB2770" s="14">
        <f t="shared" si="888"/>
        <v>0</v>
      </c>
      <c r="AC2770" s="15">
        <f t="shared" si="893"/>
        <v>101.9</v>
      </c>
      <c r="AD2770" s="48">
        <f>(ROUND(AC2770-AC2762,1)/AC2762)</f>
        <v>0.30641025641025638</v>
      </c>
      <c r="AE2770" s="113"/>
      <c r="AF2770" s="60"/>
    </row>
    <row r="2771" spans="1:32">
      <c r="A2771" s="99" t="s">
        <v>847</v>
      </c>
      <c r="B2771" s="89"/>
      <c r="C2771" s="21" t="s">
        <v>4</v>
      </c>
      <c r="D2771" s="12">
        <v>20</v>
      </c>
      <c r="E2771" s="12">
        <v>0</v>
      </c>
      <c r="F2771" s="12">
        <v>0</v>
      </c>
      <c r="G2771" s="12">
        <v>0</v>
      </c>
      <c r="H2771" s="12">
        <v>40</v>
      </c>
      <c r="I2771" s="13">
        <v>10</v>
      </c>
      <c r="J2771" s="13">
        <v>10</v>
      </c>
      <c r="K2771" s="13">
        <v>12</v>
      </c>
      <c r="L2771" s="13">
        <v>12</v>
      </c>
      <c r="M2771" s="13">
        <v>0</v>
      </c>
      <c r="N2771" s="14">
        <f>D2771*$D$12</f>
        <v>24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52</v>
      </c>
      <c r="S2771" s="14">
        <f>(N2771/100)*(I2771*$I$12)+(N2771/100)*(J2771*$J$12)</f>
        <v>7.1999999999999993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18.72</v>
      </c>
      <c r="X2771" s="14">
        <f t="shared" si="889"/>
        <v>31.2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88"/>
        <v>70.72</v>
      </c>
      <c r="AC2771" s="15">
        <f t="shared" si="893"/>
        <v>101.9</v>
      </c>
      <c r="AD2771" s="48">
        <f>(ROUND(AC2771-AC2762,1)/AC2762)</f>
        <v>0.30641025641025638</v>
      </c>
      <c r="AE2771" s="113"/>
      <c r="AF2771" s="60"/>
    </row>
    <row r="2772" spans="1:32">
      <c r="A2772" s="99" t="s">
        <v>848</v>
      </c>
      <c r="B2772" s="89"/>
      <c r="C2772" s="21" t="s">
        <v>328</v>
      </c>
      <c r="D2772" s="12">
        <v>40</v>
      </c>
      <c r="E2772" s="12">
        <v>0</v>
      </c>
      <c r="F2772" s="12">
        <v>0</v>
      </c>
      <c r="G2772" s="12">
        <v>0</v>
      </c>
      <c r="H2772" s="12">
        <v>0</v>
      </c>
      <c r="I2772" s="13">
        <v>10</v>
      </c>
      <c r="J2772" s="13">
        <v>10</v>
      </c>
      <c r="K2772" s="13">
        <v>0</v>
      </c>
      <c r="L2772" s="13">
        <v>0</v>
      </c>
      <c r="M2772" s="13">
        <v>44</v>
      </c>
      <c r="N2772" s="14">
        <f>D2772*$D$13</f>
        <v>52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49.92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101.92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88"/>
        <v>0</v>
      </c>
      <c r="AC2772" s="15">
        <f t="shared" si="893"/>
        <v>101.9</v>
      </c>
      <c r="AD2772" s="48">
        <f>(ROUND(AC2772-AC2762,1)/AC2762)</f>
        <v>0.30641025641025638</v>
      </c>
      <c r="AE2772" s="113"/>
      <c r="AF2772" s="60"/>
    </row>
    <row r="2773" spans="1:32">
      <c r="A2773" s="99" t="s">
        <v>849</v>
      </c>
      <c r="B2773" s="89"/>
      <c r="C2773" s="21" t="s">
        <v>329</v>
      </c>
      <c r="D2773" s="12">
        <v>40</v>
      </c>
      <c r="E2773" s="12">
        <v>0</v>
      </c>
      <c r="F2773" s="12">
        <v>0</v>
      </c>
      <c r="G2773" s="12">
        <v>0</v>
      </c>
      <c r="H2773" s="12">
        <v>0</v>
      </c>
      <c r="I2773" s="13">
        <v>10</v>
      </c>
      <c r="J2773" s="13">
        <v>10</v>
      </c>
      <c r="K2773" s="13">
        <v>44</v>
      </c>
      <c r="L2773" s="13">
        <v>0</v>
      </c>
      <c r="M2773" s="13">
        <v>0</v>
      </c>
      <c r="N2773" s="14">
        <f>D2773*$D$14</f>
        <v>52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49.92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101.92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88"/>
        <v>0</v>
      </c>
      <c r="AC2773" s="15">
        <f t="shared" si="893"/>
        <v>101.9</v>
      </c>
      <c r="AD2773" s="48">
        <f>(ROUND(AC2773-AC2762,1)/AC2762)</f>
        <v>0.30641025641025638</v>
      </c>
      <c r="AE2773" s="113"/>
      <c r="AF2773" s="60"/>
    </row>
    <row r="2774" spans="1:32">
      <c r="A2774" s="99"/>
      <c r="B2774" s="89"/>
      <c r="C2774" s="21" t="s">
        <v>330</v>
      </c>
      <c r="D2774" s="12">
        <v>40</v>
      </c>
      <c r="E2774" s="12">
        <v>0</v>
      </c>
      <c r="F2774" s="12">
        <v>0</v>
      </c>
      <c r="G2774" s="12">
        <v>0</v>
      </c>
      <c r="H2774" s="12">
        <v>0</v>
      </c>
      <c r="I2774" s="13">
        <v>10</v>
      </c>
      <c r="J2774" s="13">
        <v>10</v>
      </c>
      <c r="K2774" s="13">
        <v>0</v>
      </c>
      <c r="L2774" s="13">
        <v>44</v>
      </c>
      <c r="M2774" s="13">
        <v>0</v>
      </c>
      <c r="N2774" s="14">
        <f>D2774*$D$15</f>
        <v>52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49.92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101.92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88"/>
        <v>0</v>
      </c>
      <c r="AC2774" s="15">
        <f t="shared" si="893"/>
        <v>101.9</v>
      </c>
      <c r="AD2774" s="48">
        <f>(ROUND(AC2774-AC2762,1)/AC2762)</f>
        <v>0.30641025641025638</v>
      </c>
      <c r="AE2774" s="113"/>
      <c r="AF2774" s="60"/>
    </row>
    <row r="2775" spans="1:32">
      <c r="A2775" s="99"/>
      <c r="B2775" s="89"/>
      <c r="C2775" s="21" t="s">
        <v>326</v>
      </c>
      <c r="D2775" s="12">
        <v>40</v>
      </c>
      <c r="E2775" s="12">
        <v>0</v>
      </c>
      <c r="F2775" s="12">
        <v>0</v>
      </c>
      <c r="G2775" s="12">
        <v>0</v>
      </c>
      <c r="H2775" s="12">
        <v>0</v>
      </c>
      <c r="I2775" s="13">
        <v>10</v>
      </c>
      <c r="J2775" s="13">
        <v>30</v>
      </c>
      <c r="K2775" s="13">
        <v>0</v>
      </c>
      <c r="L2775" s="13">
        <v>0</v>
      </c>
      <c r="M2775" s="13">
        <v>0</v>
      </c>
      <c r="N2775" s="14">
        <f>D2775*$D$16</f>
        <v>52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41.080000000000005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93.080000000000013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88"/>
        <v>0</v>
      </c>
      <c r="AC2775" s="15">
        <f t="shared" si="893"/>
        <v>93.1</v>
      </c>
      <c r="AD2775" s="48">
        <f>(ROUND(AC2775-AC2762,1)/AC2762)</f>
        <v>0.1935897435897436</v>
      </c>
      <c r="AE2775" s="113"/>
      <c r="AF2775" s="60"/>
    </row>
    <row r="2776" spans="1:32">
      <c r="A2776" s="99"/>
      <c r="B2776" s="89"/>
      <c r="C2776" s="21" t="s">
        <v>327</v>
      </c>
      <c r="D2776" s="12">
        <v>40</v>
      </c>
      <c r="E2776" s="12">
        <v>0</v>
      </c>
      <c r="F2776" s="12">
        <v>0</v>
      </c>
      <c r="G2776" s="12">
        <v>0</v>
      </c>
      <c r="H2776" s="12">
        <v>0</v>
      </c>
      <c r="I2776" s="13">
        <v>30</v>
      </c>
      <c r="J2776" s="13">
        <v>10</v>
      </c>
      <c r="K2776" s="13">
        <v>0</v>
      </c>
      <c r="L2776" s="13">
        <v>0</v>
      </c>
      <c r="M2776" s="13">
        <v>0</v>
      </c>
      <c r="N2776" s="14">
        <f>D2776*$D$17</f>
        <v>52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41.080000000000005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93.080000000000013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88"/>
        <v>0</v>
      </c>
      <c r="AC2776" s="15">
        <f t="shared" si="893"/>
        <v>93.1</v>
      </c>
      <c r="AD2776" s="48">
        <f>(ROUND(AC2776-AC2762,1)/AC2762)</f>
        <v>0.1935897435897436</v>
      </c>
      <c r="AE2776" s="113"/>
      <c r="AF2776" s="60"/>
    </row>
    <row r="2777" spans="1:32">
      <c r="A2777" s="106" t="s">
        <v>0</v>
      </c>
      <c r="B2777" s="90" t="s">
        <v>133</v>
      </c>
      <c r="C2777" s="50" t="s">
        <v>242</v>
      </c>
      <c r="D2777" s="11">
        <v>96</v>
      </c>
      <c r="E2777" s="11">
        <v>0</v>
      </c>
      <c r="F2777" s="11">
        <v>50</v>
      </c>
      <c r="G2777" s="11">
        <v>0</v>
      </c>
      <c r="H2777" s="11">
        <v>0</v>
      </c>
      <c r="I2777" s="51">
        <v>60</v>
      </c>
      <c r="J2777" s="51">
        <v>30</v>
      </c>
      <c r="K2777" s="51">
        <v>0</v>
      </c>
      <c r="L2777" s="51">
        <v>0</v>
      </c>
      <c r="M2777" s="51">
        <v>0</v>
      </c>
      <c r="N2777" s="52">
        <f>D2777*$D$3</f>
        <v>144</v>
      </c>
      <c r="O2777" s="52">
        <f>E2777*$E$3</f>
        <v>0</v>
      </c>
      <c r="P2777" s="52">
        <f>F2777*$F$3</f>
        <v>75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194.39999999999998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si="882"/>
        <v>338.4</v>
      </c>
      <c r="Y2777" s="52">
        <f t="shared" si="883"/>
        <v>0</v>
      </c>
      <c r="Z2777" s="52">
        <f t="shared" si="884"/>
        <v>75</v>
      </c>
      <c r="AA2777" s="52">
        <f t="shared" si="885"/>
        <v>0</v>
      </c>
      <c r="AB2777" s="52">
        <f>R2777+W2777</f>
        <v>0</v>
      </c>
      <c r="AC2777" s="53">
        <f>ROUND(X2777+Y2777+Z2777+AA2777+AB2777,1)</f>
        <v>413.4</v>
      </c>
      <c r="AD2777" s="58"/>
      <c r="AE2777" s="113" t="s">
        <v>814</v>
      </c>
      <c r="AF2777" s="60"/>
    </row>
    <row r="2778" spans="1:32">
      <c r="A2778" s="99" t="s">
        <v>815</v>
      </c>
      <c r="B2778" s="91">
        <v>18</v>
      </c>
      <c r="C2778" s="21" t="s">
        <v>325</v>
      </c>
      <c r="D2778" s="12">
        <v>96</v>
      </c>
      <c r="E2778" s="12">
        <v>0</v>
      </c>
      <c r="F2778" s="12">
        <v>50</v>
      </c>
      <c r="G2778" s="12">
        <v>0</v>
      </c>
      <c r="H2778" s="12">
        <v>0</v>
      </c>
      <c r="I2778" s="13">
        <v>80</v>
      </c>
      <c r="J2778" s="13">
        <v>52</v>
      </c>
      <c r="K2778" s="13">
        <v>0</v>
      </c>
      <c r="L2778" s="13">
        <v>0</v>
      </c>
      <c r="M2778" s="13">
        <v>0</v>
      </c>
      <c r="N2778" s="14">
        <f>D2778*$D$4</f>
        <v>124.80000000000001</v>
      </c>
      <c r="O2778" s="14">
        <f>E2778*$E$4</f>
        <v>0</v>
      </c>
      <c r="P2778" s="14">
        <f>F2778*$F$4</f>
        <v>65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296.52480000000008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82"/>
        <v>421.3248000000001</v>
      </c>
      <c r="Y2778" s="14">
        <f t="shared" si="883"/>
        <v>0</v>
      </c>
      <c r="Z2778" s="14">
        <f t="shared" si="884"/>
        <v>65</v>
      </c>
      <c r="AA2778" s="14">
        <f t="shared" si="885"/>
        <v>0</v>
      </c>
      <c r="AB2778" s="14">
        <f>R2778+W2778</f>
        <v>0</v>
      </c>
      <c r="AC2778" s="15">
        <f>ROUND(X2778+Y2778+Z2778+AA2778+AB2778,1)</f>
        <v>486.3</v>
      </c>
      <c r="AD2778" s="48">
        <f>(ROUND(AC2778-AC2777,1)/AC2777)</f>
        <v>0.1763425253991292</v>
      </c>
      <c r="AE2778" s="113"/>
      <c r="AF2778" s="60"/>
    </row>
    <row r="2779" spans="1:32">
      <c r="A2779" s="99" t="s">
        <v>816</v>
      </c>
      <c r="B2779" s="91">
        <v>0</v>
      </c>
      <c r="C2779" s="21" t="s">
        <v>850</v>
      </c>
      <c r="D2779" s="12">
        <v>96</v>
      </c>
      <c r="E2779" s="12">
        <v>0</v>
      </c>
      <c r="F2779" s="12">
        <v>50</v>
      </c>
      <c r="G2779" s="12">
        <v>0</v>
      </c>
      <c r="H2779" s="12">
        <v>0</v>
      </c>
      <c r="I2779" s="13">
        <v>60</v>
      </c>
      <c r="J2779" s="13">
        <v>30</v>
      </c>
      <c r="K2779" s="13">
        <v>0</v>
      </c>
      <c r="L2779" s="13">
        <v>0</v>
      </c>
      <c r="M2779" s="13">
        <v>0</v>
      </c>
      <c r="N2779" s="14">
        <f>D2779*$D$5</f>
        <v>134.39999999999998</v>
      </c>
      <c r="O2779" s="14">
        <f>E2779*$E$5</f>
        <v>0</v>
      </c>
      <c r="P2779" s="14">
        <f>F2779*$F$5</f>
        <v>70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181.44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82"/>
        <v>315.83999999999997</v>
      </c>
      <c r="Y2779" s="14">
        <f t="shared" si="883"/>
        <v>0</v>
      </c>
      <c r="Z2779" s="14">
        <f t="shared" si="884"/>
        <v>70</v>
      </c>
      <c r="AA2779" s="14">
        <f t="shared" si="885"/>
        <v>0</v>
      </c>
      <c r="AB2779" s="14">
        <f>R2779+W2779</f>
        <v>0</v>
      </c>
      <c r="AC2779" s="15">
        <f t="shared" ref="AC2779:AC2791" si="894">ROUND(X2779+Y2779+Z2779+AA2779+AB2779,1)</f>
        <v>385.8</v>
      </c>
      <c r="AD2779" s="48">
        <f>(ROUND(AC2779-AC2777,1)/AC2777)</f>
        <v>-6.6763425253991301E-2</v>
      </c>
      <c r="AE2779" s="113"/>
      <c r="AF2779" s="60"/>
    </row>
    <row r="2780" spans="1:32">
      <c r="A2780" s="99" t="s">
        <v>817</v>
      </c>
      <c r="B2780" s="91">
        <v>0</v>
      </c>
      <c r="C2780" s="21" t="s">
        <v>338</v>
      </c>
      <c r="D2780" s="12">
        <v>96</v>
      </c>
      <c r="E2780" s="12">
        <v>0</v>
      </c>
      <c r="F2780" s="12">
        <v>50</v>
      </c>
      <c r="G2780" s="12">
        <v>0</v>
      </c>
      <c r="H2780" s="12">
        <v>0</v>
      </c>
      <c r="I2780" s="13">
        <v>60</v>
      </c>
      <c r="J2780" s="13">
        <v>30</v>
      </c>
      <c r="K2780" s="13">
        <v>0</v>
      </c>
      <c r="L2780" s="13">
        <v>0</v>
      </c>
      <c r="M2780" s="13">
        <v>0</v>
      </c>
      <c r="N2780" s="14">
        <f>D2780*$D$6</f>
        <v>134.39999999999998</v>
      </c>
      <c r="O2780" s="14">
        <f>E2780*$E$6</f>
        <v>0</v>
      </c>
      <c r="P2780" s="14">
        <f>F2780*$F$6</f>
        <v>70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181.44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82"/>
        <v>315.83999999999997</v>
      </c>
      <c r="Y2780" s="14">
        <f t="shared" si="883"/>
        <v>0</v>
      </c>
      <c r="Z2780" s="14">
        <f t="shared" si="884"/>
        <v>70</v>
      </c>
      <c r="AA2780" s="14">
        <f t="shared" si="885"/>
        <v>0</v>
      </c>
      <c r="AB2780" s="14">
        <f t="shared" ref="AB2780:AB2791" si="895">R2780+W2780</f>
        <v>0</v>
      </c>
      <c r="AC2780" s="15">
        <f t="shared" si="894"/>
        <v>385.8</v>
      </c>
      <c r="AD2780" s="48">
        <f>(ROUND(AC2780-AC2777,1)/AC2777)</f>
        <v>-6.6763425253991301E-2</v>
      </c>
      <c r="AE2780" s="113"/>
      <c r="AF2780" s="60"/>
    </row>
    <row r="2781" spans="1:32">
      <c r="A2781" s="99" t="s">
        <v>818</v>
      </c>
      <c r="B2781" s="91">
        <v>0</v>
      </c>
      <c r="C2781" s="21" t="s">
        <v>339</v>
      </c>
      <c r="D2781" s="12">
        <v>96</v>
      </c>
      <c r="E2781" s="12">
        <v>0</v>
      </c>
      <c r="F2781" s="12">
        <v>50</v>
      </c>
      <c r="G2781" s="12">
        <v>0</v>
      </c>
      <c r="H2781" s="12">
        <v>0</v>
      </c>
      <c r="I2781" s="13">
        <v>60</v>
      </c>
      <c r="J2781" s="13">
        <v>30</v>
      </c>
      <c r="K2781" s="13">
        <v>0</v>
      </c>
      <c r="L2781" s="13">
        <v>0</v>
      </c>
      <c r="M2781" s="13">
        <v>0</v>
      </c>
      <c r="N2781" s="14">
        <f>D2781*$D$7</f>
        <v>134.39999999999998</v>
      </c>
      <c r="O2781" s="14">
        <f>E2781*$E$7</f>
        <v>0</v>
      </c>
      <c r="P2781" s="14">
        <f>F2781*$F$7</f>
        <v>70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181.44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si="882"/>
        <v>315.83999999999997</v>
      </c>
      <c r="Y2781" s="14">
        <f t="shared" si="883"/>
        <v>0</v>
      </c>
      <c r="Z2781" s="14">
        <f t="shared" si="884"/>
        <v>70</v>
      </c>
      <c r="AA2781" s="14">
        <f t="shared" si="885"/>
        <v>0</v>
      </c>
      <c r="AB2781" s="14">
        <f t="shared" si="895"/>
        <v>0</v>
      </c>
      <c r="AC2781" s="15">
        <f t="shared" si="894"/>
        <v>385.8</v>
      </c>
      <c r="AD2781" s="48">
        <f>(ROUND(AC2781-AC2777,1)/AC2777)</f>
        <v>-6.6763425253991301E-2</v>
      </c>
      <c r="AE2781" s="113"/>
      <c r="AF2781" s="60"/>
    </row>
    <row r="2782" spans="1:32">
      <c r="A2782" s="99" t="s">
        <v>667</v>
      </c>
      <c r="B2782" s="91"/>
      <c r="C2782" s="21" t="s">
        <v>340</v>
      </c>
      <c r="D2782" s="12">
        <v>96</v>
      </c>
      <c r="E2782" s="12">
        <v>0</v>
      </c>
      <c r="F2782" s="12">
        <v>50</v>
      </c>
      <c r="G2782" s="12">
        <v>0</v>
      </c>
      <c r="H2782" s="12">
        <v>0</v>
      </c>
      <c r="I2782" s="13">
        <v>60</v>
      </c>
      <c r="J2782" s="13">
        <v>30</v>
      </c>
      <c r="K2782" s="13">
        <v>0</v>
      </c>
      <c r="L2782" s="13">
        <v>0</v>
      </c>
      <c r="M2782" s="13">
        <v>0</v>
      </c>
      <c r="N2782" s="14">
        <f>D2782*$D$8</f>
        <v>134.39999999999998</v>
      </c>
      <c r="O2782" s="14">
        <f>E2782*$E$8</f>
        <v>0</v>
      </c>
      <c r="P2782" s="14">
        <f>F2782*$F$8</f>
        <v>70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181.44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82"/>
        <v>315.83999999999997</v>
      </c>
      <c r="Y2782" s="14">
        <f t="shared" si="883"/>
        <v>0</v>
      </c>
      <c r="Z2782" s="14">
        <f t="shared" si="884"/>
        <v>70</v>
      </c>
      <c r="AA2782" s="14">
        <f t="shared" si="885"/>
        <v>0</v>
      </c>
      <c r="AB2782" s="14">
        <f t="shared" si="895"/>
        <v>0</v>
      </c>
      <c r="AC2782" s="15">
        <f t="shared" si="894"/>
        <v>385.8</v>
      </c>
      <c r="AD2782" s="48">
        <f>(ROUND(AC2782-AC2777,1)/AC2777)</f>
        <v>-6.6763425253991301E-2</v>
      </c>
      <c r="AE2782" s="113"/>
      <c r="AF2782" s="60"/>
    </row>
    <row r="2783" spans="1:32">
      <c r="A2783" s="99" t="s">
        <v>606</v>
      </c>
      <c r="B2783" s="91"/>
      <c r="C2783" s="21" t="s">
        <v>1</v>
      </c>
      <c r="D2783" s="12">
        <v>48</v>
      </c>
      <c r="E2783" s="12">
        <v>140</v>
      </c>
      <c r="F2783" s="12">
        <v>0</v>
      </c>
      <c r="G2783" s="12">
        <v>0</v>
      </c>
      <c r="H2783" s="12">
        <v>0</v>
      </c>
      <c r="I2783" s="13">
        <v>60</v>
      </c>
      <c r="J2783" s="13">
        <v>30</v>
      </c>
      <c r="K2783" s="13">
        <v>80</v>
      </c>
      <c r="L2783" s="13">
        <v>0</v>
      </c>
      <c r="M2783" s="13">
        <v>0</v>
      </c>
      <c r="N2783" s="14">
        <f>D2783*$D$9</f>
        <v>57.599999999999994</v>
      </c>
      <c r="O2783" s="14">
        <f>E2783*$E$9</f>
        <v>182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77.759999999999991</v>
      </c>
      <c r="T2783" s="14">
        <f>(O2783/100)*(K2783*$K$9)</f>
        <v>218.4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82"/>
        <v>135.35999999999999</v>
      </c>
      <c r="Y2783" s="14">
        <f t="shared" si="883"/>
        <v>400.4</v>
      </c>
      <c r="Z2783" s="14">
        <f t="shared" si="884"/>
        <v>0</v>
      </c>
      <c r="AA2783" s="14">
        <f t="shared" si="885"/>
        <v>0</v>
      </c>
      <c r="AB2783" s="14">
        <f t="shared" si="895"/>
        <v>0</v>
      </c>
      <c r="AC2783" s="15">
        <f t="shared" si="894"/>
        <v>535.79999999999995</v>
      </c>
      <c r="AD2783" s="48">
        <f>(ROUND(AC2783-AC2777,1)/AC2777)</f>
        <v>0.2960812772133527</v>
      </c>
      <c r="AE2783" s="113"/>
      <c r="AF2783" s="60"/>
    </row>
    <row r="2784" spans="1:32">
      <c r="A2784" s="99" t="s">
        <v>845</v>
      </c>
      <c r="B2784" s="91"/>
      <c r="C2784" s="21" t="s">
        <v>2</v>
      </c>
      <c r="D2784" s="12">
        <v>48</v>
      </c>
      <c r="E2784" s="12">
        <v>0</v>
      </c>
      <c r="F2784" s="12">
        <v>140</v>
      </c>
      <c r="G2784" s="12">
        <v>0</v>
      </c>
      <c r="H2784" s="12">
        <v>0</v>
      </c>
      <c r="I2784" s="13">
        <v>60</v>
      </c>
      <c r="J2784" s="13">
        <v>30</v>
      </c>
      <c r="K2784" s="13">
        <v>40</v>
      </c>
      <c r="L2784" s="13">
        <v>40</v>
      </c>
      <c r="M2784" s="13">
        <v>0</v>
      </c>
      <c r="N2784" s="14">
        <f>D2784*$D$10</f>
        <v>57.599999999999994</v>
      </c>
      <c r="O2784" s="14">
        <f>E2784*$E$10</f>
        <v>0</v>
      </c>
      <c r="P2784" s="14">
        <f>F2784*$F$10</f>
        <v>182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77.759999999999991</v>
      </c>
      <c r="T2784" s="14">
        <f>(O2784/100)*(K2784*$J$10)</f>
        <v>0</v>
      </c>
      <c r="U2784" s="14">
        <f>(P2784/100)*(K2784*$K$10)+(P2784/100)*(L2784*$L$10)</f>
        <v>218.4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82"/>
        <v>135.35999999999999</v>
      </c>
      <c r="Y2784" s="14">
        <f t="shared" si="883"/>
        <v>0</v>
      </c>
      <c r="Z2784" s="14">
        <f t="shared" si="884"/>
        <v>400.4</v>
      </c>
      <c r="AA2784" s="14">
        <f t="shared" si="885"/>
        <v>0</v>
      </c>
      <c r="AB2784" s="14">
        <f t="shared" si="895"/>
        <v>0</v>
      </c>
      <c r="AC2784" s="15">
        <f t="shared" si="894"/>
        <v>535.79999999999995</v>
      </c>
      <c r="AD2784" s="48">
        <f>(ROUND(AC2784-AC2777,1)/AC2777)</f>
        <v>0.2960812772133527</v>
      </c>
      <c r="AE2784" s="113"/>
      <c r="AF2784" s="60"/>
    </row>
    <row r="2785" spans="1:32">
      <c r="A2785" s="99" t="s">
        <v>846</v>
      </c>
      <c r="B2785" s="91"/>
      <c r="C2785" s="21" t="s">
        <v>3</v>
      </c>
      <c r="D2785" s="12">
        <v>48</v>
      </c>
      <c r="E2785" s="12">
        <v>0</v>
      </c>
      <c r="F2785" s="12">
        <v>0</v>
      </c>
      <c r="G2785" s="12">
        <v>140</v>
      </c>
      <c r="H2785" s="12">
        <v>0</v>
      </c>
      <c r="I2785" s="13">
        <v>60</v>
      </c>
      <c r="J2785" s="13">
        <v>30</v>
      </c>
      <c r="K2785" s="13">
        <v>0</v>
      </c>
      <c r="L2785" s="13">
        <v>80</v>
      </c>
      <c r="M2785" s="13">
        <v>0</v>
      </c>
      <c r="N2785" s="14">
        <f>D2785*$D$11</f>
        <v>57.599999999999994</v>
      </c>
      <c r="O2785" s="14">
        <f>E2785*$E$11</f>
        <v>0</v>
      </c>
      <c r="P2785" s="14">
        <f>F2785*$F$11</f>
        <v>0</v>
      </c>
      <c r="Q2785" s="14">
        <f>G2785*$G$11</f>
        <v>182</v>
      </c>
      <c r="R2785" s="14">
        <f>H2785*$H$11</f>
        <v>0</v>
      </c>
      <c r="S2785" s="14">
        <f>(N2785/100)*(I2785*$I$11)+(N2785/100)*(J2785*$J$11)</f>
        <v>77.759999999999991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218.4</v>
      </c>
      <c r="W2785" s="14">
        <f>(R2785/100)*(K2785*$K$11)+(R2785/100)*(L2785*$L$11)</f>
        <v>0</v>
      </c>
      <c r="X2785" s="14">
        <f t="shared" si="882"/>
        <v>135.35999999999999</v>
      </c>
      <c r="Y2785" s="14">
        <f t="shared" si="883"/>
        <v>0</v>
      </c>
      <c r="Z2785" s="14">
        <f t="shared" si="884"/>
        <v>0</v>
      </c>
      <c r="AA2785" s="14">
        <f t="shared" si="885"/>
        <v>400.4</v>
      </c>
      <c r="AB2785" s="14">
        <f t="shared" si="895"/>
        <v>0</v>
      </c>
      <c r="AC2785" s="15">
        <f t="shared" si="894"/>
        <v>535.79999999999995</v>
      </c>
      <c r="AD2785" s="48">
        <f>(ROUND(AC2785-AC2777,1)/AC2777)</f>
        <v>0.2960812772133527</v>
      </c>
      <c r="AE2785" s="113"/>
      <c r="AF2785" s="60"/>
    </row>
    <row r="2786" spans="1:32">
      <c r="A2786" s="99" t="s">
        <v>847</v>
      </c>
      <c r="B2786" s="91"/>
      <c r="C2786" s="21" t="s">
        <v>4</v>
      </c>
      <c r="D2786" s="12">
        <v>48</v>
      </c>
      <c r="E2786" s="12">
        <v>0</v>
      </c>
      <c r="F2786" s="12">
        <v>0</v>
      </c>
      <c r="G2786" s="12">
        <v>0</v>
      </c>
      <c r="H2786" s="12">
        <v>140</v>
      </c>
      <c r="I2786" s="13">
        <v>60</v>
      </c>
      <c r="J2786" s="13">
        <v>30</v>
      </c>
      <c r="K2786" s="13">
        <v>40</v>
      </c>
      <c r="L2786" s="13">
        <v>40</v>
      </c>
      <c r="M2786" s="13">
        <v>0</v>
      </c>
      <c r="N2786" s="14">
        <f>D2786*$D$12</f>
        <v>57.599999999999994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182</v>
      </c>
      <c r="S2786" s="14">
        <f>(N2786/100)*(I2786*$I$12)+(N2786/100)*(J2786*$J$12)</f>
        <v>77.759999999999991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218.4</v>
      </c>
      <c r="X2786" s="14">
        <f t="shared" si="882"/>
        <v>135.35999999999999</v>
      </c>
      <c r="Y2786" s="14">
        <f t="shared" si="883"/>
        <v>0</v>
      </c>
      <c r="Z2786" s="14">
        <f t="shared" si="884"/>
        <v>0</v>
      </c>
      <c r="AA2786" s="14">
        <f t="shared" si="885"/>
        <v>0</v>
      </c>
      <c r="AB2786" s="14">
        <f t="shared" si="895"/>
        <v>400.4</v>
      </c>
      <c r="AC2786" s="15">
        <f t="shared" si="894"/>
        <v>535.79999999999995</v>
      </c>
      <c r="AD2786" s="48">
        <f>(ROUND(AC2786-AC2777,1)/AC2777)</f>
        <v>0.2960812772133527</v>
      </c>
      <c r="AE2786" s="113"/>
      <c r="AF2786" s="60"/>
    </row>
    <row r="2787" spans="1:32">
      <c r="A2787" s="99" t="s">
        <v>848</v>
      </c>
      <c r="B2787" s="91"/>
      <c r="C2787" s="21" t="s">
        <v>328</v>
      </c>
      <c r="D2787" s="12">
        <v>96</v>
      </c>
      <c r="E2787" s="12">
        <v>0</v>
      </c>
      <c r="F2787" s="12">
        <v>50</v>
      </c>
      <c r="G2787" s="12">
        <v>0</v>
      </c>
      <c r="H2787" s="12">
        <v>0</v>
      </c>
      <c r="I2787" s="13">
        <v>60</v>
      </c>
      <c r="J2787" s="13">
        <v>30</v>
      </c>
      <c r="K2787" s="13">
        <v>0</v>
      </c>
      <c r="L2787" s="13">
        <v>0</v>
      </c>
      <c r="M2787" s="13">
        <v>60</v>
      </c>
      <c r="N2787" s="14">
        <f>D2787*$D$13</f>
        <v>124.80000000000001</v>
      </c>
      <c r="O2787" s="14">
        <f>E2787*$E$13</f>
        <v>0</v>
      </c>
      <c r="P2787" s="14">
        <f>F2787*$F$13</f>
        <v>65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280.80000000000007</v>
      </c>
      <c r="T2787" s="14">
        <f>(O2787/100)*(K2787*$K$13)+(O2787/100)*(M2787*$M$13)</f>
        <v>0</v>
      </c>
      <c r="U2787" s="14">
        <f>(P2787/100)*(K2787*$K$13)+(P2787/100)*(L2787*$L$13)+(P2787/100)*(M2787*$M$13)</f>
        <v>58.5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82"/>
        <v>405.60000000000008</v>
      </c>
      <c r="Y2787" s="14">
        <f t="shared" si="883"/>
        <v>0</v>
      </c>
      <c r="Z2787" s="14">
        <f t="shared" si="884"/>
        <v>123.5</v>
      </c>
      <c r="AA2787" s="14">
        <f t="shared" si="885"/>
        <v>0</v>
      </c>
      <c r="AB2787" s="14">
        <f t="shared" si="895"/>
        <v>0</v>
      </c>
      <c r="AC2787" s="15">
        <f t="shared" si="894"/>
        <v>529.1</v>
      </c>
      <c r="AD2787" s="48">
        <f>(ROUND(AC2787-AC2777,1)/AC2777)</f>
        <v>0.27987421383647804</v>
      </c>
      <c r="AE2787" s="113"/>
      <c r="AF2787" s="60"/>
    </row>
    <row r="2788" spans="1:32">
      <c r="A2788" s="99" t="s">
        <v>849</v>
      </c>
      <c r="B2788" s="91"/>
      <c r="C2788" s="21" t="s">
        <v>329</v>
      </c>
      <c r="D2788" s="12">
        <v>125</v>
      </c>
      <c r="E2788" s="12">
        <v>0</v>
      </c>
      <c r="F2788" s="12">
        <v>0</v>
      </c>
      <c r="G2788" s="12">
        <v>0</v>
      </c>
      <c r="H2788" s="12">
        <v>0</v>
      </c>
      <c r="I2788" s="13">
        <v>60</v>
      </c>
      <c r="J2788" s="13">
        <v>30</v>
      </c>
      <c r="K2788" s="13">
        <v>60</v>
      </c>
      <c r="L2788" s="13">
        <v>0</v>
      </c>
      <c r="M2788" s="13">
        <v>0</v>
      </c>
      <c r="N2788" s="14">
        <f>D2788*$D$14</f>
        <v>162.5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365.625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82"/>
        <v>528.125</v>
      </c>
      <c r="Y2788" s="14">
        <f t="shared" si="883"/>
        <v>0</v>
      </c>
      <c r="Z2788" s="14">
        <f t="shared" si="884"/>
        <v>0</v>
      </c>
      <c r="AA2788" s="14">
        <f t="shared" si="885"/>
        <v>0</v>
      </c>
      <c r="AB2788" s="14">
        <f t="shared" si="895"/>
        <v>0</v>
      </c>
      <c r="AC2788" s="15">
        <f t="shared" si="894"/>
        <v>528.1</v>
      </c>
      <c r="AD2788" s="48">
        <f>(ROUND(AC2788-AC2777,1)/AC2777)</f>
        <v>0.27745524915336239</v>
      </c>
      <c r="AE2788" s="113"/>
      <c r="AF2788" s="60"/>
    </row>
    <row r="2789" spans="1:32">
      <c r="A2789" s="99"/>
      <c r="B2789" s="91"/>
      <c r="C2789" s="21" t="s">
        <v>330</v>
      </c>
      <c r="D2789" s="12">
        <v>125</v>
      </c>
      <c r="E2789" s="12">
        <v>0</v>
      </c>
      <c r="F2789" s="12">
        <v>0</v>
      </c>
      <c r="G2789" s="12">
        <v>0</v>
      </c>
      <c r="H2789" s="12">
        <v>0</v>
      </c>
      <c r="I2789" s="13">
        <v>60</v>
      </c>
      <c r="J2789" s="13">
        <v>30</v>
      </c>
      <c r="K2789" s="13">
        <v>0</v>
      </c>
      <c r="L2789" s="13">
        <v>60</v>
      </c>
      <c r="M2789" s="13">
        <v>0</v>
      </c>
      <c r="N2789" s="14">
        <f>D2789*$D$15</f>
        <v>162.5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365.625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82"/>
        <v>528.125</v>
      </c>
      <c r="Y2789" s="14">
        <f t="shared" si="883"/>
        <v>0</v>
      </c>
      <c r="Z2789" s="14">
        <f t="shared" si="884"/>
        <v>0</v>
      </c>
      <c r="AA2789" s="14">
        <f t="shared" si="885"/>
        <v>0</v>
      </c>
      <c r="AB2789" s="14">
        <f t="shared" si="895"/>
        <v>0</v>
      </c>
      <c r="AC2789" s="15">
        <f t="shared" si="894"/>
        <v>528.1</v>
      </c>
      <c r="AD2789" s="48">
        <f>(ROUND(AC2789-AC2777,1)/AC2777)</f>
        <v>0.27745524915336239</v>
      </c>
      <c r="AE2789" s="113"/>
      <c r="AF2789" s="60"/>
    </row>
    <row r="2790" spans="1:32">
      <c r="A2790" s="99"/>
      <c r="B2790" s="91"/>
      <c r="C2790" s="21" t="s">
        <v>326</v>
      </c>
      <c r="D2790" s="12">
        <v>96</v>
      </c>
      <c r="E2790" s="12">
        <v>0</v>
      </c>
      <c r="F2790" s="12">
        <v>50</v>
      </c>
      <c r="G2790" s="12">
        <v>0</v>
      </c>
      <c r="H2790" s="12">
        <v>0</v>
      </c>
      <c r="I2790" s="13">
        <v>60</v>
      </c>
      <c r="J2790" s="13">
        <v>70</v>
      </c>
      <c r="K2790" s="13">
        <v>0</v>
      </c>
      <c r="L2790" s="13">
        <v>0</v>
      </c>
      <c r="M2790" s="13">
        <v>0</v>
      </c>
      <c r="N2790" s="14">
        <f>D2790*$D$16</f>
        <v>124.80000000000001</v>
      </c>
      <c r="O2790" s="14">
        <f>E2790*$E$16</f>
        <v>0</v>
      </c>
      <c r="P2790" s="14">
        <f>F2790*$F$16</f>
        <v>65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275.80800000000005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82"/>
        <v>400.60800000000006</v>
      </c>
      <c r="Y2790" s="14">
        <f t="shared" si="883"/>
        <v>0</v>
      </c>
      <c r="Z2790" s="14">
        <f t="shared" si="884"/>
        <v>65</v>
      </c>
      <c r="AA2790" s="14">
        <f t="shared" si="885"/>
        <v>0</v>
      </c>
      <c r="AB2790" s="14">
        <f t="shared" si="895"/>
        <v>0</v>
      </c>
      <c r="AC2790" s="15">
        <f t="shared" si="894"/>
        <v>465.6</v>
      </c>
      <c r="AD2790" s="48">
        <f>(ROUND(AC2790-AC2777,1)/AC2777)</f>
        <v>0.12626995645863573</v>
      </c>
      <c r="AE2790" s="113"/>
      <c r="AF2790" s="60"/>
    </row>
    <row r="2791" spans="1:32">
      <c r="A2791" s="99"/>
      <c r="B2791" s="91"/>
      <c r="C2791" s="21" t="s">
        <v>327</v>
      </c>
      <c r="D2791" s="12">
        <v>96</v>
      </c>
      <c r="E2791" s="12">
        <v>0</v>
      </c>
      <c r="F2791" s="12">
        <v>50</v>
      </c>
      <c r="G2791" s="12">
        <v>0</v>
      </c>
      <c r="H2791" s="12">
        <v>0</v>
      </c>
      <c r="I2791" s="13">
        <v>98</v>
      </c>
      <c r="J2791" s="13">
        <v>30</v>
      </c>
      <c r="K2791" s="13">
        <v>0</v>
      </c>
      <c r="L2791" s="13">
        <v>0</v>
      </c>
      <c r="M2791" s="13">
        <v>0</v>
      </c>
      <c r="N2791" s="14">
        <f>D2791*$D$17</f>
        <v>124.80000000000001</v>
      </c>
      <c r="O2791" s="14">
        <f>E2791*$E$17</f>
        <v>0</v>
      </c>
      <c r="P2791" s="14">
        <f>F2791*$F$17</f>
        <v>65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318.73920000000004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82"/>
        <v>443.53920000000005</v>
      </c>
      <c r="Y2791" s="14">
        <f t="shared" si="883"/>
        <v>0</v>
      </c>
      <c r="Z2791" s="14">
        <f t="shared" si="884"/>
        <v>65</v>
      </c>
      <c r="AA2791" s="14">
        <f t="shared" si="885"/>
        <v>0</v>
      </c>
      <c r="AB2791" s="14">
        <f t="shared" si="895"/>
        <v>0</v>
      </c>
      <c r="AC2791" s="15">
        <f t="shared" si="894"/>
        <v>508.5</v>
      </c>
      <c r="AD2791" s="48">
        <f>(ROUND(AC2791-AC2777,1)/AC2777)</f>
        <v>0.23004354136429608</v>
      </c>
      <c r="AE2791" s="113"/>
      <c r="AF2791" s="60"/>
    </row>
    <row r="2792" spans="1:32">
      <c r="A2792" s="106" t="s">
        <v>0</v>
      </c>
      <c r="B2792" s="92" t="s">
        <v>134</v>
      </c>
      <c r="C2792" s="50" t="s">
        <v>243</v>
      </c>
      <c r="D2792" s="11">
        <v>110</v>
      </c>
      <c r="E2792" s="11">
        <v>0</v>
      </c>
      <c r="F2792" s="11">
        <v>0</v>
      </c>
      <c r="G2792" s="11">
        <v>0</v>
      </c>
      <c r="H2792" s="11">
        <v>0</v>
      </c>
      <c r="I2792" s="51">
        <v>80</v>
      </c>
      <c r="J2792" s="51">
        <v>20</v>
      </c>
      <c r="K2792" s="51">
        <v>0</v>
      </c>
      <c r="L2792" s="51">
        <v>0</v>
      </c>
      <c r="M2792" s="51">
        <v>0</v>
      </c>
      <c r="N2792" s="52">
        <f>D2792*$D$3</f>
        <v>165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247.5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82"/>
        <v>412.5</v>
      </c>
      <c r="Y2792" s="52">
        <f t="shared" si="883"/>
        <v>0</v>
      </c>
      <c r="Z2792" s="52">
        <f t="shared" si="884"/>
        <v>0</v>
      </c>
      <c r="AA2792" s="52">
        <f t="shared" si="885"/>
        <v>0</v>
      </c>
      <c r="AB2792" s="52">
        <f>R2792+W2792</f>
        <v>0</v>
      </c>
      <c r="AC2792" s="53">
        <f>ROUND(X2792+Y2792+Z2792+AA2792+AB2792,1)</f>
        <v>412.5</v>
      </c>
      <c r="AD2792" s="58"/>
      <c r="AE2792" s="113" t="s">
        <v>814</v>
      </c>
      <c r="AF2792" s="60"/>
    </row>
    <row r="2793" spans="1:32">
      <c r="A2793" s="99" t="s">
        <v>815</v>
      </c>
      <c r="B2793" s="93">
        <v>20</v>
      </c>
      <c r="C2793" s="21" t="s">
        <v>325</v>
      </c>
      <c r="D2793" s="12">
        <v>110</v>
      </c>
      <c r="E2793" s="12">
        <v>0</v>
      </c>
      <c r="F2793" s="12">
        <v>0</v>
      </c>
      <c r="G2793" s="12">
        <v>0</v>
      </c>
      <c r="H2793" s="12">
        <v>0</v>
      </c>
      <c r="I2793" s="13">
        <v>96</v>
      </c>
      <c r="J2793" s="13">
        <v>37</v>
      </c>
      <c r="K2793" s="13">
        <v>0</v>
      </c>
      <c r="L2793" s="13">
        <v>0</v>
      </c>
      <c r="M2793" s="13">
        <v>0</v>
      </c>
      <c r="N2793" s="14">
        <f>D2793*$D$4</f>
        <v>143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342.34200000000004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6">N2793+S2793</f>
        <v>485.34200000000004</v>
      </c>
      <c r="Y2793" s="14">
        <f t="shared" ref="Y2793:Y2806" si="897">O2793+T2793</f>
        <v>0</v>
      </c>
      <c r="Z2793" s="14">
        <f t="shared" ref="Z2793:Z2806" si="898">P2793+U2793</f>
        <v>0</v>
      </c>
      <c r="AA2793" s="14">
        <f t="shared" ref="AA2793:AA2806" si="899">Q2793+V2793</f>
        <v>0</v>
      </c>
      <c r="AB2793" s="14">
        <f>R2793+W2793</f>
        <v>0</v>
      </c>
      <c r="AC2793" s="15">
        <f>ROUND(X2793+Y2793+Z2793+AA2793+AB2793,1)</f>
        <v>485.3</v>
      </c>
      <c r="AD2793" s="48">
        <f>(ROUND(AC2793-AC2792,1)/AC2792)</f>
        <v>0.17648484848484847</v>
      </c>
      <c r="AE2793" s="113"/>
      <c r="AF2793" s="60"/>
    </row>
    <row r="2794" spans="1:32">
      <c r="A2794" s="99" t="s">
        <v>816</v>
      </c>
      <c r="B2794" s="93">
        <v>0</v>
      </c>
      <c r="C2794" s="21" t="s">
        <v>850</v>
      </c>
      <c r="D2794" s="12">
        <v>110</v>
      </c>
      <c r="E2794" s="12">
        <v>0</v>
      </c>
      <c r="F2794" s="12">
        <v>0</v>
      </c>
      <c r="G2794" s="12">
        <v>0</v>
      </c>
      <c r="H2794" s="12">
        <v>0</v>
      </c>
      <c r="I2794" s="13">
        <v>80</v>
      </c>
      <c r="J2794" s="13">
        <v>20</v>
      </c>
      <c r="K2794" s="13">
        <v>0</v>
      </c>
      <c r="L2794" s="13">
        <v>0</v>
      </c>
      <c r="M2794" s="13">
        <v>0</v>
      </c>
      <c r="N2794" s="14">
        <f>D2794*$D$5</f>
        <v>154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231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6"/>
        <v>385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>R2794+W2794</f>
        <v>0</v>
      </c>
      <c r="AC2794" s="15">
        <f t="shared" ref="AC2794:AC2806" si="900">ROUND(X2794+Y2794+Z2794+AA2794+AB2794,1)</f>
        <v>385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817</v>
      </c>
      <c r="B2795" s="93">
        <v>0</v>
      </c>
      <c r="C2795" s="21" t="s">
        <v>338</v>
      </c>
      <c r="D2795" s="12">
        <v>110</v>
      </c>
      <c r="E2795" s="12">
        <v>0</v>
      </c>
      <c r="F2795" s="12">
        <v>0</v>
      </c>
      <c r="G2795" s="12">
        <v>0</v>
      </c>
      <c r="H2795" s="12">
        <v>0</v>
      </c>
      <c r="I2795" s="13">
        <v>80</v>
      </c>
      <c r="J2795" s="13">
        <v>20</v>
      </c>
      <c r="K2795" s="13">
        <v>0</v>
      </c>
      <c r="L2795" s="13">
        <v>0</v>
      </c>
      <c r="M2795" s="13">
        <v>0</v>
      </c>
      <c r="N2795" s="14">
        <f>D2795*$D$6</f>
        <v>154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231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6"/>
        <v>385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ref="AB2795:AB2806" si="901">R2795+W2795</f>
        <v>0</v>
      </c>
      <c r="AC2795" s="15">
        <f t="shared" si="900"/>
        <v>385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818</v>
      </c>
      <c r="B2796" s="93">
        <v>0</v>
      </c>
      <c r="C2796" s="21" t="s">
        <v>339</v>
      </c>
      <c r="D2796" s="12">
        <v>110</v>
      </c>
      <c r="E2796" s="12">
        <v>0</v>
      </c>
      <c r="F2796" s="12">
        <v>0</v>
      </c>
      <c r="G2796" s="12">
        <v>0</v>
      </c>
      <c r="H2796" s="12">
        <v>0</v>
      </c>
      <c r="I2796" s="13">
        <v>80</v>
      </c>
      <c r="J2796" s="13">
        <v>20</v>
      </c>
      <c r="K2796" s="13">
        <v>0</v>
      </c>
      <c r="L2796" s="13">
        <v>0</v>
      </c>
      <c r="M2796" s="13">
        <v>0</v>
      </c>
      <c r="N2796" s="14">
        <f>D2796*$D$7</f>
        <v>154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231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6"/>
        <v>385</v>
      </c>
      <c r="Y2796" s="14">
        <f t="shared" si="897"/>
        <v>0</v>
      </c>
      <c r="Z2796" s="14">
        <f t="shared" si="898"/>
        <v>0</v>
      </c>
      <c r="AA2796" s="14">
        <f t="shared" si="899"/>
        <v>0</v>
      </c>
      <c r="AB2796" s="14">
        <f t="shared" si="901"/>
        <v>0</v>
      </c>
      <c r="AC2796" s="15">
        <f t="shared" si="900"/>
        <v>385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667</v>
      </c>
      <c r="B2797" s="93"/>
      <c r="C2797" s="21" t="s">
        <v>340</v>
      </c>
      <c r="D2797" s="12">
        <v>110</v>
      </c>
      <c r="E2797" s="12">
        <v>0</v>
      </c>
      <c r="F2797" s="12">
        <v>0</v>
      </c>
      <c r="G2797" s="12">
        <v>0</v>
      </c>
      <c r="H2797" s="12">
        <v>0</v>
      </c>
      <c r="I2797" s="13">
        <v>80</v>
      </c>
      <c r="J2797" s="13">
        <v>20</v>
      </c>
      <c r="K2797" s="13">
        <v>0</v>
      </c>
      <c r="L2797" s="13">
        <v>0</v>
      </c>
      <c r="M2797" s="13">
        <v>0</v>
      </c>
      <c r="N2797" s="14">
        <f>D2797*$D$8</f>
        <v>154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231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6"/>
        <v>385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 t="shared" si="901"/>
        <v>0</v>
      </c>
      <c r="AC2797" s="15">
        <f t="shared" si="900"/>
        <v>385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606</v>
      </c>
      <c r="B2798" s="93"/>
      <c r="C2798" s="21" t="s">
        <v>1</v>
      </c>
      <c r="D2798" s="12">
        <v>55</v>
      </c>
      <c r="E2798" s="12">
        <v>110</v>
      </c>
      <c r="F2798" s="12">
        <v>0</v>
      </c>
      <c r="G2798" s="12">
        <v>0</v>
      </c>
      <c r="H2798" s="12">
        <v>0</v>
      </c>
      <c r="I2798" s="13">
        <v>80</v>
      </c>
      <c r="J2798" s="13">
        <v>20</v>
      </c>
      <c r="K2798" s="13">
        <v>106</v>
      </c>
      <c r="L2798" s="13">
        <v>0</v>
      </c>
      <c r="M2798" s="13">
        <v>0</v>
      </c>
      <c r="N2798" s="14">
        <f>D2798*$D$9</f>
        <v>66</v>
      </c>
      <c r="O2798" s="14">
        <f>E2798*$E$9</f>
        <v>143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99</v>
      </c>
      <c r="T2798" s="14">
        <f>(O2798/100)*(K2798*$K$9)</f>
        <v>227.36999999999998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6"/>
        <v>165</v>
      </c>
      <c r="Y2798" s="14">
        <f t="shared" si="897"/>
        <v>370.37</v>
      </c>
      <c r="Z2798" s="14">
        <f t="shared" si="898"/>
        <v>0</v>
      </c>
      <c r="AA2798" s="14">
        <f t="shared" si="899"/>
        <v>0</v>
      </c>
      <c r="AB2798" s="14">
        <f t="shared" si="901"/>
        <v>0</v>
      </c>
      <c r="AC2798" s="15">
        <f t="shared" si="900"/>
        <v>535.4</v>
      </c>
      <c r="AD2798" s="48">
        <f>(ROUND(AC2798-AC2792,1)/AC2792)</f>
        <v>0.29793939393939395</v>
      </c>
      <c r="AE2798" s="113"/>
      <c r="AF2798" s="60"/>
    </row>
    <row r="2799" spans="1:32">
      <c r="A2799" s="99" t="s">
        <v>845</v>
      </c>
      <c r="B2799" s="93"/>
      <c r="C2799" s="21" t="s">
        <v>2</v>
      </c>
      <c r="D2799" s="12">
        <v>55</v>
      </c>
      <c r="E2799" s="12">
        <v>0</v>
      </c>
      <c r="F2799" s="12">
        <v>110</v>
      </c>
      <c r="G2799" s="12">
        <v>0</v>
      </c>
      <c r="H2799" s="12">
        <v>0</v>
      </c>
      <c r="I2799" s="13">
        <v>80</v>
      </c>
      <c r="J2799" s="13">
        <v>20</v>
      </c>
      <c r="K2799" s="13">
        <v>53</v>
      </c>
      <c r="L2799" s="13">
        <v>53</v>
      </c>
      <c r="M2799" s="13">
        <v>0</v>
      </c>
      <c r="N2799" s="14">
        <f>D2799*$D$10</f>
        <v>66</v>
      </c>
      <c r="O2799" s="14">
        <f>E2799*$E$10</f>
        <v>0</v>
      </c>
      <c r="P2799" s="14">
        <f>F2799*$F$10</f>
        <v>143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99</v>
      </c>
      <c r="T2799" s="14">
        <f>(O2799/100)*(K2799*$J$10)</f>
        <v>0</v>
      </c>
      <c r="U2799" s="14">
        <f>(P2799/100)*(K2799*$K$10)+(P2799/100)*(L2799*$L$10)</f>
        <v>227.36999999999998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6"/>
        <v>165</v>
      </c>
      <c r="Y2799" s="14">
        <f t="shared" si="897"/>
        <v>0</v>
      </c>
      <c r="Z2799" s="14">
        <f t="shared" si="898"/>
        <v>370.37</v>
      </c>
      <c r="AA2799" s="14">
        <f t="shared" si="899"/>
        <v>0</v>
      </c>
      <c r="AB2799" s="14">
        <f t="shared" si="901"/>
        <v>0</v>
      </c>
      <c r="AC2799" s="15">
        <f t="shared" si="900"/>
        <v>535.4</v>
      </c>
      <c r="AD2799" s="48">
        <f>(ROUND(AC2799-AC2792,1)/AC2792)</f>
        <v>0.29793939393939395</v>
      </c>
      <c r="AE2799" s="113"/>
      <c r="AF2799" s="60"/>
    </row>
    <row r="2800" spans="1:32">
      <c r="A2800" s="99" t="s">
        <v>846</v>
      </c>
      <c r="B2800" s="93"/>
      <c r="C2800" s="21" t="s">
        <v>3</v>
      </c>
      <c r="D2800" s="12">
        <v>55</v>
      </c>
      <c r="E2800" s="12">
        <v>0</v>
      </c>
      <c r="F2800" s="12">
        <v>0</v>
      </c>
      <c r="G2800" s="12">
        <v>110</v>
      </c>
      <c r="H2800" s="12">
        <v>0</v>
      </c>
      <c r="I2800" s="13">
        <v>80</v>
      </c>
      <c r="J2800" s="13">
        <v>20</v>
      </c>
      <c r="K2800" s="13">
        <v>0</v>
      </c>
      <c r="L2800" s="13">
        <v>106</v>
      </c>
      <c r="M2800" s="13">
        <v>0</v>
      </c>
      <c r="N2800" s="14">
        <f>D2800*$D$11</f>
        <v>66</v>
      </c>
      <c r="O2800" s="14">
        <f>E2800*$E$11</f>
        <v>0</v>
      </c>
      <c r="P2800" s="14">
        <f>F2800*$F$11</f>
        <v>0</v>
      </c>
      <c r="Q2800" s="14">
        <f>G2800*$G$11</f>
        <v>143</v>
      </c>
      <c r="R2800" s="14">
        <f>H2800*$H$11</f>
        <v>0</v>
      </c>
      <c r="S2800" s="14">
        <f>(N2800/100)*(I2800*$I$11)+(N2800/100)*(J2800*$J$11)</f>
        <v>99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227.36999999999998</v>
      </c>
      <c r="W2800" s="14">
        <f>(R2800/100)*(K2800*$K$11)+(R2800/100)*(L2800*$L$11)</f>
        <v>0</v>
      </c>
      <c r="X2800" s="14">
        <f t="shared" si="896"/>
        <v>165</v>
      </c>
      <c r="Y2800" s="14">
        <f t="shared" si="897"/>
        <v>0</v>
      </c>
      <c r="Z2800" s="14">
        <f t="shared" si="898"/>
        <v>0</v>
      </c>
      <c r="AA2800" s="14">
        <f t="shared" si="899"/>
        <v>370.37</v>
      </c>
      <c r="AB2800" s="14">
        <f t="shared" si="901"/>
        <v>0</v>
      </c>
      <c r="AC2800" s="15">
        <f t="shared" si="900"/>
        <v>535.4</v>
      </c>
      <c r="AD2800" s="48">
        <f>(ROUND(AC2800-AC2792,1)/AC2792)</f>
        <v>0.29793939393939395</v>
      </c>
      <c r="AE2800" s="113"/>
      <c r="AF2800" s="60"/>
    </row>
    <row r="2801" spans="1:32">
      <c r="A2801" s="99" t="s">
        <v>847</v>
      </c>
      <c r="B2801" s="93"/>
      <c r="C2801" s="21" t="s">
        <v>4</v>
      </c>
      <c r="D2801" s="12">
        <v>55</v>
      </c>
      <c r="E2801" s="12">
        <v>0</v>
      </c>
      <c r="F2801" s="12">
        <v>0</v>
      </c>
      <c r="G2801" s="12">
        <v>0</v>
      </c>
      <c r="H2801" s="12">
        <v>110</v>
      </c>
      <c r="I2801" s="13">
        <v>80</v>
      </c>
      <c r="J2801" s="13">
        <v>20</v>
      </c>
      <c r="K2801" s="13">
        <v>53</v>
      </c>
      <c r="L2801" s="13">
        <v>53</v>
      </c>
      <c r="M2801" s="13">
        <v>0</v>
      </c>
      <c r="N2801" s="14">
        <f>D2801*$D$12</f>
        <v>66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143</v>
      </c>
      <c r="S2801" s="14">
        <f>(N2801/100)*(I2801*$I$12)+(N2801/100)*(J2801*$J$12)</f>
        <v>99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227.36999999999998</v>
      </c>
      <c r="X2801" s="14">
        <f t="shared" si="896"/>
        <v>165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1"/>
        <v>370.37</v>
      </c>
      <c r="AC2801" s="15">
        <f t="shared" si="900"/>
        <v>535.4</v>
      </c>
      <c r="AD2801" s="48">
        <f>(ROUND(AC2801-AC2792,1)/AC2792)</f>
        <v>0.29793939393939395</v>
      </c>
      <c r="AE2801" s="113"/>
      <c r="AF2801" s="60"/>
    </row>
    <row r="2802" spans="1:32">
      <c r="A2802" s="99" t="s">
        <v>848</v>
      </c>
      <c r="B2802" s="93"/>
      <c r="C2802" s="21" t="s">
        <v>328</v>
      </c>
      <c r="D2802" s="12">
        <v>110</v>
      </c>
      <c r="E2802" s="12">
        <v>0</v>
      </c>
      <c r="F2802" s="12">
        <v>0</v>
      </c>
      <c r="G2802" s="12">
        <v>0</v>
      </c>
      <c r="H2802" s="12">
        <v>0</v>
      </c>
      <c r="I2802" s="13">
        <v>80</v>
      </c>
      <c r="J2802" s="13">
        <v>20</v>
      </c>
      <c r="K2802" s="13">
        <v>0</v>
      </c>
      <c r="L2802" s="13">
        <v>0</v>
      </c>
      <c r="M2802" s="13">
        <v>80</v>
      </c>
      <c r="N2802" s="14">
        <f>D2802*$D$13</f>
        <v>143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386.1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6"/>
        <v>529.1</v>
      </c>
      <c r="Y2802" s="14">
        <f t="shared" si="897"/>
        <v>0</v>
      </c>
      <c r="Z2802" s="14">
        <f t="shared" si="898"/>
        <v>0</v>
      </c>
      <c r="AA2802" s="14">
        <f t="shared" si="899"/>
        <v>0</v>
      </c>
      <c r="AB2802" s="14">
        <f t="shared" si="901"/>
        <v>0</v>
      </c>
      <c r="AC2802" s="15">
        <f t="shared" si="900"/>
        <v>529.1</v>
      </c>
      <c r="AD2802" s="48">
        <f>(ROUND(AC2802-AC2792,1)/AC2792)</f>
        <v>0.28266666666666668</v>
      </c>
      <c r="AE2802" s="113"/>
      <c r="AF2802" s="60"/>
    </row>
    <row r="2803" spans="1:32">
      <c r="A2803" s="99" t="s">
        <v>849</v>
      </c>
      <c r="B2803" s="93"/>
      <c r="C2803" s="21" t="s">
        <v>329</v>
      </c>
      <c r="D2803" s="12">
        <v>110</v>
      </c>
      <c r="E2803" s="12">
        <v>0</v>
      </c>
      <c r="F2803" s="12">
        <v>0</v>
      </c>
      <c r="G2803" s="12">
        <v>0</v>
      </c>
      <c r="H2803" s="12">
        <v>0</v>
      </c>
      <c r="I2803" s="13">
        <v>80</v>
      </c>
      <c r="J2803" s="13">
        <v>20</v>
      </c>
      <c r="K2803" s="13">
        <v>80</v>
      </c>
      <c r="L2803" s="13">
        <v>0</v>
      </c>
      <c r="M2803" s="13">
        <v>0</v>
      </c>
      <c r="N2803" s="14">
        <f>D2803*$D$14</f>
        <v>143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386.1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6"/>
        <v>529.1</v>
      </c>
      <c r="Y2803" s="14">
        <f t="shared" si="897"/>
        <v>0</v>
      </c>
      <c r="Z2803" s="14">
        <f t="shared" si="898"/>
        <v>0</v>
      </c>
      <c r="AA2803" s="14">
        <f t="shared" si="899"/>
        <v>0</v>
      </c>
      <c r="AB2803" s="14">
        <f t="shared" si="901"/>
        <v>0</v>
      </c>
      <c r="AC2803" s="15">
        <f t="shared" si="900"/>
        <v>529.1</v>
      </c>
      <c r="AD2803" s="48">
        <f>(ROUND(AC2803-AC2792,1)/AC2792)</f>
        <v>0.28266666666666668</v>
      </c>
      <c r="AE2803" s="113"/>
      <c r="AF2803" s="60"/>
    </row>
    <row r="2804" spans="1:32">
      <c r="A2804" s="99"/>
      <c r="B2804" s="93"/>
      <c r="C2804" s="21" t="s">
        <v>330</v>
      </c>
      <c r="D2804" s="12">
        <v>110</v>
      </c>
      <c r="E2804" s="12">
        <v>0</v>
      </c>
      <c r="F2804" s="12">
        <v>0</v>
      </c>
      <c r="G2804" s="12">
        <v>0</v>
      </c>
      <c r="H2804" s="12">
        <v>0</v>
      </c>
      <c r="I2804" s="13">
        <v>80</v>
      </c>
      <c r="J2804" s="13">
        <v>20</v>
      </c>
      <c r="K2804" s="13">
        <v>0</v>
      </c>
      <c r="L2804" s="13">
        <v>80</v>
      </c>
      <c r="M2804" s="13">
        <v>0</v>
      </c>
      <c r="N2804" s="14">
        <f>D2804*$D$15</f>
        <v>143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386.1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6"/>
        <v>529.1</v>
      </c>
      <c r="Y2804" s="14">
        <f t="shared" si="897"/>
        <v>0</v>
      </c>
      <c r="Z2804" s="14">
        <f t="shared" si="898"/>
        <v>0</v>
      </c>
      <c r="AA2804" s="14">
        <f t="shared" si="899"/>
        <v>0</v>
      </c>
      <c r="AB2804" s="14">
        <f t="shared" si="901"/>
        <v>0</v>
      </c>
      <c r="AC2804" s="15">
        <f t="shared" si="900"/>
        <v>529.1</v>
      </c>
      <c r="AD2804" s="48">
        <f>(ROUND(AC2804-AC2792,1)/AC2792)</f>
        <v>0.28266666666666668</v>
      </c>
      <c r="AE2804" s="113"/>
      <c r="AF2804" s="60"/>
    </row>
    <row r="2805" spans="1:32">
      <c r="A2805" s="99"/>
      <c r="B2805" s="93"/>
      <c r="C2805" s="21" t="s">
        <v>326</v>
      </c>
      <c r="D2805" s="12">
        <v>110</v>
      </c>
      <c r="E2805" s="12">
        <v>0</v>
      </c>
      <c r="F2805" s="12">
        <v>0</v>
      </c>
      <c r="G2805" s="12">
        <v>0</v>
      </c>
      <c r="H2805" s="12">
        <v>0</v>
      </c>
      <c r="I2805" s="13">
        <v>80</v>
      </c>
      <c r="J2805" s="13">
        <v>63</v>
      </c>
      <c r="K2805" s="13">
        <v>0</v>
      </c>
      <c r="L2805" s="13">
        <v>0</v>
      </c>
      <c r="M2805" s="13">
        <v>0</v>
      </c>
      <c r="N2805" s="14">
        <f>D2805*$D$16</f>
        <v>143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321.60699999999997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6"/>
        <v>464.60699999999997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1"/>
        <v>0</v>
      </c>
      <c r="AC2805" s="15">
        <f t="shared" si="900"/>
        <v>464.6</v>
      </c>
      <c r="AD2805" s="48">
        <f>(ROUND(AC2805-AC2792,1)/AC2792)</f>
        <v>0.12630303030303031</v>
      </c>
      <c r="AE2805" s="113"/>
      <c r="AF2805" s="60"/>
    </row>
    <row r="2806" spans="1:32">
      <c r="A2806" s="99"/>
      <c r="B2806" s="93"/>
      <c r="C2806" s="21" t="s">
        <v>327</v>
      </c>
      <c r="D2806" s="12">
        <v>110</v>
      </c>
      <c r="E2806" s="12">
        <v>0</v>
      </c>
      <c r="F2806" s="12">
        <v>0</v>
      </c>
      <c r="G2806" s="12">
        <v>0</v>
      </c>
      <c r="H2806" s="12">
        <v>0</v>
      </c>
      <c r="I2806" s="13">
        <v>102</v>
      </c>
      <c r="J2806" s="13">
        <v>20</v>
      </c>
      <c r="K2806" s="13">
        <v>0</v>
      </c>
      <c r="L2806" s="13">
        <v>0</v>
      </c>
      <c r="M2806" s="13">
        <v>0</v>
      </c>
      <c r="N2806" s="14">
        <f>D2806*$D$17</f>
        <v>143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364.07799999999997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6"/>
        <v>507.07799999999997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1"/>
        <v>0</v>
      </c>
      <c r="AC2806" s="15">
        <f t="shared" si="900"/>
        <v>507.1</v>
      </c>
      <c r="AD2806" s="48">
        <f>(ROUND(AC2806-AC2792,1)/AC2792)</f>
        <v>0.22933333333333331</v>
      </c>
      <c r="AE2806" s="113"/>
      <c r="AF2806" s="60"/>
    </row>
    <row r="2807" spans="1:32">
      <c r="A2807" s="106" t="s">
        <v>0</v>
      </c>
      <c r="B2807" s="90" t="s">
        <v>665</v>
      </c>
      <c r="C2807" s="50" t="s">
        <v>242</v>
      </c>
      <c r="D2807" s="11">
        <v>94</v>
      </c>
      <c r="E2807" s="11">
        <v>0</v>
      </c>
      <c r="F2807" s="11">
        <v>0</v>
      </c>
      <c r="G2807" s="11">
        <v>0</v>
      </c>
      <c r="H2807" s="11">
        <v>50</v>
      </c>
      <c r="I2807" s="51">
        <v>50</v>
      </c>
      <c r="J2807" s="51">
        <v>25</v>
      </c>
      <c r="K2807" s="51">
        <v>20</v>
      </c>
      <c r="L2807" s="51">
        <v>20</v>
      </c>
      <c r="M2807" s="51">
        <v>0</v>
      </c>
      <c r="N2807" s="52">
        <f>D2807*$D$3</f>
        <v>141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75</v>
      </c>
      <c r="S2807" s="52">
        <f>(N2807/100)*(I2807*$I$3)+(N2807/100)*(J2807*$J$3)</f>
        <v>158.625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45</v>
      </c>
      <c r="X2807" s="52">
        <f t="shared" si="882"/>
        <v>299.625</v>
      </c>
      <c r="Y2807" s="52">
        <f t="shared" si="883"/>
        <v>0</v>
      </c>
      <c r="Z2807" s="52">
        <f t="shared" si="884"/>
        <v>0</v>
      </c>
      <c r="AA2807" s="52">
        <f t="shared" si="885"/>
        <v>0</v>
      </c>
      <c r="AB2807" s="52">
        <f>R2807+W2807</f>
        <v>120</v>
      </c>
      <c r="AC2807" s="53">
        <f>ROUND(X2807+Y2807+Z2807+AA2807+AB2807,1)</f>
        <v>419.6</v>
      </c>
      <c r="AD2807" s="58"/>
      <c r="AE2807" s="113" t="s">
        <v>814</v>
      </c>
      <c r="AF2807" s="60"/>
    </row>
    <row r="2808" spans="1:32">
      <c r="A2808" s="99" t="s">
        <v>815</v>
      </c>
      <c r="B2808" s="91">
        <v>16</v>
      </c>
      <c r="C2808" s="21" t="s">
        <v>325</v>
      </c>
      <c r="D2808" s="12">
        <v>94</v>
      </c>
      <c r="E2808" s="12">
        <v>0</v>
      </c>
      <c r="F2808" s="12">
        <v>0</v>
      </c>
      <c r="G2808" s="12">
        <v>0</v>
      </c>
      <c r="H2808" s="12">
        <v>50</v>
      </c>
      <c r="I2808" s="13">
        <v>77</v>
      </c>
      <c r="J2808" s="13">
        <v>45</v>
      </c>
      <c r="K2808" s="13">
        <v>20</v>
      </c>
      <c r="L2808" s="13">
        <v>20</v>
      </c>
      <c r="M2808" s="13">
        <v>0</v>
      </c>
      <c r="N2808" s="14">
        <f>D2808*$D$4</f>
        <v>122.2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65</v>
      </c>
      <c r="S2808" s="14">
        <f>(N2808/100)*(I2808*$I$4)+(N2808/100)*(J2808*$J$4)</f>
        <v>268.35119999999995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39</v>
      </c>
      <c r="X2808" s="14">
        <f t="shared" si="882"/>
        <v>390.55119999999994</v>
      </c>
      <c r="Y2808" s="14">
        <f t="shared" si="883"/>
        <v>0</v>
      </c>
      <c r="Z2808" s="14">
        <f t="shared" si="884"/>
        <v>0</v>
      </c>
      <c r="AA2808" s="14">
        <f t="shared" si="885"/>
        <v>0</v>
      </c>
      <c r="AB2808" s="14">
        <f>R2808+W2808</f>
        <v>104</v>
      </c>
      <c r="AC2808" s="15">
        <f>ROUND(X2808+Y2808+Z2808+AA2808+AB2808,1)</f>
        <v>494.6</v>
      </c>
      <c r="AD2808" s="48">
        <f>(ROUND(AC2808-AC2807,1)/AC2807)</f>
        <v>0.17874165872259293</v>
      </c>
      <c r="AE2808" s="113"/>
      <c r="AF2808" s="60"/>
    </row>
    <row r="2809" spans="1:32">
      <c r="A2809" s="99" t="s">
        <v>816</v>
      </c>
      <c r="B2809" s="91">
        <v>10</v>
      </c>
      <c r="C2809" s="21" t="s">
        <v>850</v>
      </c>
      <c r="D2809" s="12">
        <v>94</v>
      </c>
      <c r="E2809" s="12">
        <v>0</v>
      </c>
      <c r="F2809" s="12">
        <v>0</v>
      </c>
      <c r="G2809" s="12">
        <v>0</v>
      </c>
      <c r="H2809" s="12">
        <v>50</v>
      </c>
      <c r="I2809" s="13">
        <v>50</v>
      </c>
      <c r="J2809" s="13">
        <v>25</v>
      </c>
      <c r="K2809" s="13">
        <v>20</v>
      </c>
      <c r="L2809" s="13">
        <v>20</v>
      </c>
      <c r="M2809" s="13">
        <v>0</v>
      </c>
      <c r="N2809" s="14">
        <f>D2809*$D$5</f>
        <v>131.6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70</v>
      </c>
      <c r="S2809" s="14">
        <f>(N2809/100)*(I2809*$I$5)+(N2809/100)*(J2809*$J$5)</f>
        <v>148.04999999999998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42</v>
      </c>
      <c r="X2809" s="14">
        <f t="shared" si="882"/>
        <v>279.64999999999998</v>
      </c>
      <c r="Y2809" s="14">
        <f t="shared" si="883"/>
        <v>0</v>
      </c>
      <c r="Z2809" s="14">
        <f t="shared" si="884"/>
        <v>0</v>
      </c>
      <c r="AA2809" s="14">
        <f t="shared" si="885"/>
        <v>0</v>
      </c>
      <c r="AB2809" s="14">
        <f>R2809+W2809</f>
        <v>112</v>
      </c>
      <c r="AC2809" s="15">
        <f t="shared" ref="AC2809:AC2821" si="902">ROUND(X2809+Y2809+Z2809+AA2809+AB2809,1)</f>
        <v>391.7</v>
      </c>
      <c r="AD2809" s="48">
        <f>(ROUND(AC2809-AC2807,1)/AC2807)</f>
        <v>-6.6491897044804571E-2</v>
      </c>
      <c r="AE2809" s="113"/>
      <c r="AF2809" s="60"/>
    </row>
    <row r="2810" spans="1:32">
      <c r="A2810" s="99" t="s">
        <v>817</v>
      </c>
      <c r="B2810" s="91">
        <v>0</v>
      </c>
      <c r="C2810" s="21" t="s">
        <v>338</v>
      </c>
      <c r="D2810" s="12">
        <v>94</v>
      </c>
      <c r="E2810" s="12">
        <v>0</v>
      </c>
      <c r="F2810" s="12">
        <v>0</v>
      </c>
      <c r="G2810" s="12">
        <v>0</v>
      </c>
      <c r="H2810" s="12">
        <v>50</v>
      </c>
      <c r="I2810" s="13">
        <v>50</v>
      </c>
      <c r="J2810" s="13">
        <v>25</v>
      </c>
      <c r="K2810" s="13">
        <v>20</v>
      </c>
      <c r="L2810" s="13">
        <v>20</v>
      </c>
      <c r="M2810" s="13">
        <v>0</v>
      </c>
      <c r="N2810" s="14">
        <f>D2810*$D$6</f>
        <v>131.6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70</v>
      </c>
      <c r="S2810" s="14">
        <f>(N2810/100)*(I2810*$I$6)+(N2810/100)*(J2810*$J$6)</f>
        <v>148.04999999999998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42</v>
      </c>
      <c r="X2810" s="14">
        <f t="shared" si="882"/>
        <v>279.64999999999998</v>
      </c>
      <c r="Y2810" s="14">
        <f t="shared" si="883"/>
        <v>0</v>
      </c>
      <c r="Z2810" s="14">
        <f t="shared" si="884"/>
        <v>0</v>
      </c>
      <c r="AA2810" s="14">
        <f t="shared" si="885"/>
        <v>0</v>
      </c>
      <c r="AB2810" s="14">
        <f t="shared" ref="AB2810:AB2821" si="903">R2810+W2810</f>
        <v>112</v>
      </c>
      <c r="AC2810" s="15">
        <f t="shared" si="902"/>
        <v>391.7</v>
      </c>
      <c r="AD2810" s="48">
        <f>(ROUND(AC2810-AC2807,1)/AC2807)</f>
        <v>-6.6491897044804571E-2</v>
      </c>
      <c r="AE2810" s="113"/>
      <c r="AF2810" s="60"/>
    </row>
    <row r="2811" spans="1:32">
      <c r="A2811" s="99" t="s">
        <v>818</v>
      </c>
      <c r="B2811" s="91">
        <v>0</v>
      </c>
      <c r="C2811" s="21" t="s">
        <v>339</v>
      </c>
      <c r="D2811" s="12">
        <v>94</v>
      </c>
      <c r="E2811" s="12">
        <v>0</v>
      </c>
      <c r="F2811" s="12">
        <v>0</v>
      </c>
      <c r="G2811" s="12">
        <v>0</v>
      </c>
      <c r="H2811" s="12">
        <v>50</v>
      </c>
      <c r="I2811" s="13">
        <v>50</v>
      </c>
      <c r="J2811" s="13">
        <v>25</v>
      </c>
      <c r="K2811" s="13">
        <v>20</v>
      </c>
      <c r="L2811" s="13">
        <v>20</v>
      </c>
      <c r="M2811" s="13">
        <v>0</v>
      </c>
      <c r="N2811" s="14">
        <f>D2811*$D$7</f>
        <v>131.6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70</v>
      </c>
      <c r="S2811" s="14">
        <f>(N2811/100)*(I2811*$I$7)+(N2811/100)*(J2811*$J$7)</f>
        <v>148.04999999999998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42</v>
      </c>
      <c r="X2811" s="14">
        <f t="shared" si="882"/>
        <v>279.64999999999998</v>
      </c>
      <c r="Y2811" s="14">
        <f t="shared" si="883"/>
        <v>0</v>
      </c>
      <c r="Z2811" s="14">
        <f t="shared" si="884"/>
        <v>0</v>
      </c>
      <c r="AA2811" s="14">
        <f t="shared" si="885"/>
        <v>0</v>
      </c>
      <c r="AB2811" s="14">
        <f t="shared" si="903"/>
        <v>112</v>
      </c>
      <c r="AC2811" s="15">
        <f t="shared" si="902"/>
        <v>391.7</v>
      </c>
      <c r="AD2811" s="48">
        <f>(ROUND(AC2811-AC2807,1)/AC2807)</f>
        <v>-6.6491897044804571E-2</v>
      </c>
      <c r="AE2811" s="113"/>
      <c r="AF2811" s="60"/>
    </row>
    <row r="2812" spans="1:32">
      <c r="A2812" s="99" t="s">
        <v>667</v>
      </c>
      <c r="B2812" s="91"/>
      <c r="C2812" s="21" t="s">
        <v>340</v>
      </c>
      <c r="D2812" s="12">
        <v>94</v>
      </c>
      <c r="E2812" s="12">
        <v>0</v>
      </c>
      <c r="F2812" s="12">
        <v>0</v>
      </c>
      <c r="G2812" s="12">
        <v>0</v>
      </c>
      <c r="H2812" s="12">
        <v>50</v>
      </c>
      <c r="I2812" s="13">
        <v>50</v>
      </c>
      <c r="J2812" s="13">
        <v>25</v>
      </c>
      <c r="K2812" s="13">
        <v>20</v>
      </c>
      <c r="L2812" s="13">
        <v>20</v>
      </c>
      <c r="M2812" s="13">
        <v>0</v>
      </c>
      <c r="N2812" s="14">
        <f>D2812*$D$8</f>
        <v>131.6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70</v>
      </c>
      <c r="S2812" s="14">
        <f>(N2812/100)*(I2812*$I$8)+(N2812/100)*(J2812*$J$8)</f>
        <v>148.04999999999998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42</v>
      </c>
      <c r="X2812" s="14">
        <f t="shared" si="882"/>
        <v>279.64999999999998</v>
      </c>
      <c r="Y2812" s="14">
        <f t="shared" si="883"/>
        <v>0</v>
      </c>
      <c r="Z2812" s="14">
        <f t="shared" si="884"/>
        <v>0</v>
      </c>
      <c r="AA2812" s="14">
        <f t="shared" si="885"/>
        <v>0</v>
      </c>
      <c r="AB2812" s="14">
        <f t="shared" si="903"/>
        <v>112</v>
      </c>
      <c r="AC2812" s="15">
        <f t="shared" si="902"/>
        <v>391.7</v>
      </c>
      <c r="AD2812" s="48">
        <f>(ROUND(AC2812-AC2807,1)/AC2807)</f>
        <v>-6.6491897044804571E-2</v>
      </c>
      <c r="AE2812" s="113"/>
      <c r="AF2812" s="60"/>
    </row>
    <row r="2813" spans="1:32">
      <c r="A2813" s="99" t="s">
        <v>606</v>
      </c>
      <c r="B2813" s="91"/>
      <c r="C2813" s="21" t="s">
        <v>1</v>
      </c>
      <c r="D2813" s="12">
        <v>47</v>
      </c>
      <c r="E2813" s="12">
        <v>143</v>
      </c>
      <c r="F2813" s="12">
        <v>0</v>
      </c>
      <c r="G2813" s="12">
        <v>0</v>
      </c>
      <c r="H2813" s="12">
        <v>0</v>
      </c>
      <c r="I2813" s="13">
        <v>50</v>
      </c>
      <c r="J2813" s="13">
        <v>25</v>
      </c>
      <c r="K2813" s="13">
        <v>85</v>
      </c>
      <c r="L2813" s="13">
        <v>0</v>
      </c>
      <c r="M2813" s="13">
        <v>0</v>
      </c>
      <c r="N2813" s="14">
        <f>D2813*$D$9</f>
        <v>56.4</v>
      </c>
      <c r="O2813" s="14">
        <f>E2813*$E$9</f>
        <v>185.9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63.449999999999996</v>
      </c>
      <c r="T2813" s="14">
        <f>(O2813/100)*(K2813*$K$9)</f>
        <v>237.02250000000001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2"/>
        <v>119.85</v>
      </c>
      <c r="Y2813" s="14">
        <f t="shared" si="883"/>
        <v>422.92250000000001</v>
      </c>
      <c r="Z2813" s="14">
        <f t="shared" si="884"/>
        <v>0</v>
      </c>
      <c r="AA2813" s="14">
        <f t="shared" si="885"/>
        <v>0</v>
      </c>
      <c r="AB2813" s="14">
        <f t="shared" si="903"/>
        <v>0</v>
      </c>
      <c r="AC2813" s="15">
        <f t="shared" si="902"/>
        <v>542.79999999999995</v>
      </c>
      <c r="AD2813" s="48">
        <f>(ROUND(AC2813-AC2807,1)/AC2807)</f>
        <v>0.29361296472831266</v>
      </c>
      <c r="AE2813" s="113"/>
      <c r="AF2813" s="60"/>
    </row>
    <row r="2814" spans="1:32">
      <c r="A2814" s="99" t="s">
        <v>845</v>
      </c>
      <c r="B2814" s="91"/>
      <c r="C2814" s="21" t="s">
        <v>2</v>
      </c>
      <c r="D2814" s="12">
        <v>47</v>
      </c>
      <c r="E2814" s="12">
        <v>0</v>
      </c>
      <c r="F2814" s="12">
        <v>143</v>
      </c>
      <c r="G2814" s="12">
        <v>0</v>
      </c>
      <c r="H2814" s="12">
        <v>0</v>
      </c>
      <c r="I2814" s="13">
        <v>50</v>
      </c>
      <c r="J2814" s="13">
        <v>25</v>
      </c>
      <c r="K2814" s="13">
        <v>42.5</v>
      </c>
      <c r="L2814" s="13">
        <v>42.5</v>
      </c>
      <c r="M2814" s="13">
        <v>0</v>
      </c>
      <c r="N2814" s="14">
        <f>D2814*$D$10</f>
        <v>56.4</v>
      </c>
      <c r="O2814" s="14">
        <f>E2814*$E$10</f>
        <v>0</v>
      </c>
      <c r="P2814" s="14">
        <f>F2814*$F$10</f>
        <v>185.9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63.449999999999996</v>
      </c>
      <c r="T2814" s="14">
        <f>(O2814/100)*(K2814*$J$10)</f>
        <v>0</v>
      </c>
      <c r="U2814" s="14">
        <f>(P2814/100)*(K2814*$K$10)+(P2814/100)*(L2814*$L$10)</f>
        <v>237.02250000000001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2"/>
        <v>119.85</v>
      </c>
      <c r="Y2814" s="14">
        <f t="shared" si="883"/>
        <v>0</v>
      </c>
      <c r="Z2814" s="14">
        <f t="shared" si="884"/>
        <v>422.92250000000001</v>
      </c>
      <c r="AA2814" s="14">
        <f t="shared" si="885"/>
        <v>0</v>
      </c>
      <c r="AB2814" s="14">
        <f t="shared" si="903"/>
        <v>0</v>
      </c>
      <c r="AC2814" s="15">
        <f t="shared" si="902"/>
        <v>542.79999999999995</v>
      </c>
      <c r="AD2814" s="48">
        <f>(ROUND(AC2814-AC2807,1)/AC2807)</f>
        <v>0.29361296472831266</v>
      </c>
      <c r="AE2814" s="113"/>
      <c r="AF2814" s="60"/>
    </row>
    <row r="2815" spans="1:32">
      <c r="A2815" s="99" t="s">
        <v>846</v>
      </c>
      <c r="B2815" s="91"/>
      <c r="C2815" s="21" t="s">
        <v>3</v>
      </c>
      <c r="D2815" s="12">
        <v>47</v>
      </c>
      <c r="E2815" s="12">
        <v>0</v>
      </c>
      <c r="F2815" s="12">
        <v>0</v>
      </c>
      <c r="G2815" s="12">
        <v>143</v>
      </c>
      <c r="H2815" s="12">
        <v>0</v>
      </c>
      <c r="I2815" s="13">
        <v>50</v>
      </c>
      <c r="J2815" s="13">
        <v>25</v>
      </c>
      <c r="K2815" s="13">
        <v>0</v>
      </c>
      <c r="L2815" s="13">
        <v>85</v>
      </c>
      <c r="M2815" s="13">
        <v>0</v>
      </c>
      <c r="N2815" s="14">
        <f>D2815*$D$11</f>
        <v>56.4</v>
      </c>
      <c r="O2815" s="14">
        <f>E2815*$E$11</f>
        <v>0</v>
      </c>
      <c r="P2815" s="14">
        <f>F2815*$F$11</f>
        <v>0</v>
      </c>
      <c r="Q2815" s="14">
        <f>G2815*$G$11</f>
        <v>185.9</v>
      </c>
      <c r="R2815" s="14">
        <f>H2815*$H$11</f>
        <v>0</v>
      </c>
      <c r="S2815" s="14">
        <f>(N2815/100)*(I2815*$I$11)+(N2815/100)*(J2815*$J$11)</f>
        <v>63.449999999999996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237.02250000000001</v>
      </c>
      <c r="W2815" s="14">
        <f>(R2815/100)*(K2815*$K$11)+(R2815/100)*(L2815*$L$11)</f>
        <v>0</v>
      </c>
      <c r="X2815" s="14">
        <f t="shared" si="882"/>
        <v>119.85</v>
      </c>
      <c r="Y2815" s="14">
        <f t="shared" si="883"/>
        <v>0</v>
      </c>
      <c r="Z2815" s="14">
        <f t="shared" si="884"/>
        <v>0</v>
      </c>
      <c r="AA2815" s="14">
        <f t="shared" si="885"/>
        <v>422.92250000000001</v>
      </c>
      <c r="AB2815" s="14">
        <f t="shared" si="903"/>
        <v>0</v>
      </c>
      <c r="AC2815" s="15">
        <f t="shared" si="902"/>
        <v>542.79999999999995</v>
      </c>
      <c r="AD2815" s="48">
        <f>(ROUND(AC2815-AC2807,1)/AC2807)</f>
        <v>0.29361296472831266</v>
      </c>
      <c r="AE2815" s="113"/>
      <c r="AF2815" s="60"/>
    </row>
    <row r="2816" spans="1:32">
      <c r="A2816" s="99" t="s">
        <v>847</v>
      </c>
      <c r="B2816" s="91"/>
      <c r="C2816" s="21" t="s">
        <v>4</v>
      </c>
      <c r="D2816" s="12">
        <v>47</v>
      </c>
      <c r="E2816" s="12">
        <v>0</v>
      </c>
      <c r="F2816" s="12">
        <v>0</v>
      </c>
      <c r="G2816" s="12">
        <v>0</v>
      </c>
      <c r="H2816" s="12">
        <v>143</v>
      </c>
      <c r="I2816" s="13">
        <v>50</v>
      </c>
      <c r="J2816" s="13">
        <v>25</v>
      </c>
      <c r="K2816" s="13">
        <v>42.5</v>
      </c>
      <c r="L2816" s="13">
        <v>42.5</v>
      </c>
      <c r="M2816" s="13">
        <v>0</v>
      </c>
      <c r="N2816" s="14">
        <f>D2816*$D$12</f>
        <v>56.4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185.9</v>
      </c>
      <c r="S2816" s="14">
        <f>(N2816/100)*(I2816*$I$12)+(N2816/100)*(J2816*$J$12)</f>
        <v>63.449999999999996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237.02250000000001</v>
      </c>
      <c r="X2816" s="14">
        <f t="shared" si="882"/>
        <v>119.85</v>
      </c>
      <c r="Y2816" s="14">
        <f t="shared" si="883"/>
        <v>0</v>
      </c>
      <c r="Z2816" s="14">
        <f t="shared" si="884"/>
        <v>0</v>
      </c>
      <c r="AA2816" s="14">
        <f t="shared" si="885"/>
        <v>0</v>
      </c>
      <c r="AB2816" s="14">
        <f t="shared" si="903"/>
        <v>422.92250000000001</v>
      </c>
      <c r="AC2816" s="15">
        <f t="shared" si="902"/>
        <v>542.79999999999995</v>
      </c>
      <c r="AD2816" s="48">
        <f>(ROUND(AC2816-AC2807,1)/AC2807)</f>
        <v>0.29361296472831266</v>
      </c>
      <c r="AE2816" s="113"/>
      <c r="AF2816" s="60"/>
    </row>
    <row r="2817" spans="1:32">
      <c r="A2817" s="99" t="s">
        <v>848</v>
      </c>
      <c r="B2817" s="91"/>
      <c r="C2817" s="21" t="s">
        <v>328</v>
      </c>
      <c r="D2817" s="12">
        <v>94</v>
      </c>
      <c r="E2817" s="12">
        <v>0</v>
      </c>
      <c r="F2817" s="12">
        <v>0</v>
      </c>
      <c r="G2817" s="12">
        <v>0</v>
      </c>
      <c r="H2817" s="12">
        <v>50</v>
      </c>
      <c r="I2817" s="13">
        <v>50</v>
      </c>
      <c r="J2817" s="13">
        <v>25</v>
      </c>
      <c r="K2817" s="13">
        <v>20</v>
      </c>
      <c r="L2817" s="13">
        <v>20</v>
      </c>
      <c r="M2817" s="13">
        <v>60</v>
      </c>
      <c r="N2817" s="14">
        <f>D2817*$D$13</f>
        <v>122.2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65</v>
      </c>
      <c r="S2817" s="14">
        <f>(N2817/100)*(I2817*$I$14)+(N2817/100)*(J2817*$J$14)+(N2817/100)*(M2817*$M$14)</f>
        <v>247.45499999999998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97.5</v>
      </c>
      <c r="X2817" s="14">
        <f t="shared" si="882"/>
        <v>369.65499999999997</v>
      </c>
      <c r="Y2817" s="14">
        <f t="shared" si="883"/>
        <v>0</v>
      </c>
      <c r="Z2817" s="14">
        <f t="shared" si="884"/>
        <v>0</v>
      </c>
      <c r="AA2817" s="14">
        <f t="shared" si="885"/>
        <v>0</v>
      </c>
      <c r="AB2817" s="14">
        <f t="shared" si="903"/>
        <v>162.5</v>
      </c>
      <c r="AC2817" s="15">
        <f t="shared" si="902"/>
        <v>532.20000000000005</v>
      </c>
      <c r="AD2817" s="48">
        <f>(ROUND(AC2817-AC2807,1)/AC2807)</f>
        <v>0.26835081029551949</v>
      </c>
      <c r="AE2817" s="113"/>
      <c r="AF2817" s="60"/>
    </row>
    <row r="2818" spans="1:32">
      <c r="A2818" s="99" t="s">
        <v>849</v>
      </c>
      <c r="B2818" s="91"/>
      <c r="C2818" s="21" t="s">
        <v>329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50</v>
      </c>
      <c r="J2818" s="13">
        <v>25</v>
      </c>
      <c r="K2818" s="13">
        <v>95</v>
      </c>
      <c r="L2818" s="13">
        <v>0</v>
      </c>
      <c r="M2818" s="13">
        <v>0</v>
      </c>
      <c r="N2818" s="14">
        <f>D2818*$D$14</f>
        <v>150.80000000000001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384.53999999999996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2"/>
        <v>535.33999999999992</v>
      </c>
      <c r="Y2818" s="14">
        <f t="shared" si="883"/>
        <v>0</v>
      </c>
      <c r="Z2818" s="14">
        <f t="shared" si="884"/>
        <v>0</v>
      </c>
      <c r="AA2818" s="14">
        <f t="shared" si="885"/>
        <v>0</v>
      </c>
      <c r="AB2818" s="14">
        <f t="shared" si="903"/>
        <v>0</v>
      </c>
      <c r="AC2818" s="15">
        <f t="shared" si="902"/>
        <v>535.29999999999995</v>
      </c>
      <c r="AD2818" s="48">
        <f>(ROUND(AC2818-AC2807,1)/AC2807)</f>
        <v>0.2757387988560534</v>
      </c>
      <c r="AE2818" s="113"/>
      <c r="AF2818" s="60"/>
    </row>
    <row r="2819" spans="1:32">
      <c r="A2819" s="99"/>
      <c r="B2819" s="91"/>
      <c r="C2819" s="21" t="s">
        <v>330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50</v>
      </c>
      <c r="J2819" s="13">
        <v>25</v>
      </c>
      <c r="K2819" s="13">
        <v>0</v>
      </c>
      <c r="L2819" s="13">
        <v>95</v>
      </c>
      <c r="M2819" s="13">
        <v>0</v>
      </c>
      <c r="N2819" s="14">
        <f>D2819*$D$15</f>
        <v>150.80000000000001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384.53999999999996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2"/>
        <v>535.33999999999992</v>
      </c>
      <c r="Y2819" s="14">
        <f t="shared" si="883"/>
        <v>0</v>
      </c>
      <c r="Z2819" s="14">
        <f t="shared" si="884"/>
        <v>0</v>
      </c>
      <c r="AA2819" s="14">
        <f t="shared" si="885"/>
        <v>0</v>
      </c>
      <c r="AB2819" s="14">
        <f t="shared" si="903"/>
        <v>0</v>
      </c>
      <c r="AC2819" s="15">
        <f t="shared" si="902"/>
        <v>535.29999999999995</v>
      </c>
      <c r="AD2819" s="48">
        <f>(ROUND(AC2819-AC2807,1)/AC2807)</f>
        <v>0.2757387988560534</v>
      </c>
      <c r="AE2819" s="113"/>
      <c r="AF2819" s="60"/>
    </row>
    <row r="2820" spans="1:32">
      <c r="A2820" s="99"/>
      <c r="B2820" s="91"/>
      <c r="C2820" s="21" t="s">
        <v>326</v>
      </c>
      <c r="D2820" s="12">
        <v>94</v>
      </c>
      <c r="E2820" s="12">
        <v>0</v>
      </c>
      <c r="F2820" s="12">
        <v>0</v>
      </c>
      <c r="G2820" s="12">
        <v>0</v>
      </c>
      <c r="H2820" s="12">
        <v>50</v>
      </c>
      <c r="I2820" s="13">
        <v>50</v>
      </c>
      <c r="J2820" s="13">
        <v>66</v>
      </c>
      <c r="K2820" s="13">
        <v>20</v>
      </c>
      <c r="L2820" s="13">
        <v>20</v>
      </c>
      <c r="M2820" s="13">
        <v>0</v>
      </c>
      <c r="N2820" s="14">
        <f>D2820*$D$16</f>
        <v>122.2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65</v>
      </c>
      <c r="S2820" s="14">
        <f>(N2820/100)*(I2820*$I$16)+(N2820/100)*(J2820*$J$16)</f>
        <v>246.59959999999998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39</v>
      </c>
      <c r="X2820" s="14">
        <f t="shared" si="882"/>
        <v>368.7996</v>
      </c>
      <c r="Y2820" s="14">
        <f t="shared" si="883"/>
        <v>0</v>
      </c>
      <c r="Z2820" s="14">
        <f t="shared" si="884"/>
        <v>0</v>
      </c>
      <c r="AA2820" s="14">
        <f t="shared" si="885"/>
        <v>0</v>
      </c>
      <c r="AB2820" s="14">
        <f t="shared" si="903"/>
        <v>104</v>
      </c>
      <c r="AC2820" s="15">
        <f t="shared" si="902"/>
        <v>472.8</v>
      </c>
      <c r="AD2820" s="48">
        <f>(ROUND(AC2820-AC2807,1)/AC2807)</f>
        <v>0.12678741658722592</v>
      </c>
      <c r="AE2820" s="113"/>
      <c r="AF2820" s="60"/>
    </row>
    <row r="2821" spans="1:32">
      <c r="A2821" s="99"/>
      <c r="B2821" s="91"/>
      <c r="C2821" s="21" t="s">
        <v>327</v>
      </c>
      <c r="D2821" s="12">
        <v>94</v>
      </c>
      <c r="E2821" s="12">
        <v>0</v>
      </c>
      <c r="F2821" s="12">
        <v>0</v>
      </c>
      <c r="G2821" s="12">
        <v>0</v>
      </c>
      <c r="H2821" s="12">
        <v>50</v>
      </c>
      <c r="I2821" s="13">
        <v>92</v>
      </c>
      <c r="J2821" s="13">
        <v>25</v>
      </c>
      <c r="K2821" s="13">
        <v>20</v>
      </c>
      <c r="L2821" s="13">
        <v>20</v>
      </c>
      <c r="M2821" s="13">
        <v>0</v>
      </c>
      <c r="N2821" s="14">
        <f>D2821*$D$17</f>
        <v>122.2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65</v>
      </c>
      <c r="S2821" s="14">
        <f>(N2821/100)*(I2821*$I$17)+(N2821/100)*(J2821*$J$17)</f>
        <v>289.12520000000001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39</v>
      </c>
      <c r="X2821" s="14">
        <f t="shared" si="882"/>
        <v>411.3252</v>
      </c>
      <c r="Y2821" s="14">
        <f t="shared" si="883"/>
        <v>0</v>
      </c>
      <c r="Z2821" s="14">
        <f t="shared" si="884"/>
        <v>0</v>
      </c>
      <c r="AA2821" s="14">
        <f t="shared" si="885"/>
        <v>0</v>
      </c>
      <c r="AB2821" s="14">
        <f t="shared" si="903"/>
        <v>104</v>
      </c>
      <c r="AC2821" s="15">
        <f t="shared" si="902"/>
        <v>515.29999999999995</v>
      </c>
      <c r="AD2821" s="48">
        <f>(ROUND(AC2821-AC2807,1)/AC2807)</f>
        <v>0.22807435653002858</v>
      </c>
      <c r="AE2821" s="113"/>
      <c r="AF2821" s="60"/>
    </row>
    <row r="2822" spans="1:32">
      <c r="A2822" s="106" t="s">
        <v>0</v>
      </c>
      <c r="B2822" s="92" t="s">
        <v>137</v>
      </c>
      <c r="C2822" s="50" t="s">
        <v>242</v>
      </c>
      <c r="D2822" s="11">
        <v>108</v>
      </c>
      <c r="E2822" s="11">
        <v>0</v>
      </c>
      <c r="F2822" s="11">
        <v>0</v>
      </c>
      <c r="G2822" s="11">
        <v>0</v>
      </c>
      <c r="H2822" s="11">
        <v>0</v>
      </c>
      <c r="I2822" s="51">
        <v>30</v>
      </c>
      <c r="J2822" s="51">
        <v>70</v>
      </c>
      <c r="K2822" s="51">
        <v>0</v>
      </c>
      <c r="L2822" s="51">
        <v>0</v>
      </c>
      <c r="M2822" s="51">
        <v>0</v>
      </c>
      <c r="N2822" s="52">
        <f>D2822*$D$3</f>
        <v>162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243.00000000000003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2"/>
        <v>405</v>
      </c>
      <c r="Y2822" s="52">
        <f t="shared" si="883"/>
        <v>0</v>
      </c>
      <c r="Z2822" s="52">
        <f t="shared" si="884"/>
        <v>0</v>
      </c>
      <c r="AA2822" s="52">
        <f t="shared" si="885"/>
        <v>0</v>
      </c>
      <c r="AB2822" s="52">
        <f>R2822+W2822</f>
        <v>0</v>
      </c>
      <c r="AC2822" s="53">
        <f>ROUND(X2822+Y2822+Z2822+AA2822+AB2822,1)</f>
        <v>405</v>
      </c>
      <c r="AD2822" s="58"/>
      <c r="AE2822" s="113" t="s">
        <v>814</v>
      </c>
      <c r="AF2822" s="60"/>
    </row>
    <row r="2823" spans="1:32">
      <c r="A2823" s="99" t="s">
        <v>815</v>
      </c>
      <c r="B2823" s="93">
        <v>10</v>
      </c>
      <c r="C2823" s="21" t="s">
        <v>325</v>
      </c>
      <c r="D2823" s="12">
        <v>108</v>
      </c>
      <c r="E2823" s="12">
        <v>0</v>
      </c>
      <c r="F2823" s="12">
        <v>0</v>
      </c>
      <c r="G2823" s="12">
        <v>0</v>
      </c>
      <c r="H2823" s="12">
        <v>0</v>
      </c>
      <c r="I2823" s="13">
        <v>47</v>
      </c>
      <c r="J2823" s="13">
        <v>86</v>
      </c>
      <c r="K2823" s="13">
        <v>0</v>
      </c>
      <c r="L2823" s="13">
        <v>0</v>
      </c>
      <c r="M2823" s="13">
        <v>0</v>
      </c>
      <c r="N2823" s="14">
        <f>D2823*$D$4</f>
        <v>140.4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336.11760000000004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4">N2823+S2823</f>
        <v>476.51760000000002</v>
      </c>
      <c r="Y2823" s="14">
        <f t="shared" ref="Y2823:Y2836" si="905">O2823+T2823</f>
        <v>0</v>
      </c>
      <c r="Z2823" s="14">
        <f t="shared" ref="Z2823:Z2836" si="906">P2823+U2823</f>
        <v>0</v>
      </c>
      <c r="AA2823" s="14">
        <f t="shared" ref="AA2823:AA2836" si="907">Q2823+V2823</f>
        <v>0</v>
      </c>
      <c r="AB2823" s="14">
        <f>R2823+W2823</f>
        <v>0</v>
      </c>
      <c r="AC2823" s="15">
        <f>ROUND(X2823+Y2823+Z2823+AA2823+AB2823,1)</f>
        <v>476.5</v>
      </c>
      <c r="AD2823" s="48">
        <f>(ROUND(AC2823-AC2822,1)/AC2822)</f>
        <v>0.17654320987654321</v>
      </c>
      <c r="AE2823" s="113"/>
      <c r="AF2823" s="60"/>
    </row>
    <row r="2824" spans="1:32">
      <c r="A2824" s="99" t="s">
        <v>816</v>
      </c>
      <c r="B2824" s="93">
        <v>18</v>
      </c>
      <c r="C2824" s="21" t="s">
        <v>850</v>
      </c>
      <c r="D2824" s="12">
        <v>108</v>
      </c>
      <c r="E2824" s="12">
        <v>0</v>
      </c>
      <c r="F2824" s="12">
        <v>0</v>
      </c>
      <c r="G2824" s="12">
        <v>0</v>
      </c>
      <c r="H2824" s="12">
        <v>0</v>
      </c>
      <c r="I2824" s="13">
        <v>30</v>
      </c>
      <c r="J2824" s="13">
        <v>70</v>
      </c>
      <c r="K2824" s="13">
        <v>0</v>
      </c>
      <c r="L2824" s="13">
        <v>0</v>
      </c>
      <c r="M2824" s="13">
        <v>0</v>
      </c>
      <c r="N2824" s="14">
        <f>D2824*$D$5</f>
        <v>151.19999999999999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226.79999999999998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4"/>
        <v>378</v>
      </c>
      <c r="Y2824" s="14">
        <f t="shared" si="905"/>
        <v>0</v>
      </c>
      <c r="Z2824" s="14">
        <f t="shared" si="906"/>
        <v>0</v>
      </c>
      <c r="AA2824" s="14">
        <f t="shared" si="907"/>
        <v>0</v>
      </c>
      <c r="AB2824" s="14">
        <f>R2824+W2824</f>
        <v>0</v>
      </c>
      <c r="AC2824" s="15">
        <f t="shared" ref="AC2824:AC2836" si="908">ROUND(X2824+Y2824+Z2824+AA2824+AB2824,1)</f>
        <v>378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93">
        <v>0</v>
      </c>
      <c r="C2825" s="21" t="s">
        <v>338</v>
      </c>
      <c r="D2825" s="12">
        <v>108</v>
      </c>
      <c r="E2825" s="12">
        <v>0</v>
      </c>
      <c r="F2825" s="12">
        <v>0</v>
      </c>
      <c r="G2825" s="12">
        <v>0</v>
      </c>
      <c r="H2825" s="12">
        <v>0</v>
      </c>
      <c r="I2825" s="13">
        <v>30</v>
      </c>
      <c r="J2825" s="13">
        <v>70</v>
      </c>
      <c r="K2825" s="13">
        <v>0</v>
      </c>
      <c r="L2825" s="13">
        <v>0</v>
      </c>
      <c r="M2825" s="13">
        <v>0</v>
      </c>
      <c r="N2825" s="14">
        <f>D2825*$D$6</f>
        <v>151.19999999999999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226.79999999999998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4"/>
        <v>378</v>
      </c>
      <c r="Y2825" s="14">
        <f t="shared" si="905"/>
        <v>0</v>
      </c>
      <c r="Z2825" s="14">
        <f t="shared" si="906"/>
        <v>0</v>
      </c>
      <c r="AA2825" s="14">
        <f t="shared" si="907"/>
        <v>0</v>
      </c>
      <c r="AB2825" s="14">
        <f t="shared" ref="AB2825:AB2836" si="909">R2825+W2825</f>
        <v>0</v>
      </c>
      <c r="AC2825" s="15">
        <f t="shared" si="908"/>
        <v>378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93">
        <v>0</v>
      </c>
      <c r="C2826" s="21" t="s">
        <v>339</v>
      </c>
      <c r="D2826" s="12">
        <v>108</v>
      </c>
      <c r="E2826" s="12">
        <v>0</v>
      </c>
      <c r="F2826" s="12">
        <v>0</v>
      </c>
      <c r="G2826" s="12">
        <v>0</v>
      </c>
      <c r="H2826" s="12">
        <v>0</v>
      </c>
      <c r="I2826" s="13">
        <v>30</v>
      </c>
      <c r="J2826" s="13">
        <v>70</v>
      </c>
      <c r="K2826" s="13">
        <v>0</v>
      </c>
      <c r="L2826" s="13">
        <v>0</v>
      </c>
      <c r="M2826" s="13">
        <v>0</v>
      </c>
      <c r="N2826" s="14">
        <f>D2826*$D$7</f>
        <v>151.19999999999999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226.79999999999998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4"/>
        <v>378</v>
      </c>
      <c r="Y2826" s="14">
        <f t="shared" si="905"/>
        <v>0</v>
      </c>
      <c r="Z2826" s="14">
        <f t="shared" si="906"/>
        <v>0</v>
      </c>
      <c r="AA2826" s="14">
        <f t="shared" si="907"/>
        <v>0</v>
      </c>
      <c r="AB2826" s="14">
        <f t="shared" si="909"/>
        <v>0</v>
      </c>
      <c r="AC2826" s="15">
        <f t="shared" si="908"/>
        <v>378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93"/>
      <c r="C2827" s="21" t="s">
        <v>340</v>
      </c>
      <c r="D2827" s="12">
        <v>108</v>
      </c>
      <c r="E2827" s="12">
        <v>0</v>
      </c>
      <c r="F2827" s="12">
        <v>0</v>
      </c>
      <c r="G2827" s="12">
        <v>0</v>
      </c>
      <c r="H2827" s="12">
        <v>0</v>
      </c>
      <c r="I2827" s="13">
        <v>30</v>
      </c>
      <c r="J2827" s="13">
        <v>70</v>
      </c>
      <c r="K2827" s="13">
        <v>0</v>
      </c>
      <c r="L2827" s="13">
        <v>0</v>
      </c>
      <c r="M2827" s="13">
        <v>0</v>
      </c>
      <c r="N2827" s="14">
        <f>D2827*$D$8</f>
        <v>151.19999999999999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226.79999999999998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4"/>
        <v>378</v>
      </c>
      <c r="Y2827" s="14">
        <f t="shared" si="905"/>
        <v>0</v>
      </c>
      <c r="Z2827" s="14">
        <f t="shared" si="906"/>
        <v>0</v>
      </c>
      <c r="AA2827" s="14">
        <f t="shared" si="907"/>
        <v>0</v>
      </c>
      <c r="AB2827" s="14">
        <f t="shared" si="909"/>
        <v>0</v>
      </c>
      <c r="AC2827" s="15">
        <f t="shared" si="908"/>
        <v>378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93"/>
      <c r="C2828" s="21" t="s">
        <v>1</v>
      </c>
      <c r="D2828" s="12">
        <v>54</v>
      </c>
      <c r="E2828" s="12">
        <v>108</v>
      </c>
      <c r="F2828" s="12">
        <v>0</v>
      </c>
      <c r="G2828" s="12">
        <v>0</v>
      </c>
      <c r="H2828" s="12">
        <v>0</v>
      </c>
      <c r="I2828" s="13">
        <v>30</v>
      </c>
      <c r="J2828" s="13">
        <v>70</v>
      </c>
      <c r="K2828" s="13">
        <v>105</v>
      </c>
      <c r="L2828" s="13">
        <v>0</v>
      </c>
      <c r="M2828" s="13">
        <v>0</v>
      </c>
      <c r="N2828" s="14">
        <f>D2828*$D$9</f>
        <v>64.8</v>
      </c>
      <c r="O2828" s="14">
        <f>E2828*$E$9</f>
        <v>140.4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97.2</v>
      </c>
      <c r="T2828" s="14">
        <f>(O2828/100)*(K2828*$K$9)</f>
        <v>221.13000000000002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4"/>
        <v>162</v>
      </c>
      <c r="Y2828" s="14">
        <f t="shared" si="905"/>
        <v>361.53000000000003</v>
      </c>
      <c r="Z2828" s="14">
        <f t="shared" si="906"/>
        <v>0</v>
      </c>
      <c r="AA2828" s="14">
        <f t="shared" si="907"/>
        <v>0</v>
      </c>
      <c r="AB2828" s="14">
        <f t="shared" si="909"/>
        <v>0</v>
      </c>
      <c r="AC2828" s="15">
        <f t="shared" si="908"/>
        <v>523.5</v>
      </c>
      <c r="AD2828" s="48">
        <f>(ROUND(AC2828-AC2822,1)/AC2822)</f>
        <v>0.29259259259259257</v>
      </c>
      <c r="AE2828" s="113"/>
      <c r="AF2828" s="60"/>
    </row>
    <row r="2829" spans="1:32">
      <c r="A2829" s="99" t="s">
        <v>845</v>
      </c>
      <c r="B2829" s="93"/>
      <c r="C2829" s="21" t="s">
        <v>2</v>
      </c>
      <c r="D2829" s="12">
        <v>54</v>
      </c>
      <c r="E2829" s="12">
        <v>0</v>
      </c>
      <c r="F2829" s="12">
        <v>108</v>
      </c>
      <c r="G2829" s="12">
        <v>0</v>
      </c>
      <c r="H2829" s="12">
        <v>0</v>
      </c>
      <c r="I2829" s="13">
        <v>30</v>
      </c>
      <c r="J2829" s="13">
        <v>70</v>
      </c>
      <c r="K2829" s="13">
        <v>52.5</v>
      </c>
      <c r="L2829" s="13">
        <v>52.5</v>
      </c>
      <c r="M2829" s="13">
        <v>0</v>
      </c>
      <c r="N2829" s="14">
        <f>D2829*$D$10</f>
        <v>64.8</v>
      </c>
      <c r="O2829" s="14">
        <f>E2829*$E$10</f>
        <v>0</v>
      </c>
      <c r="P2829" s="14">
        <f>F2829*$F$10</f>
        <v>140.4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97.2</v>
      </c>
      <c r="T2829" s="14">
        <f>(O2829/100)*(K2829*$J$10)</f>
        <v>0</v>
      </c>
      <c r="U2829" s="14">
        <f>(P2829/100)*(K2829*$K$10)+(P2829/100)*(L2829*$L$10)</f>
        <v>221.13000000000002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4"/>
        <v>162</v>
      </c>
      <c r="Y2829" s="14">
        <f t="shared" si="905"/>
        <v>0</v>
      </c>
      <c r="Z2829" s="14">
        <f t="shared" si="906"/>
        <v>361.53000000000003</v>
      </c>
      <c r="AA2829" s="14">
        <f t="shared" si="907"/>
        <v>0</v>
      </c>
      <c r="AB2829" s="14">
        <f t="shared" si="909"/>
        <v>0</v>
      </c>
      <c r="AC2829" s="15">
        <f t="shared" si="908"/>
        <v>523.5</v>
      </c>
      <c r="AD2829" s="48">
        <f>(ROUND(AC2829-AC2822,1)/AC2822)</f>
        <v>0.29259259259259257</v>
      </c>
      <c r="AE2829" s="113"/>
      <c r="AF2829" s="60"/>
    </row>
    <row r="2830" spans="1:32">
      <c r="A2830" s="99" t="s">
        <v>846</v>
      </c>
      <c r="B2830" s="93"/>
      <c r="C2830" s="21" t="s">
        <v>3</v>
      </c>
      <c r="D2830" s="12">
        <v>54</v>
      </c>
      <c r="E2830" s="12">
        <v>0</v>
      </c>
      <c r="F2830" s="12">
        <v>0</v>
      </c>
      <c r="G2830" s="12">
        <v>108</v>
      </c>
      <c r="H2830" s="12">
        <v>0</v>
      </c>
      <c r="I2830" s="13">
        <v>30</v>
      </c>
      <c r="J2830" s="13">
        <v>70</v>
      </c>
      <c r="K2830" s="13">
        <v>0</v>
      </c>
      <c r="L2830" s="13">
        <v>105</v>
      </c>
      <c r="M2830" s="13">
        <v>0</v>
      </c>
      <c r="N2830" s="14">
        <f>D2830*$D$11</f>
        <v>64.8</v>
      </c>
      <c r="O2830" s="14">
        <f>E2830*$E$11</f>
        <v>0</v>
      </c>
      <c r="P2830" s="14">
        <f>F2830*$F$11</f>
        <v>0</v>
      </c>
      <c r="Q2830" s="14">
        <f>G2830*$G$11</f>
        <v>140.4</v>
      </c>
      <c r="R2830" s="14">
        <f>H2830*$H$11</f>
        <v>0</v>
      </c>
      <c r="S2830" s="14">
        <f>(N2830/100)*(I2830*$I$11)+(N2830/100)*(J2830*$J$11)</f>
        <v>97.2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221.13000000000002</v>
      </c>
      <c r="W2830" s="14">
        <f>(R2830/100)*(K2830*$K$11)+(R2830/100)*(L2830*$L$11)</f>
        <v>0</v>
      </c>
      <c r="X2830" s="14">
        <f t="shared" si="904"/>
        <v>162</v>
      </c>
      <c r="Y2830" s="14">
        <f t="shared" si="905"/>
        <v>0</v>
      </c>
      <c r="Z2830" s="14">
        <f t="shared" si="906"/>
        <v>0</v>
      </c>
      <c r="AA2830" s="14">
        <f t="shared" si="907"/>
        <v>361.53000000000003</v>
      </c>
      <c r="AB2830" s="14">
        <f t="shared" si="909"/>
        <v>0</v>
      </c>
      <c r="AC2830" s="15">
        <f t="shared" si="908"/>
        <v>523.5</v>
      </c>
      <c r="AD2830" s="48">
        <f>(ROUND(AC2830-AC2822,1)/AC2822)</f>
        <v>0.29259259259259257</v>
      </c>
      <c r="AE2830" s="113"/>
      <c r="AF2830" s="60"/>
    </row>
    <row r="2831" spans="1:32">
      <c r="A2831" s="99" t="s">
        <v>847</v>
      </c>
      <c r="B2831" s="93"/>
      <c r="C2831" s="21" t="s">
        <v>4</v>
      </c>
      <c r="D2831" s="12">
        <v>54</v>
      </c>
      <c r="E2831" s="12">
        <v>0</v>
      </c>
      <c r="F2831" s="12">
        <v>0</v>
      </c>
      <c r="G2831" s="12">
        <v>0</v>
      </c>
      <c r="H2831" s="12">
        <v>108</v>
      </c>
      <c r="I2831" s="13">
        <v>30</v>
      </c>
      <c r="J2831" s="13">
        <v>70</v>
      </c>
      <c r="K2831" s="13">
        <v>52.5</v>
      </c>
      <c r="L2831" s="13">
        <v>52.5</v>
      </c>
      <c r="M2831" s="13">
        <v>0</v>
      </c>
      <c r="N2831" s="14">
        <f>D2831*$D$12</f>
        <v>64.8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140.4</v>
      </c>
      <c r="S2831" s="14">
        <f>(N2831/100)*(I2831*$I$12)+(N2831/100)*(J2831*$J$12)</f>
        <v>97.2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221.13000000000002</v>
      </c>
      <c r="X2831" s="14">
        <f t="shared" si="904"/>
        <v>162</v>
      </c>
      <c r="Y2831" s="14">
        <f t="shared" si="905"/>
        <v>0</v>
      </c>
      <c r="Z2831" s="14">
        <f t="shared" si="906"/>
        <v>0</v>
      </c>
      <c r="AA2831" s="14">
        <f t="shared" si="907"/>
        <v>0</v>
      </c>
      <c r="AB2831" s="14">
        <f t="shared" si="909"/>
        <v>361.53000000000003</v>
      </c>
      <c r="AC2831" s="15">
        <f t="shared" si="908"/>
        <v>523.5</v>
      </c>
      <c r="AD2831" s="48">
        <f>(ROUND(AC2831-AC2822,1)/AC2822)</f>
        <v>0.29259259259259257</v>
      </c>
      <c r="AE2831" s="113"/>
      <c r="AF2831" s="60"/>
    </row>
    <row r="2832" spans="1:32">
      <c r="A2832" s="99" t="s">
        <v>848</v>
      </c>
      <c r="B2832" s="93"/>
      <c r="C2832" s="21" t="s">
        <v>328</v>
      </c>
      <c r="D2832" s="12">
        <v>108</v>
      </c>
      <c r="E2832" s="12">
        <v>0</v>
      </c>
      <c r="F2832" s="12">
        <v>0</v>
      </c>
      <c r="G2832" s="12">
        <v>0</v>
      </c>
      <c r="H2832" s="12">
        <v>0</v>
      </c>
      <c r="I2832" s="13">
        <v>30</v>
      </c>
      <c r="J2832" s="13">
        <v>70</v>
      </c>
      <c r="K2832" s="13">
        <v>0</v>
      </c>
      <c r="L2832" s="13">
        <v>0</v>
      </c>
      <c r="M2832" s="13">
        <v>80</v>
      </c>
      <c r="N2832" s="14">
        <f>D2832*$D$13</f>
        <v>140.4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379.08000000000004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4"/>
        <v>519.48</v>
      </c>
      <c r="Y2832" s="14">
        <f t="shared" si="905"/>
        <v>0</v>
      </c>
      <c r="Z2832" s="14">
        <f t="shared" si="906"/>
        <v>0</v>
      </c>
      <c r="AA2832" s="14">
        <f t="shared" si="907"/>
        <v>0</v>
      </c>
      <c r="AB2832" s="14">
        <f t="shared" si="909"/>
        <v>0</v>
      </c>
      <c r="AC2832" s="15">
        <f t="shared" si="908"/>
        <v>519.5</v>
      </c>
      <c r="AD2832" s="48">
        <f>(ROUND(AC2832-AC2822,1)/AC2822)</f>
        <v>0.28271604938271605</v>
      </c>
      <c r="AE2832" s="113"/>
      <c r="AF2832" s="60"/>
    </row>
    <row r="2833" spans="1:32">
      <c r="A2833" s="99" t="s">
        <v>849</v>
      </c>
      <c r="B2833" s="93"/>
      <c r="C2833" s="21" t="s">
        <v>329</v>
      </c>
      <c r="D2833" s="12">
        <v>108</v>
      </c>
      <c r="E2833" s="12">
        <v>0</v>
      </c>
      <c r="F2833" s="12">
        <v>0</v>
      </c>
      <c r="G2833" s="12">
        <v>0</v>
      </c>
      <c r="H2833" s="12">
        <v>0</v>
      </c>
      <c r="I2833" s="13">
        <v>30</v>
      </c>
      <c r="J2833" s="13">
        <v>70</v>
      </c>
      <c r="K2833" s="13">
        <v>80</v>
      </c>
      <c r="L2833" s="13">
        <v>0</v>
      </c>
      <c r="M2833" s="13">
        <v>0</v>
      </c>
      <c r="N2833" s="14">
        <f>D2833*$D$14</f>
        <v>140.4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379.08000000000004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4"/>
        <v>519.48</v>
      </c>
      <c r="Y2833" s="14">
        <f t="shared" si="905"/>
        <v>0</v>
      </c>
      <c r="Z2833" s="14">
        <f t="shared" si="906"/>
        <v>0</v>
      </c>
      <c r="AA2833" s="14">
        <f t="shared" si="907"/>
        <v>0</v>
      </c>
      <c r="AB2833" s="14">
        <f t="shared" si="909"/>
        <v>0</v>
      </c>
      <c r="AC2833" s="15">
        <f t="shared" si="908"/>
        <v>519.5</v>
      </c>
      <c r="AD2833" s="48">
        <f>(ROUND(AC2833-AC2822,1)/AC2822)</f>
        <v>0.28271604938271605</v>
      </c>
      <c r="AE2833" s="113"/>
      <c r="AF2833" s="60"/>
    </row>
    <row r="2834" spans="1:32">
      <c r="A2834" s="99"/>
      <c r="B2834" s="93"/>
      <c r="C2834" s="21" t="s">
        <v>330</v>
      </c>
      <c r="D2834" s="12">
        <v>108</v>
      </c>
      <c r="E2834" s="12">
        <v>0</v>
      </c>
      <c r="F2834" s="12">
        <v>0</v>
      </c>
      <c r="G2834" s="12">
        <v>0</v>
      </c>
      <c r="H2834" s="12">
        <v>0</v>
      </c>
      <c r="I2834" s="13">
        <v>30</v>
      </c>
      <c r="J2834" s="13">
        <v>70</v>
      </c>
      <c r="K2834" s="13">
        <v>0</v>
      </c>
      <c r="L2834" s="13">
        <v>80</v>
      </c>
      <c r="M2834" s="13">
        <v>0</v>
      </c>
      <c r="N2834" s="14">
        <f>D2834*$D$15</f>
        <v>140.4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379.08000000000004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4"/>
        <v>519.48</v>
      </c>
      <c r="Y2834" s="14">
        <f t="shared" si="905"/>
        <v>0</v>
      </c>
      <c r="Z2834" s="14">
        <f t="shared" si="906"/>
        <v>0</v>
      </c>
      <c r="AA2834" s="14">
        <f t="shared" si="907"/>
        <v>0</v>
      </c>
      <c r="AB2834" s="14">
        <f t="shared" si="909"/>
        <v>0</v>
      </c>
      <c r="AC2834" s="15">
        <f t="shared" si="908"/>
        <v>519.5</v>
      </c>
      <c r="AD2834" s="48">
        <f>(ROUND(AC2834-AC2822,1)/AC2822)</f>
        <v>0.28271604938271605</v>
      </c>
      <c r="AE2834" s="113"/>
      <c r="AF2834" s="60"/>
    </row>
    <row r="2835" spans="1:32">
      <c r="A2835" s="99"/>
      <c r="B2835" s="93"/>
      <c r="C2835" s="21" t="s">
        <v>326</v>
      </c>
      <c r="D2835" s="12">
        <v>108</v>
      </c>
      <c r="E2835" s="12">
        <v>0</v>
      </c>
      <c r="F2835" s="12">
        <v>0</v>
      </c>
      <c r="G2835" s="12">
        <v>0</v>
      </c>
      <c r="H2835" s="12">
        <v>0</v>
      </c>
      <c r="I2835" s="13">
        <v>30</v>
      </c>
      <c r="J2835" s="13">
        <v>98</v>
      </c>
      <c r="K2835" s="13">
        <v>0</v>
      </c>
      <c r="L2835" s="13">
        <v>0</v>
      </c>
      <c r="M2835" s="13">
        <v>0</v>
      </c>
      <c r="N2835" s="14">
        <f>D2835*$D$16</f>
        <v>140.4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358.58159999999998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4"/>
        <v>498.98159999999996</v>
      </c>
      <c r="Y2835" s="14">
        <f t="shared" si="905"/>
        <v>0</v>
      </c>
      <c r="Z2835" s="14">
        <f t="shared" si="906"/>
        <v>0</v>
      </c>
      <c r="AA2835" s="14">
        <f t="shared" si="907"/>
        <v>0</v>
      </c>
      <c r="AB2835" s="14">
        <f t="shared" si="909"/>
        <v>0</v>
      </c>
      <c r="AC2835" s="15">
        <f t="shared" si="908"/>
        <v>499</v>
      </c>
      <c r="AD2835" s="48">
        <f>(ROUND(AC2835-AC2822,1)/AC2822)</f>
        <v>0.23209876543209876</v>
      </c>
      <c r="AE2835" s="113"/>
      <c r="AF2835" s="60"/>
    </row>
    <row r="2836" spans="1:32">
      <c r="A2836" s="99"/>
      <c r="B2836" s="93"/>
      <c r="C2836" s="21" t="s">
        <v>327</v>
      </c>
      <c r="D2836" s="12">
        <v>108</v>
      </c>
      <c r="E2836" s="12">
        <v>0</v>
      </c>
      <c r="F2836" s="12">
        <v>0</v>
      </c>
      <c r="G2836" s="12">
        <v>0</v>
      </c>
      <c r="H2836" s="12">
        <v>0</v>
      </c>
      <c r="I2836" s="13">
        <v>68</v>
      </c>
      <c r="J2836" s="13">
        <v>70</v>
      </c>
      <c r="K2836" s="13">
        <v>0</v>
      </c>
      <c r="L2836" s="13">
        <v>0</v>
      </c>
      <c r="M2836" s="13">
        <v>0</v>
      </c>
      <c r="N2836" s="14">
        <f>D2836*$D$17</f>
        <v>140.4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317.86560000000003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4"/>
        <v>458.26560000000006</v>
      </c>
      <c r="Y2836" s="14">
        <f t="shared" si="905"/>
        <v>0</v>
      </c>
      <c r="Z2836" s="14">
        <f t="shared" si="906"/>
        <v>0</v>
      </c>
      <c r="AA2836" s="14">
        <f t="shared" si="907"/>
        <v>0</v>
      </c>
      <c r="AB2836" s="14">
        <f t="shared" si="909"/>
        <v>0</v>
      </c>
      <c r="AC2836" s="15">
        <f t="shared" si="908"/>
        <v>458.3</v>
      </c>
      <c r="AD2836" s="48">
        <f>(ROUND(AC2836-AC2822,1)/AC2822)</f>
        <v>0.13160493827160494</v>
      </c>
      <c r="AE2836" s="113"/>
      <c r="AF2836" s="60"/>
    </row>
    <row r="2837" spans="1:32">
      <c r="A2837" s="106" t="s">
        <v>0</v>
      </c>
      <c r="B2837" s="90" t="s">
        <v>539</v>
      </c>
      <c r="C2837" s="50" t="s">
        <v>242</v>
      </c>
      <c r="D2837" s="11">
        <v>102</v>
      </c>
      <c r="E2837" s="11">
        <v>0</v>
      </c>
      <c r="F2837" s="11">
        <v>0</v>
      </c>
      <c r="G2837" s="11">
        <v>0</v>
      </c>
      <c r="H2837" s="11">
        <v>0</v>
      </c>
      <c r="I2837" s="51">
        <v>30</v>
      </c>
      <c r="J2837" s="51">
        <v>80</v>
      </c>
      <c r="K2837" s="51">
        <v>0</v>
      </c>
      <c r="L2837" s="51">
        <v>0</v>
      </c>
      <c r="M2837" s="51">
        <v>0</v>
      </c>
      <c r="N2837" s="52">
        <f>D2837*$D$3</f>
        <v>153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252.45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2"/>
        <v>405.45</v>
      </c>
      <c r="Y2837" s="52">
        <f t="shared" si="883"/>
        <v>0</v>
      </c>
      <c r="Z2837" s="52">
        <f t="shared" si="884"/>
        <v>0</v>
      </c>
      <c r="AA2837" s="52">
        <f t="shared" si="885"/>
        <v>0</v>
      </c>
      <c r="AB2837" s="52">
        <f>R2837+W2837</f>
        <v>0</v>
      </c>
      <c r="AC2837" s="53">
        <f>ROUND(X2837+Y2837+Z2837+AA2837+AB2837,1)</f>
        <v>405.5</v>
      </c>
      <c r="AD2837" s="58"/>
      <c r="AE2837" s="113" t="s">
        <v>814</v>
      </c>
      <c r="AF2837" s="60"/>
    </row>
    <row r="2838" spans="1:32">
      <c r="A2838" s="99" t="s">
        <v>815</v>
      </c>
      <c r="B2838" s="91">
        <v>10</v>
      </c>
      <c r="C2838" s="21" t="s">
        <v>325</v>
      </c>
      <c r="D2838" s="12">
        <v>102</v>
      </c>
      <c r="E2838" s="12">
        <v>0</v>
      </c>
      <c r="F2838" s="12">
        <v>0</v>
      </c>
      <c r="G2838" s="12">
        <v>0</v>
      </c>
      <c r="H2838" s="12">
        <v>0</v>
      </c>
      <c r="I2838" s="13">
        <v>52</v>
      </c>
      <c r="J2838" s="13">
        <v>92</v>
      </c>
      <c r="K2838" s="13">
        <v>0</v>
      </c>
      <c r="L2838" s="13">
        <v>0</v>
      </c>
      <c r="M2838" s="13">
        <v>0</v>
      </c>
      <c r="N2838" s="14">
        <f>D2838*$D$4</f>
        <v>132.6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343.69919999999996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2"/>
        <v>476.29919999999993</v>
      </c>
      <c r="Y2838" s="14">
        <f t="shared" si="883"/>
        <v>0</v>
      </c>
      <c r="Z2838" s="14">
        <f t="shared" si="884"/>
        <v>0</v>
      </c>
      <c r="AA2838" s="14">
        <f t="shared" si="885"/>
        <v>0</v>
      </c>
      <c r="AB2838" s="14">
        <f>R2838+W2838</f>
        <v>0</v>
      </c>
      <c r="AC2838" s="15">
        <f>ROUND(X2838+Y2838+Z2838+AA2838+AB2838,1)</f>
        <v>476.3</v>
      </c>
      <c r="AD2838" s="48">
        <f>(ROUND(AC2838-AC2837,1)/AC2837)</f>
        <v>0.17459926017262639</v>
      </c>
      <c r="AE2838" s="113"/>
      <c r="AF2838" s="60"/>
    </row>
    <row r="2839" spans="1:32">
      <c r="A2839" s="99" t="s">
        <v>816</v>
      </c>
      <c r="B2839" s="91">
        <v>20</v>
      </c>
      <c r="C2839" s="21" t="s">
        <v>850</v>
      </c>
      <c r="D2839" s="12">
        <v>102</v>
      </c>
      <c r="E2839" s="12">
        <v>0</v>
      </c>
      <c r="F2839" s="12">
        <v>0</v>
      </c>
      <c r="G2839" s="12">
        <v>0</v>
      </c>
      <c r="H2839" s="12">
        <v>0</v>
      </c>
      <c r="I2839" s="13">
        <v>30</v>
      </c>
      <c r="J2839" s="13">
        <v>80</v>
      </c>
      <c r="K2839" s="13">
        <v>0</v>
      </c>
      <c r="L2839" s="13">
        <v>0</v>
      </c>
      <c r="M2839" s="13">
        <v>0</v>
      </c>
      <c r="N2839" s="14">
        <f>D2839*$D$5</f>
        <v>142.79999999999998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235.61999999999998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2"/>
        <v>378.41999999999996</v>
      </c>
      <c r="Y2839" s="14">
        <f t="shared" si="883"/>
        <v>0</v>
      </c>
      <c r="Z2839" s="14">
        <f t="shared" si="884"/>
        <v>0</v>
      </c>
      <c r="AA2839" s="14">
        <f t="shared" si="885"/>
        <v>0</v>
      </c>
      <c r="AB2839" s="14">
        <f>R2839+W2839</f>
        <v>0</v>
      </c>
      <c r="AC2839" s="15">
        <f t="shared" ref="AC2839:AC2851" si="910">ROUND(X2839+Y2839+Z2839+AA2839+AB2839,1)</f>
        <v>378.4</v>
      </c>
      <c r="AD2839" s="48">
        <f>(ROUND(AC2839-AC2837,1)/AC2837)</f>
        <v>-6.6831072749691744E-2</v>
      </c>
      <c r="AE2839" s="113"/>
      <c r="AF2839" s="60"/>
    </row>
    <row r="2840" spans="1:32">
      <c r="A2840" s="99" t="s">
        <v>817</v>
      </c>
      <c r="B2840" s="91">
        <v>0</v>
      </c>
      <c r="C2840" s="21" t="s">
        <v>338</v>
      </c>
      <c r="D2840" s="12">
        <v>102</v>
      </c>
      <c r="E2840" s="12">
        <v>0</v>
      </c>
      <c r="F2840" s="12">
        <v>0</v>
      </c>
      <c r="G2840" s="12">
        <v>0</v>
      </c>
      <c r="H2840" s="12">
        <v>0</v>
      </c>
      <c r="I2840" s="13">
        <v>30</v>
      </c>
      <c r="J2840" s="13">
        <v>80</v>
      </c>
      <c r="K2840" s="13">
        <v>0</v>
      </c>
      <c r="L2840" s="13">
        <v>0</v>
      </c>
      <c r="M2840" s="13">
        <v>0</v>
      </c>
      <c r="N2840" s="14">
        <f>D2840*$D$6</f>
        <v>142.79999999999998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235.61999999999998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2"/>
        <v>378.41999999999996</v>
      </c>
      <c r="Y2840" s="14">
        <f t="shared" si="883"/>
        <v>0</v>
      </c>
      <c r="Z2840" s="14">
        <f t="shared" si="884"/>
        <v>0</v>
      </c>
      <c r="AA2840" s="14">
        <f t="shared" si="885"/>
        <v>0</v>
      </c>
      <c r="AB2840" s="14">
        <f t="shared" ref="AB2840:AB2851" si="911">R2840+W2840</f>
        <v>0</v>
      </c>
      <c r="AC2840" s="15">
        <f t="shared" si="910"/>
        <v>378.4</v>
      </c>
      <c r="AD2840" s="48">
        <f>(ROUND(AC2840-AC2837,1)/AC2837)</f>
        <v>-6.6831072749691744E-2</v>
      </c>
      <c r="AE2840" s="113"/>
      <c r="AF2840" s="60"/>
    </row>
    <row r="2841" spans="1:32">
      <c r="A2841" s="99" t="s">
        <v>818</v>
      </c>
      <c r="B2841" s="91">
        <v>0</v>
      </c>
      <c r="C2841" s="21" t="s">
        <v>339</v>
      </c>
      <c r="D2841" s="12">
        <v>102</v>
      </c>
      <c r="E2841" s="12">
        <v>0</v>
      </c>
      <c r="F2841" s="12">
        <v>0</v>
      </c>
      <c r="G2841" s="12">
        <v>0</v>
      </c>
      <c r="H2841" s="12">
        <v>0</v>
      </c>
      <c r="I2841" s="13">
        <v>30</v>
      </c>
      <c r="J2841" s="13">
        <v>80</v>
      </c>
      <c r="K2841" s="13">
        <v>0</v>
      </c>
      <c r="L2841" s="13">
        <v>0</v>
      </c>
      <c r="M2841" s="13">
        <v>0</v>
      </c>
      <c r="N2841" s="14">
        <f>D2841*$D$7</f>
        <v>142.79999999999998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235.61999999999998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2"/>
        <v>378.41999999999996</v>
      </c>
      <c r="Y2841" s="14">
        <f t="shared" si="883"/>
        <v>0</v>
      </c>
      <c r="Z2841" s="14">
        <f t="shared" si="884"/>
        <v>0</v>
      </c>
      <c r="AA2841" s="14">
        <f t="shared" si="885"/>
        <v>0</v>
      </c>
      <c r="AB2841" s="14">
        <f t="shared" si="911"/>
        <v>0</v>
      </c>
      <c r="AC2841" s="15">
        <f t="shared" si="910"/>
        <v>378.4</v>
      </c>
      <c r="AD2841" s="48">
        <f>(ROUND(AC2841-AC2837,1)/AC2837)</f>
        <v>-6.6831072749691744E-2</v>
      </c>
      <c r="AE2841" s="113"/>
      <c r="AF2841" s="60"/>
    </row>
    <row r="2842" spans="1:32">
      <c r="A2842" s="99" t="s">
        <v>667</v>
      </c>
      <c r="B2842" s="91"/>
      <c r="C2842" s="21" t="s">
        <v>340</v>
      </c>
      <c r="D2842" s="12">
        <v>102</v>
      </c>
      <c r="E2842" s="12">
        <v>0</v>
      </c>
      <c r="F2842" s="12">
        <v>0</v>
      </c>
      <c r="G2842" s="12">
        <v>0</v>
      </c>
      <c r="H2842" s="12">
        <v>0</v>
      </c>
      <c r="I2842" s="13">
        <v>30</v>
      </c>
      <c r="J2842" s="13">
        <v>80</v>
      </c>
      <c r="K2842" s="13">
        <v>0</v>
      </c>
      <c r="L2842" s="13">
        <v>0</v>
      </c>
      <c r="M2842" s="13">
        <v>0</v>
      </c>
      <c r="N2842" s="14">
        <f>D2842*$D$8</f>
        <v>142.79999999999998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235.61999999999998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2"/>
        <v>378.41999999999996</v>
      </c>
      <c r="Y2842" s="14">
        <f t="shared" si="883"/>
        <v>0</v>
      </c>
      <c r="Z2842" s="14">
        <f t="shared" si="884"/>
        <v>0</v>
      </c>
      <c r="AA2842" s="14">
        <f t="shared" si="885"/>
        <v>0</v>
      </c>
      <c r="AB2842" s="14">
        <f t="shared" si="911"/>
        <v>0</v>
      </c>
      <c r="AC2842" s="15">
        <f t="shared" si="910"/>
        <v>378.4</v>
      </c>
      <c r="AD2842" s="48">
        <f>(ROUND(AC2842-AC2837,1)/AC2837)</f>
        <v>-6.6831072749691744E-2</v>
      </c>
      <c r="AE2842" s="113"/>
      <c r="AF2842" s="60"/>
    </row>
    <row r="2843" spans="1:32">
      <c r="A2843" s="99" t="s">
        <v>606</v>
      </c>
      <c r="B2843" s="91"/>
      <c r="C2843" s="21" t="s">
        <v>1</v>
      </c>
      <c r="D2843" s="12">
        <v>51</v>
      </c>
      <c r="E2843" s="12">
        <v>102</v>
      </c>
      <c r="F2843" s="12">
        <v>0</v>
      </c>
      <c r="G2843" s="12">
        <v>0</v>
      </c>
      <c r="H2843" s="12">
        <v>0</v>
      </c>
      <c r="I2843" s="13">
        <v>30</v>
      </c>
      <c r="J2843" s="13">
        <v>80</v>
      </c>
      <c r="K2843" s="13">
        <v>116</v>
      </c>
      <c r="L2843" s="13">
        <v>0</v>
      </c>
      <c r="M2843" s="13">
        <v>0</v>
      </c>
      <c r="N2843" s="14">
        <f>D2843*$D$9</f>
        <v>61.199999999999996</v>
      </c>
      <c r="O2843" s="14">
        <f>E2843*$E$9</f>
        <v>132.6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100.97999999999999</v>
      </c>
      <c r="T2843" s="14">
        <f>(O2843/100)*(K2843*$K$9)</f>
        <v>230.72399999999996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2"/>
        <v>162.17999999999998</v>
      </c>
      <c r="Y2843" s="14">
        <f t="shared" si="883"/>
        <v>363.32399999999996</v>
      </c>
      <c r="Z2843" s="14">
        <f t="shared" si="884"/>
        <v>0</v>
      </c>
      <c r="AA2843" s="14">
        <f t="shared" si="885"/>
        <v>0</v>
      </c>
      <c r="AB2843" s="14">
        <f t="shared" si="911"/>
        <v>0</v>
      </c>
      <c r="AC2843" s="15">
        <f t="shared" si="910"/>
        <v>525.5</v>
      </c>
      <c r="AD2843" s="48">
        <f>(ROUND(AC2843-AC2837,1)/AC2837)</f>
        <v>0.29593094944512949</v>
      </c>
      <c r="AE2843" s="113"/>
      <c r="AF2843" s="60"/>
    </row>
    <row r="2844" spans="1:32">
      <c r="A2844" s="99" t="s">
        <v>845</v>
      </c>
      <c r="B2844" s="91"/>
      <c r="C2844" s="21" t="s">
        <v>2</v>
      </c>
      <c r="D2844" s="12">
        <v>51</v>
      </c>
      <c r="E2844" s="12">
        <v>0</v>
      </c>
      <c r="F2844" s="12">
        <v>102</v>
      </c>
      <c r="G2844" s="12">
        <v>0</v>
      </c>
      <c r="H2844" s="12">
        <v>0</v>
      </c>
      <c r="I2844" s="13">
        <v>30</v>
      </c>
      <c r="J2844" s="13">
        <v>80</v>
      </c>
      <c r="K2844" s="13">
        <v>58</v>
      </c>
      <c r="L2844" s="13">
        <v>58</v>
      </c>
      <c r="M2844" s="13">
        <v>0</v>
      </c>
      <c r="N2844" s="14">
        <f>D2844*$D$10</f>
        <v>61.199999999999996</v>
      </c>
      <c r="O2844" s="14">
        <f>E2844*$E$10</f>
        <v>0</v>
      </c>
      <c r="P2844" s="14">
        <f>F2844*$F$10</f>
        <v>132.6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100.97999999999999</v>
      </c>
      <c r="T2844" s="14">
        <f>(O2844/100)*(K2844*$J$10)</f>
        <v>0</v>
      </c>
      <c r="U2844" s="14">
        <f>(P2844/100)*(K2844*$K$10)+(P2844/100)*(L2844*$L$10)</f>
        <v>230.72399999999996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2"/>
        <v>162.17999999999998</v>
      </c>
      <c r="Y2844" s="14">
        <f t="shared" si="883"/>
        <v>0</v>
      </c>
      <c r="Z2844" s="14">
        <f t="shared" si="884"/>
        <v>363.32399999999996</v>
      </c>
      <c r="AA2844" s="14">
        <f t="shared" si="885"/>
        <v>0</v>
      </c>
      <c r="AB2844" s="14">
        <f t="shared" si="911"/>
        <v>0</v>
      </c>
      <c r="AC2844" s="15">
        <f t="shared" si="910"/>
        <v>525.5</v>
      </c>
      <c r="AD2844" s="48">
        <f>(ROUND(AC2844-AC2837,1)/AC2837)</f>
        <v>0.29593094944512949</v>
      </c>
      <c r="AE2844" s="113"/>
      <c r="AF2844" s="60"/>
    </row>
    <row r="2845" spans="1:32">
      <c r="A2845" s="99" t="s">
        <v>846</v>
      </c>
      <c r="B2845" s="91"/>
      <c r="C2845" s="21" t="s">
        <v>3</v>
      </c>
      <c r="D2845" s="12">
        <v>51</v>
      </c>
      <c r="E2845" s="12">
        <v>0</v>
      </c>
      <c r="F2845" s="12">
        <v>0</v>
      </c>
      <c r="G2845" s="12">
        <v>102</v>
      </c>
      <c r="H2845" s="12">
        <v>0</v>
      </c>
      <c r="I2845" s="13">
        <v>30</v>
      </c>
      <c r="J2845" s="13">
        <v>80</v>
      </c>
      <c r="K2845" s="13">
        <v>0</v>
      </c>
      <c r="L2845" s="13">
        <v>116</v>
      </c>
      <c r="M2845" s="13">
        <v>0</v>
      </c>
      <c r="N2845" s="14">
        <f>D2845*$D$11</f>
        <v>61.199999999999996</v>
      </c>
      <c r="O2845" s="14">
        <f>E2845*$E$11</f>
        <v>0</v>
      </c>
      <c r="P2845" s="14">
        <f>F2845*$F$11</f>
        <v>0</v>
      </c>
      <c r="Q2845" s="14">
        <f>G2845*$G$11</f>
        <v>132.6</v>
      </c>
      <c r="R2845" s="14">
        <f>H2845*$H$11</f>
        <v>0</v>
      </c>
      <c r="S2845" s="14">
        <f>(N2845/100)*(I2845*$I$11)+(N2845/100)*(J2845*$J$11)</f>
        <v>100.97999999999999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230.72399999999996</v>
      </c>
      <c r="W2845" s="14">
        <f>(R2845/100)*(K2845*$K$11)+(R2845/100)*(L2845*$L$11)</f>
        <v>0</v>
      </c>
      <c r="X2845" s="14">
        <f t="shared" si="882"/>
        <v>162.17999999999998</v>
      </c>
      <c r="Y2845" s="14">
        <f t="shared" si="883"/>
        <v>0</v>
      </c>
      <c r="Z2845" s="14">
        <f t="shared" si="884"/>
        <v>0</v>
      </c>
      <c r="AA2845" s="14">
        <f t="shared" si="885"/>
        <v>363.32399999999996</v>
      </c>
      <c r="AB2845" s="14">
        <f t="shared" si="911"/>
        <v>0</v>
      </c>
      <c r="AC2845" s="15">
        <f t="shared" si="910"/>
        <v>525.5</v>
      </c>
      <c r="AD2845" s="48">
        <f>(ROUND(AC2845-AC2837,1)/AC2837)</f>
        <v>0.29593094944512949</v>
      </c>
      <c r="AE2845" s="113"/>
      <c r="AF2845" s="60"/>
    </row>
    <row r="2846" spans="1:32">
      <c r="A2846" s="99" t="s">
        <v>847</v>
      </c>
      <c r="B2846" s="91"/>
      <c r="C2846" s="21" t="s">
        <v>4</v>
      </c>
      <c r="D2846" s="12">
        <v>51</v>
      </c>
      <c r="E2846" s="12">
        <v>0</v>
      </c>
      <c r="F2846" s="12">
        <v>0</v>
      </c>
      <c r="G2846" s="12">
        <v>0</v>
      </c>
      <c r="H2846" s="12">
        <v>102</v>
      </c>
      <c r="I2846" s="13">
        <v>30</v>
      </c>
      <c r="J2846" s="13">
        <v>80</v>
      </c>
      <c r="K2846" s="13">
        <v>58</v>
      </c>
      <c r="L2846" s="13">
        <v>58</v>
      </c>
      <c r="M2846" s="13">
        <v>0</v>
      </c>
      <c r="N2846" s="14">
        <f>D2846*$D$12</f>
        <v>61.199999999999996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132.6</v>
      </c>
      <c r="S2846" s="14">
        <f>(N2846/100)*(I2846*$I$12)+(N2846/100)*(J2846*$J$12)</f>
        <v>100.97999999999999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230.72399999999996</v>
      </c>
      <c r="X2846" s="14">
        <f t="shared" si="882"/>
        <v>162.17999999999998</v>
      </c>
      <c r="Y2846" s="14">
        <f t="shared" si="883"/>
        <v>0</v>
      </c>
      <c r="Z2846" s="14">
        <f t="shared" si="884"/>
        <v>0</v>
      </c>
      <c r="AA2846" s="14">
        <f t="shared" si="885"/>
        <v>0</v>
      </c>
      <c r="AB2846" s="14">
        <f t="shared" si="911"/>
        <v>363.32399999999996</v>
      </c>
      <c r="AC2846" s="15">
        <f t="shared" si="910"/>
        <v>525.5</v>
      </c>
      <c r="AD2846" s="48">
        <f>(ROUND(AC2846-AC2837,1)/AC2837)</f>
        <v>0.29593094944512949</v>
      </c>
      <c r="AE2846" s="113"/>
      <c r="AF2846" s="60"/>
    </row>
    <row r="2847" spans="1:32">
      <c r="A2847" s="99" t="s">
        <v>848</v>
      </c>
      <c r="B2847" s="91"/>
      <c r="C2847" s="21" t="s">
        <v>328</v>
      </c>
      <c r="D2847" s="12">
        <v>102</v>
      </c>
      <c r="E2847" s="12">
        <v>0</v>
      </c>
      <c r="F2847" s="12">
        <v>0</v>
      </c>
      <c r="G2847" s="12">
        <v>0</v>
      </c>
      <c r="H2847" s="12">
        <v>0</v>
      </c>
      <c r="I2847" s="13">
        <v>30</v>
      </c>
      <c r="J2847" s="13">
        <v>80</v>
      </c>
      <c r="K2847" s="13">
        <v>0</v>
      </c>
      <c r="L2847" s="13">
        <v>0</v>
      </c>
      <c r="M2847" s="13">
        <v>85</v>
      </c>
      <c r="N2847" s="14">
        <f>D2847*$D$13</f>
        <v>132.6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387.8549999999999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2"/>
        <v>520.45499999999993</v>
      </c>
      <c r="Y2847" s="14">
        <f t="shared" si="883"/>
        <v>0</v>
      </c>
      <c r="Z2847" s="14">
        <f t="shared" si="884"/>
        <v>0</v>
      </c>
      <c r="AA2847" s="14">
        <f t="shared" si="885"/>
        <v>0</v>
      </c>
      <c r="AB2847" s="14">
        <f t="shared" si="911"/>
        <v>0</v>
      </c>
      <c r="AC2847" s="15">
        <f t="shared" si="910"/>
        <v>520.5</v>
      </c>
      <c r="AD2847" s="48">
        <f>(ROUND(AC2847-AC2837,1)/AC2837)</f>
        <v>0.28360049321824909</v>
      </c>
      <c r="AE2847" s="113"/>
      <c r="AF2847" s="60"/>
    </row>
    <row r="2848" spans="1:32">
      <c r="A2848" s="99" t="s">
        <v>849</v>
      </c>
      <c r="B2848" s="91"/>
      <c r="C2848" s="21" t="s">
        <v>329</v>
      </c>
      <c r="D2848" s="12">
        <v>102</v>
      </c>
      <c r="E2848" s="12">
        <v>0</v>
      </c>
      <c r="F2848" s="12">
        <v>0</v>
      </c>
      <c r="G2848" s="12">
        <v>0</v>
      </c>
      <c r="H2848" s="12">
        <v>0</v>
      </c>
      <c r="I2848" s="13">
        <v>30</v>
      </c>
      <c r="J2848" s="13">
        <v>80</v>
      </c>
      <c r="K2848" s="13">
        <v>85</v>
      </c>
      <c r="L2848" s="13">
        <v>0</v>
      </c>
      <c r="M2848" s="13">
        <v>0</v>
      </c>
      <c r="N2848" s="14">
        <f>D2848*$D$14</f>
        <v>132.6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387.8549999999999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2"/>
        <v>520.45499999999993</v>
      </c>
      <c r="Y2848" s="14">
        <f t="shared" si="883"/>
        <v>0</v>
      </c>
      <c r="Z2848" s="14">
        <f t="shared" si="884"/>
        <v>0</v>
      </c>
      <c r="AA2848" s="14">
        <f t="shared" si="885"/>
        <v>0</v>
      </c>
      <c r="AB2848" s="14">
        <f t="shared" si="911"/>
        <v>0</v>
      </c>
      <c r="AC2848" s="15">
        <f t="shared" si="910"/>
        <v>520.5</v>
      </c>
      <c r="AD2848" s="48">
        <f>(ROUND(AC2848-AC2837,1)/AC2837)</f>
        <v>0.28360049321824909</v>
      </c>
      <c r="AE2848" s="113"/>
      <c r="AF2848" s="60"/>
    </row>
    <row r="2849" spans="1:32">
      <c r="A2849" s="99"/>
      <c r="B2849" s="91"/>
      <c r="C2849" s="21" t="s">
        <v>330</v>
      </c>
      <c r="D2849" s="12">
        <v>102</v>
      </c>
      <c r="E2849" s="12">
        <v>0</v>
      </c>
      <c r="F2849" s="12">
        <v>0</v>
      </c>
      <c r="G2849" s="12">
        <v>0</v>
      </c>
      <c r="H2849" s="12">
        <v>0</v>
      </c>
      <c r="I2849" s="13">
        <v>30</v>
      </c>
      <c r="J2849" s="13">
        <v>80</v>
      </c>
      <c r="K2849" s="13">
        <v>0</v>
      </c>
      <c r="L2849" s="13">
        <v>85</v>
      </c>
      <c r="M2849" s="13">
        <v>0</v>
      </c>
      <c r="N2849" s="14">
        <f>D2849*$D$15</f>
        <v>132.6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387.8549999999999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2"/>
        <v>520.45499999999993</v>
      </c>
      <c r="Y2849" s="14">
        <f t="shared" si="883"/>
        <v>0</v>
      </c>
      <c r="Z2849" s="14">
        <f t="shared" si="884"/>
        <v>0</v>
      </c>
      <c r="AA2849" s="14">
        <f t="shared" si="885"/>
        <v>0</v>
      </c>
      <c r="AB2849" s="14">
        <f t="shared" si="911"/>
        <v>0</v>
      </c>
      <c r="AC2849" s="15">
        <f t="shared" si="910"/>
        <v>520.5</v>
      </c>
      <c r="AD2849" s="48">
        <f>(ROUND(AC2849-AC2837,1)/AC2837)</f>
        <v>0.28360049321824909</v>
      </c>
      <c r="AE2849" s="113"/>
      <c r="AF2849" s="60"/>
    </row>
    <row r="2850" spans="1:32">
      <c r="A2850" s="99"/>
      <c r="B2850" s="91"/>
      <c r="C2850" s="21" t="s">
        <v>326</v>
      </c>
      <c r="D2850" s="12">
        <v>102</v>
      </c>
      <c r="E2850" s="12">
        <v>0</v>
      </c>
      <c r="F2850" s="12">
        <v>0</v>
      </c>
      <c r="G2850" s="12">
        <v>0</v>
      </c>
      <c r="H2850" s="12">
        <v>0</v>
      </c>
      <c r="I2850" s="13">
        <v>30</v>
      </c>
      <c r="J2850" s="13">
        <v>107</v>
      </c>
      <c r="K2850" s="13">
        <v>0</v>
      </c>
      <c r="L2850" s="13">
        <v>0</v>
      </c>
      <c r="M2850" s="13">
        <v>0</v>
      </c>
      <c r="N2850" s="14">
        <f>D2850*$D$16</f>
        <v>132.6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366.10859999999991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2"/>
        <v>498.70859999999993</v>
      </c>
      <c r="Y2850" s="14">
        <f t="shared" si="883"/>
        <v>0</v>
      </c>
      <c r="Z2850" s="14">
        <f t="shared" si="884"/>
        <v>0</v>
      </c>
      <c r="AA2850" s="14">
        <f t="shared" si="885"/>
        <v>0</v>
      </c>
      <c r="AB2850" s="14">
        <f t="shared" si="911"/>
        <v>0</v>
      </c>
      <c r="AC2850" s="15">
        <f t="shared" si="910"/>
        <v>498.7</v>
      </c>
      <c r="AD2850" s="48">
        <f>(ROUND(AC2850-AC2837,1)/AC2837)</f>
        <v>0.22983970406905055</v>
      </c>
      <c r="AE2850" s="113"/>
      <c r="AF2850" s="60"/>
    </row>
    <row r="2851" spans="1:32">
      <c r="A2851" s="99"/>
      <c r="B2851" s="91"/>
      <c r="C2851" s="21" t="s">
        <v>327</v>
      </c>
      <c r="D2851" s="12">
        <v>102</v>
      </c>
      <c r="E2851" s="12">
        <v>0</v>
      </c>
      <c r="F2851" s="12">
        <v>0</v>
      </c>
      <c r="G2851" s="12">
        <v>0</v>
      </c>
      <c r="H2851" s="12">
        <v>0</v>
      </c>
      <c r="I2851" s="13">
        <v>71</v>
      </c>
      <c r="J2851" s="13">
        <v>80</v>
      </c>
      <c r="K2851" s="13">
        <v>0</v>
      </c>
      <c r="L2851" s="13">
        <v>0</v>
      </c>
      <c r="M2851" s="13">
        <v>0</v>
      </c>
      <c r="N2851" s="14">
        <f>D2851*$D$17</f>
        <v>132.6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322.61579999999992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2"/>
        <v>455.21579999999994</v>
      </c>
      <c r="Y2851" s="14">
        <f t="shared" si="883"/>
        <v>0</v>
      </c>
      <c r="Z2851" s="14">
        <f t="shared" si="884"/>
        <v>0</v>
      </c>
      <c r="AA2851" s="14">
        <f t="shared" si="885"/>
        <v>0</v>
      </c>
      <c r="AB2851" s="14">
        <f t="shared" si="911"/>
        <v>0</v>
      </c>
      <c r="AC2851" s="15">
        <f t="shared" si="910"/>
        <v>455.2</v>
      </c>
      <c r="AD2851" s="48">
        <f>(ROUND(AC2851-AC2837,1)/AC2837)</f>
        <v>0.12256473489519112</v>
      </c>
      <c r="AE2851" s="113"/>
      <c r="AF2851" s="60"/>
    </row>
    <row r="2852" spans="1:32">
      <c r="A2852" s="106" t="s">
        <v>0</v>
      </c>
      <c r="B2852" s="92" t="s">
        <v>307</v>
      </c>
      <c r="C2852" s="50" t="s">
        <v>242</v>
      </c>
      <c r="D2852" s="11">
        <v>100</v>
      </c>
      <c r="E2852" s="11">
        <v>0</v>
      </c>
      <c r="F2852" s="11">
        <v>50</v>
      </c>
      <c r="G2852" s="11">
        <v>0</v>
      </c>
      <c r="H2852" s="11">
        <v>0</v>
      </c>
      <c r="I2852" s="51">
        <v>50</v>
      </c>
      <c r="J2852" s="51">
        <v>20</v>
      </c>
      <c r="K2852" s="51">
        <v>20</v>
      </c>
      <c r="L2852" s="51">
        <v>20</v>
      </c>
      <c r="M2852" s="51">
        <v>0</v>
      </c>
      <c r="N2852" s="52">
        <f>D2852*$D$3</f>
        <v>150</v>
      </c>
      <c r="O2852" s="52">
        <f>E2852*$E$3</f>
        <v>0</v>
      </c>
      <c r="P2852" s="52">
        <f>F2852*$F$3</f>
        <v>75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157.5</v>
      </c>
      <c r="T2852" s="52">
        <f>(O2852/100)*(K2852*$K$3)</f>
        <v>0</v>
      </c>
      <c r="U2852" s="52">
        <f>(P2852/100)*(K2852*$K$3)+(P2852/100)*(L2852*$L$3)</f>
        <v>45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2"/>
        <v>307.5</v>
      </c>
      <c r="Y2852" s="52">
        <f t="shared" si="883"/>
        <v>0</v>
      </c>
      <c r="Z2852" s="52">
        <f t="shared" si="884"/>
        <v>120</v>
      </c>
      <c r="AA2852" s="52">
        <f t="shared" si="885"/>
        <v>0</v>
      </c>
      <c r="AB2852" s="52">
        <f>R2852+W2852</f>
        <v>0</v>
      </c>
      <c r="AC2852" s="53">
        <f>ROUND(X2852+Y2852+Z2852+AA2852+AB2852,1)</f>
        <v>427.5</v>
      </c>
      <c r="AD2852" s="58"/>
      <c r="AE2852" s="113" t="s">
        <v>814</v>
      </c>
      <c r="AF2852" s="60"/>
    </row>
    <row r="2853" spans="1:32">
      <c r="A2853" s="99" t="s">
        <v>815</v>
      </c>
      <c r="B2853" s="93">
        <v>20</v>
      </c>
      <c r="C2853" s="21" t="s">
        <v>325</v>
      </c>
      <c r="D2853" s="12">
        <v>100</v>
      </c>
      <c r="E2853" s="12">
        <v>0</v>
      </c>
      <c r="F2853" s="12">
        <v>50</v>
      </c>
      <c r="G2853" s="12">
        <v>0</v>
      </c>
      <c r="H2853" s="12">
        <v>0</v>
      </c>
      <c r="I2853" s="13">
        <v>75</v>
      </c>
      <c r="J2853" s="13">
        <v>40</v>
      </c>
      <c r="K2853" s="13">
        <v>20</v>
      </c>
      <c r="L2853" s="13">
        <v>20</v>
      </c>
      <c r="M2853" s="13">
        <v>0</v>
      </c>
      <c r="N2853" s="14">
        <f>D2853*$D$4</f>
        <v>130</v>
      </c>
      <c r="O2853" s="14">
        <f>E2853*$E$4</f>
        <v>0</v>
      </c>
      <c r="P2853" s="14">
        <f>F2853*$F$4</f>
        <v>65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269.10000000000002</v>
      </c>
      <c r="T2853" s="14">
        <f>(O2853/100)*(K2853*$K$4)</f>
        <v>0</v>
      </c>
      <c r="U2853" s="14">
        <f>(P2853/100)*(K2853*$K$4)+(P2853/100)*(L2853*$L$4)</f>
        <v>39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ref="X2853:X2866" si="912">N2853+S2853</f>
        <v>399.1</v>
      </c>
      <c r="Y2853" s="14">
        <f t="shared" ref="Y2853:Y2866" si="913">O2853+T2853</f>
        <v>0</v>
      </c>
      <c r="Z2853" s="14">
        <f t="shared" ref="Z2853:Z2866" si="914">P2853+U2853</f>
        <v>104</v>
      </c>
      <c r="AA2853" s="14">
        <f t="shared" ref="AA2853:AA2866" si="915">Q2853+V2853</f>
        <v>0</v>
      </c>
      <c r="AB2853" s="14">
        <f>R2853+W2853</f>
        <v>0</v>
      </c>
      <c r="AC2853" s="15">
        <f>ROUND(X2853+Y2853+Z2853+AA2853+AB2853,1)</f>
        <v>503.1</v>
      </c>
      <c r="AD2853" s="48">
        <f>(ROUND(AC2853-AC2852,1)/AC2852)</f>
        <v>0.17684210526315788</v>
      </c>
      <c r="AE2853" s="113"/>
      <c r="AF2853" s="60"/>
    </row>
    <row r="2854" spans="1:32">
      <c r="A2854" s="99" t="s">
        <v>816</v>
      </c>
      <c r="B2854" s="93">
        <v>10</v>
      </c>
      <c r="C2854" s="21" t="s">
        <v>850</v>
      </c>
      <c r="D2854" s="12">
        <v>100</v>
      </c>
      <c r="E2854" s="12">
        <v>0</v>
      </c>
      <c r="F2854" s="12">
        <v>50</v>
      </c>
      <c r="G2854" s="12">
        <v>0</v>
      </c>
      <c r="H2854" s="12">
        <v>0</v>
      </c>
      <c r="I2854" s="13">
        <v>50</v>
      </c>
      <c r="J2854" s="13">
        <v>20</v>
      </c>
      <c r="K2854" s="13">
        <v>20</v>
      </c>
      <c r="L2854" s="13">
        <v>20</v>
      </c>
      <c r="M2854" s="13">
        <v>0</v>
      </c>
      <c r="N2854" s="14">
        <f>D2854*$D$5</f>
        <v>140</v>
      </c>
      <c r="O2854" s="14">
        <f>E2854*$E$5</f>
        <v>0</v>
      </c>
      <c r="P2854" s="14">
        <f>F2854*$F$5</f>
        <v>70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147</v>
      </c>
      <c r="T2854" s="14">
        <f>(O2854/100)*(K2854*$K$5)</f>
        <v>0</v>
      </c>
      <c r="U2854" s="14">
        <f>(P2854/100)*(K2854*$K$5)+(P2854/100)*(L2854*$L$5)</f>
        <v>42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2"/>
        <v>287</v>
      </c>
      <c r="Y2854" s="14">
        <f t="shared" si="913"/>
        <v>0</v>
      </c>
      <c r="Z2854" s="14">
        <f t="shared" si="914"/>
        <v>112</v>
      </c>
      <c r="AA2854" s="14">
        <f t="shared" si="915"/>
        <v>0</v>
      </c>
      <c r="AB2854" s="14">
        <f>R2854+W2854</f>
        <v>0</v>
      </c>
      <c r="AC2854" s="15">
        <f t="shared" ref="AC2854:AC2866" si="916">ROUND(X2854+Y2854+Z2854+AA2854+AB2854,1)</f>
        <v>399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817</v>
      </c>
      <c r="B2855" s="93">
        <v>0</v>
      </c>
      <c r="C2855" s="21" t="s">
        <v>338</v>
      </c>
      <c r="D2855" s="12">
        <v>100</v>
      </c>
      <c r="E2855" s="12">
        <v>0</v>
      </c>
      <c r="F2855" s="12">
        <v>50</v>
      </c>
      <c r="G2855" s="12">
        <v>0</v>
      </c>
      <c r="H2855" s="12">
        <v>0</v>
      </c>
      <c r="I2855" s="13">
        <v>50</v>
      </c>
      <c r="J2855" s="13">
        <v>20</v>
      </c>
      <c r="K2855" s="13">
        <v>20</v>
      </c>
      <c r="L2855" s="13">
        <v>20</v>
      </c>
      <c r="M2855" s="13">
        <v>0</v>
      </c>
      <c r="N2855" s="14">
        <f>D2855*$D$6</f>
        <v>140</v>
      </c>
      <c r="O2855" s="14">
        <f>E2855*$E$6</f>
        <v>0</v>
      </c>
      <c r="P2855" s="14">
        <f>F2855*$F$6</f>
        <v>70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147</v>
      </c>
      <c r="T2855" s="14">
        <f>(O2855/100)*(K2855*$K$6)</f>
        <v>0</v>
      </c>
      <c r="U2855" s="14">
        <f>(P2855/100)*(K2855*$K$6)+(P2855/100)*(L2855*$L$6)</f>
        <v>42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2"/>
        <v>287</v>
      </c>
      <c r="Y2855" s="14">
        <f t="shared" si="913"/>
        <v>0</v>
      </c>
      <c r="Z2855" s="14">
        <f t="shared" si="914"/>
        <v>112</v>
      </c>
      <c r="AA2855" s="14">
        <f t="shared" si="915"/>
        <v>0</v>
      </c>
      <c r="AB2855" s="14">
        <f t="shared" ref="AB2855:AB2866" si="917">R2855+W2855</f>
        <v>0</v>
      </c>
      <c r="AC2855" s="15">
        <f t="shared" si="916"/>
        <v>399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818</v>
      </c>
      <c r="B2856" s="93">
        <v>0</v>
      </c>
      <c r="C2856" s="21" t="s">
        <v>339</v>
      </c>
      <c r="D2856" s="12">
        <v>100</v>
      </c>
      <c r="E2856" s="12">
        <v>0</v>
      </c>
      <c r="F2856" s="12">
        <v>50</v>
      </c>
      <c r="G2856" s="12">
        <v>0</v>
      </c>
      <c r="H2856" s="12">
        <v>0</v>
      </c>
      <c r="I2856" s="13">
        <v>50</v>
      </c>
      <c r="J2856" s="13">
        <v>20</v>
      </c>
      <c r="K2856" s="13">
        <v>20</v>
      </c>
      <c r="L2856" s="13">
        <v>20</v>
      </c>
      <c r="M2856" s="13">
        <v>0</v>
      </c>
      <c r="N2856" s="14">
        <f>D2856*$D$7</f>
        <v>140</v>
      </c>
      <c r="O2856" s="14">
        <f>E2856*$E$7</f>
        <v>0</v>
      </c>
      <c r="P2856" s="14">
        <f>F2856*$F$7</f>
        <v>70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147</v>
      </c>
      <c r="T2856" s="14">
        <f>(O2856/100)*(K2856*$K$7)</f>
        <v>0</v>
      </c>
      <c r="U2856" s="14">
        <f>(P2856/100)*(K2856*$K$7)+(P2856/100)*(L2856*$L$7)</f>
        <v>42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2"/>
        <v>287</v>
      </c>
      <c r="Y2856" s="14">
        <f t="shared" si="913"/>
        <v>0</v>
      </c>
      <c r="Z2856" s="14">
        <f t="shared" si="914"/>
        <v>112</v>
      </c>
      <c r="AA2856" s="14">
        <f t="shared" si="915"/>
        <v>0</v>
      </c>
      <c r="AB2856" s="14">
        <f t="shared" si="917"/>
        <v>0</v>
      </c>
      <c r="AC2856" s="15">
        <f t="shared" si="916"/>
        <v>399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667</v>
      </c>
      <c r="B2857" s="93"/>
      <c r="C2857" s="21" t="s">
        <v>340</v>
      </c>
      <c r="D2857" s="12">
        <v>100</v>
      </c>
      <c r="E2857" s="12">
        <v>0</v>
      </c>
      <c r="F2857" s="12">
        <v>50</v>
      </c>
      <c r="G2857" s="12">
        <v>0</v>
      </c>
      <c r="H2857" s="12">
        <v>0</v>
      </c>
      <c r="I2857" s="13">
        <v>50</v>
      </c>
      <c r="J2857" s="13">
        <v>20</v>
      </c>
      <c r="K2857" s="13">
        <v>20</v>
      </c>
      <c r="L2857" s="13">
        <v>20</v>
      </c>
      <c r="M2857" s="13">
        <v>0</v>
      </c>
      <c r="N2857" s="14">
        <f>D2857*$D$8</f>
        <v>140</v>
      </c>
      <c r="O2857" s="14">
        <f>E2857*$E$8</f>
        <v>0</v>
      </c>
      <c r="P2857" s="14">
        <f>F2857*$F$8</f>
        <v>70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147</v>
      </c>
      <c r="T2857" s="14">
        <f>(O2857/100)*(K2857*$K$8)</f>
        <v>0</v>
      </c>
      <c r="U2857" s="14">
        <f>(P2857/100)*(K2857*$K$8)+(P2857/100)*(L2857*$L$8)</f>
        <v>42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2"/>
        <v>287</v>
      </c>
      <c r="Y2857" s="14">
        <f t="shared" si="913"/>
        <v>0</v>
      </c>
      <c r="Z2857" s="14">
        <f t="shared" si="914"/>
        <v>112</v>
      </c>
      <c r="AA2857" s="14">
        <f t="shared" si="915"/>
        <v>0</v>
      </c>
      <c r="AB2857" s="14">
        <f t="shared" si="917"/>
        <v>0</v>
      </c>
      <c r="AC2857" s="15">
        <f t="shared" si="916"/>
        <v>399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606</v>
      </c>
      <c r="B2858" s="93"/>
      <c r="C2858" s="21" t="s">
        <v>1</v>
      </c>
      <c r="D2858" s="12">
        <v>50</v>
      </c>
      <c r="E2858" s="12">
        <v>150</v>
      </c>
      <c r="F2858" s="12">
        <v>0</v>
      </c>
      <c r="G2858" s="12">
        <v>0</v>
      </c>
      <c r="H2858" s="12">
        <v>0</v>
      </c>
      <c r="I2858" s="13">
        <v>50</v>
      </c>
      <c r="J2858" s="13">
        <v>20</v>
      </c>
      <c r="K2858" s="13">
        <v>80</v>
      </c>
      <c r="L2858" s="13">
        <v>0</v>
      </c>
      <c r="M2858" s="13">
        <v>0</v>
      </c>
      <c r="N2858" s="14">
        <f>D2858*$D$9</f>
        <v>60</v>
      </c>
      <c r="O2858" s="14">
        <f>E2858*$E$9</f>
        <v>195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63</v>
      </c>
      <c r="T2858" s="14">
        <f>(O2858/100)*(K2858*$K$9)</f>
        <v>234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2"/>
        <v>123</v>
      </c>
      <c r="Y2858" s="14">
        <f t="shared" si="913"/>
        <v>429</v>
      </c>
      <c r="Z2858" s="14">
        <f t="shared" si="914"/>
        <v>0</v>
      </c>
      <c r="AA2858" s="14">
        <f t="shared" si="915"/>
        <v>0</v>
      </c>
      <c r="AB2858" s="14">
        <f t="shared" si="917"/>
        <v>0</v>
      </c>
      <c r="AC2858" s="15">
        <f t="shared" si="916"/>
        <v>552</v>
      </c>
      <c r="AD2858" s="48">
        <f>(ROUND(AC2858-AC2852,1)/AC2852)</f>
        <v>0.29122807017543861</v>
      </c>
      <c r="AE2858" s="113"/>
      <c r="AF2858" s="60"/>
    </row>
    <row r="2859" spans="1:32">
      <c r="A2859" s="99" t="s">
        <v>845</v>
      </c>
      <c r="B2859" s="93"/>
      <c r="C2859" s="21" t="s">
        <v>2</v>
      </c>
      <c r="D2859" s="12">
        <v>50</v>
      </c>
      <c r="E2859" s="12">
        <v>0</v>
      </c>
      <c r="F2859" s="12">
        <v>150</v>
      </c>
      <c r="G2859" s="12">
        <v>0</v>
      </c>
      <c r="H2859" s="12">
        <v>0</v>
      </c>
      <c r="I2859" s="13">
        <v>50</v>
      </c>
      <c r="J2859" s="13">
        <v>20</v>
      </c>
      <c r="K2859" s="13">
        <v>40</v>
      </c>
      <c r="L2859" s="13">
        <v>40</v>
      </c>
      <c r="M2859" s="13">
        <v>0</v>
      </c>
      <c r="N2859" s="14">
        <f>D2859*$D$10</f>
        <v>60</v>
      </c>
      <c r="O2859" s="14">
        <f>E2859*$E$10</f>
        <v>0</v>
      </c>
      <c r="P2859" s="14">
        <f>F2859*$F$10</f>
        <v>195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63</v>
      </c>
      <c r="T2859" s="14">
        <f>(O2859/100)*(K2859*$J$10)</f>
        <v>0</v>
      </c>
      <c r="U2859" s="14">
        <f>(P2859/100)*(K2859*$K$10)+(P2859/100)*(L2859*$L$10)</f>
        <v>234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2"/>
        <v>123</v>
      </c>
      <c r="Y2859" s="14">
        <f t="shared" si="913"/>
        <v>0</v>
      </c>
      <c r="Z2859" s="14">
        <f t="shared" si="914"/>
        <v>429</v>
      </c>
      <c r="AA2859" s="14">
        <f t="shared" si="915"/>
        <v>0</v>
      </c>
      <c r="AB2859" s="14">
        <f t="shared" si="917"/>
        <v>0</v>
      </c>
      <c r="AC2859" s="15">
        <f t="shared" si="916"/>
        <v>552</v>
      </c>
      <c r="AD2859" s="48">
        <f>(ROUND(AC2859-AC2852,1)/AC2852)</f>
        <v>0.29122807017543861</v>
      </c>
      <c r="AE2859" s="113"/>
      <c r="AF2859" s="60"/>
    </row>
    <row r="2860" spans="1:32">
      <c r="A2860" s="99" t="s">
        <v>846</v>
      </c>
      <c r="B2860" s="93"/>
      <c r="C2860" s="21" t="s">
        <v>3</v>
      </c>
      <c r="D2860" s="12">
        <v>50</v>
      </c>
      <c r="E2860" s="12">
        <v>0</v>
      </c>
      <c r="F2860" s="12">
        <v>0</v>
      </c>
      <c r="G2860" s="12">
        <v>150</v>
      </c>
      <c r="H2860" s="12">
        <v>0</v>
      </c>
      <c r="I2860" s="13">
        <v>50</v>
      </c>
      <c r="J2860" s="13">
        <v>20</v>
      </c>
      <c r="K2860" s="13">
        <v>0</v>
      </c>
      <c r="L2860" s="13">
        <v>80</v>
      </c>
      <c r="M2860" s="13">
        <v>0</v>
      </c>
      <c r="N2860" s="14">
        <f>D2860*$D$11</f>
        <v>60</v>
      </c>
      <c r="O2860" s="14">
        <f>E2860*$E$11</f>
        <v>0</v>
      </c>
      <c r="P2860" s="14">
        <f>F2860*$F$11</f>
        <v>0</v>
      </c>
      <c r="Q2860" s="14">
        <f>G2860*$G$11</f>
        <v>195</v>
      </c>
      <c r="R2860" s="14">
        <f>H2860*$H$11</f>
        <v>0</v>
      </c>
      <c r="S2860" s="14">
        <f>(N2860/100)*(I2860*$I$11)+(N2860/100)*(J2860*$J$11)</f>
        <v>63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234</v>
      </c>
      <c r="W2860" s="14">
        <f>(R2860/100)*(K2860*$K$11)+(R2860/100)*(L2860*$L$11)</f>
        <v>0</v>
      </c>
      <c r="X2860" s="14">
        <f t="shared" si="912"/>
        <v>123</v>
      </c>
      <c r="Y2860" s="14">
        <f t="shared" si="913"/>
        <v>0</v>
      </c>
      <c r="Z2860" s="14">
        <f t="shared" si="914"/>
        <v>0</v>
      </c>
      <c r="AA2860" s="14">
        <f t="shared" si="915"/>
        <v>429</v>
      </c>
      <c r="AB2860" s="14">
        <f t="shared" si="917"/>
        <v>0</v>
      </c>
      <c r="AC2860" s="15">
        <f t="shared" si="916"/>
        <v>552</v>
      </c>
      <c r="AD2860" s="48">
        <f>(ROUND(AC2860-AC2852,1)/AC2852)</f>
        <v>0.29122807017543861</v>
      </c>
      <c r="AE2860" s="113"/>
      <c r="AF2860" s="60"/>
    </row>
    <row r="2861" spans="1:32">
      <c r="A2861" s="99" t="s">
        <v>847</v>
      </c>
      <c r="B2861" s="93"/>
      <c r="C2861" s="21" t="s">
        <v>4</v>
      </c>
      <c r="D2861" s="12">
        <v>50</v>
      </c>
      <c r="E2861" s="12">
        <v>0</v>
      </c>
      <c r="F2861" s="12">
        <v>0</v>
      </c>
      <c r="G2861" s="12">
        <v>0</v>
      </c>
      <c r="H2861" s="12">
        <v>150</v>
      </c>
      <c r="I2861" s="13">
        <v>50</v>
      </c>
      <c r="J2861" s="13">
        <v>20</v>
      </c>
      <c r="K2861" s="13">
        <v>40</v>
      </c>
      <c r="L2861" s="13">
        <v>40</v>
      </c>
      <c r="M2861" s="13">
        <v>0</v>
      </c>
      <c r="N2861" s="14">
        <f>D2861*$D$12</f>
        <v>60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195</v>
      </c>
      <c r="S2861" s="14">
        <f>(N2861/100)*(I2861*$I$12)+(N2861/100)*(J2861*$J$12)</f>
        <v>63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234</v>
      </c>
      <c r="X2861" s="14">
        <f t="shared" si="912"/>
        <v>123</v>
      </c>
      <c r="Y2861" s="14">
        <f t="shared" si="913"/>
        <v>0</v>
      </c>
      <c r="Z2861" s="14">
        <f t="shared" si="914"/>
        <v>0</v>
      </c>
      <c r="AA2861" s="14">
        <f t="shared" si="915"/>
        <v>0</v>
      </c>
      <c r="AB2861" s="14">
        <f t="shared" si="917"/>
        <v>429</v>
      </c>
      <c r="AC2861" s="15">
        <f t="shared" si="916"/>
        <v>552</v>
      </c>
      <c r="AD2861" s="48">
        <f>(ROUND(AC2861-AC2852,1)/AC2852)</f>
        <v>0.29122807017543861</v>
      </c>
      <c r="AE2861" s="113"/>
      <c r="AF2861" s="60"/>
    </row>
    <row r="2862" spans="1:32">
      <c r="A2862" s="99" t="s">
        <v>848</v>
      </c>
      <c r="B2862" s="93"/>
      <c r="C2862" s="21" t="s">
        <v>328</v>
      </c>
      <c r="D2862" s="12">
        <v>100</v>
      </c>
      <c r="E2862" s="12">
        <v>0</v>
      </c>
      <c r="F2862" s="12">
        <v>50</v>
      </c>
      <c r="G2862" s="12">
        <v>0</v>
      </c>
      <c r="H2862" s="12">
        <v>0</v>
      </c>
      <c r="I2862" s="13">
        <v>50</v>
      </c>
      <c r="J2862" s="13">
        <v>20</v>
      </c>
      <c r="K2862" s="13">
        <v>20</v>
      </c>
      <c r="L2862" s="13">
        <v>20</v>
      </c>
      <c r="M2862" s="13">
        <v>60</v>
      </c>
      <c r="N2862" s="14">
        <f>D2862*$D$13</f>
        <v>130</v>
      </c>
      <c r="O2862" s="14">
        <f>E2862*$E$13</f>
        <v>0</v>
      </c>
      <c r="P2862" s="14">
        <f>F2862*$F$13</f>
        <v>65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253.5</v>
      </c>
      <c r="T2862" s="14">
        <f>(O2862/100)*(K2862*$K$13)+(O2862/100)*(M2862*$M$13)</f>
        <v>0</v>
      </c>
      <c r="U2862" s="14">
        <f>(P2862/100)*(K2862*$K$13)+(P2862/100)*(L2862*$L$13)+(P2862/100)*(M2862*$M$13)</f>
        <v>97.5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2"/>
        <v>383.5</v>
      </c>
      <c r="Y2862" s="14">
        <f t="shared" si="913"/>
        <v>0</v>
      </c>
      <c r="Z2862" s="14">
        <f t="shared" si="914"/>
        <v>162.5</v>
      </c>
      <c r="AA2862" s="14">
        <f t="shared" si="915"/>
        <v>0</v>
      </c>
      <c r="AB2862" s="14">
        <f t="shared" si="917"/>
        <v>0</v>
      </c>
      <c r="AC2862" s="15">
        <f t="shared" si="916"/>
        <v>546</v>
      </c>
      <c r="AD2862" s="48">
        <f>(ROUND(AC2862-AC2852,1)/AC2852)</f>
        <v>0.27719298245614032</v>
      </c>
      <c r="AE2862" s="113"/>
      <c r="AF2862" s="60"/>
    </row>
    <row r="2863" spans="1:32">
      <c r="A2863" s="99" t="s">
        <v>849</v>
      </c>
      <c r="B2863" s="93"/>
      <c r="C2863" s="21" t="s">
        <v>329</v>
      </c>
      <c r="D2863" s="12">
        <v>120</v>
      </c>
      <c r="E2863" s="12">
        <v>0</v>
      </c>
      <c r="F2863" s="12">
        <v>0</v>
      </c>
      <c r="G2863" s="12">
        <v>0</v>
      </c>
      <c r="H2863" s="12">
        <v>0</v>
      </c>
      <c r="I2863" s="13">
        <v>50</v>
      </c>
      <c r="J2863" s="13">
        <v>20</v>
      </c>
      <c r="K2863" s="13">
        <v>98</v>
      </c>
      <c r="L2863" s="13">
        <v>0</v>
      </c>
      <c r="M2863" s="13">
        <v>0</v>
      </c>
      <c r="N2863" s="14">
        <f>D2863*$D$14</f>
        <v>156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393.12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2"/>
        <v>549.12</v>
      </c>
      <c r="Y2863" s="14">
        <f t="shared" si="913"/>
        <v>0</v>
      </c>
      <c r="Z2863" s="14">
        <f t="shared" si="914"/>
        <v>0</v>
      </c>
      <c r="AA2863" s="14">
        <f t="shared" si="915"/>
        <v>0</v>
      </c>
      <c r="AB2863" s="14">
        <f t="shared" si="917"/>
        <v>0</v>
      </c>
      <c r="AC2863" s="15">
        <f t="shared" si="916"/>
        <v>549.1</v>
      </c>
      <c r="AD2863" s="48">
        <f>(ROUND(AC2863-AC2852,1)/AC2852)</f>
        <v>0.28444444444444444</v>
      </c>
      <c r="AE2863" s="113"/>
      <c r="AF2863" s="60"/>
    </row>
    <row r="2864" spans="1:32">
      <c r="A2864" s="99"/>
      <c r="B2864" s="93"/>
      <c r="C2864" s="21" t="s">
        <v>330</v>
      </c>
      <c r="D2864" s="12">
        <v>120</v>
      </c>
      <c r="E2864" s="12">
        <v>0</v>
      </c>
      <c r="F2864" s="12">
        <v>0</v>
      </c>
      <c r="G2864" s="12">
        <v>0</v>
      </c>
      <c r="H2864" s="12">
        <v>0</v>
      </c>
      <c r="I2864" s="13">
        <v>50</v>
      </c>
      <c r="J2864" s="13">
        <v>20</v>
      </c>
      <c r="K2864" s="13">
        <v>0</v>
      </c>
      <c r="L2864" s="13">
        <v>98</v>
      </c>
      <c r="M2864" s="13">
        <v>0</v>
      </c>
      <c r="N2864" s="14">
        <f>D2864*$D$15</f>
        <v>156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393.12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2"/>
        <v>549.12</v>
      </c>
      <c r="Y2864" s="14">
        <f t="shared" si="913"/>
        <v>0</v>
      </c>
      <c r="Z2864" s="14">
        <f t="shared" si="914"/>
        <v>0</v>
      </c>
      <c r="AA2864" s="14">
        <f t="shared" si="915"/>
        <v>0</v>
      </c>
      <c r="AB2864" s="14">
        <f t="shared" si="917"/>
        <v>0</v>
      </c>
      <c r="AC2864" s="15">
        <f t="shared" si="916"/>
        <v>549.1</v>
      </c>
      <c r="AD2864" s="48">
        <f>(ROUND(AC2864-AC2852,1)/AC2852)</f>
        <v>0.28444444444444444</v>
      </c>
      <c r="AE2864" s="113"/>
      <c r="AF2864" s="60"/>
    </row>
    <row r="2865" spans="1:32">
      <c r="A2865" s="99"/>
      <c r="B2865" s="93"/>
      <c r="C2865" s="21" t="s">
        <v>326</v>
      </c>
      <c r="D2865" s="12">
        <v>100</v>
      </c>
      <c r="E2865" s="12">
        <v>0</v>
      </c>
      <c r="F2865" s="12">
        <v>50</v>
      </c>
      <c r="G2865" s="12">
        <v>0</v>
      </c>
      <c r="H2865" s="12">
        <v>0</v>
      </c>
      <c r="I2865" s="13">
        <v>50</v>
      </c>
      <c r="J2865" s="13">
        <v>61</v>
      </c>
      <c r="K2865" s="13">
        <v>20</v>
      </c>
      <c r="L2865" s="13">
        <v>20</v>
      </c>
      <c r="M2865" s="13">
        <v>0</v>
      </c>
      <c r="N2865" s="14">
        <f>D2865*$D$16</f>
        <v>130</v>
      </c>
      <c r="O2865" s="14">
        <f>E2865*$E$16</f>
        <v>0</v>
      </c>
      <c r="P2865" s="14">
        <f>F2865*$F$16</f>
        <v>65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247.39</v>
      </c>
      <c r="T2865" s="14">
        <f>(O2865/100)*(K2865*$K$16)</f>
        <v>0</v>
      </c>
      <c r="U2865" s="14">
        <f>(P2865/100)*(K2865*$K$16)+(P2865/100)*(L2865*$L$16)</f>
        <v>39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2"/>
        <v>377.39</v>
      </c>
      <c r="Y2865" s="14">
        <f t="shared" si="913"/>
        <v>0</v>
      </c>
      <c r="Z2865" s="14">
        <f t="shared" si="914"/>
        <v>104</v>
      </c>
      <c r="AA2865" s="14">
        <f t="shared" si="915"/>
        <v>0</v>
      </c>
      <c r="AB2865" s="14">
        <f t="shared" si="917"/>
        <v>0</v>
      </c>
      <c r="AC2865" s="15">
        <f t="shared" si="916"/>
        <v>481.4</v>
      </c>
      <c r="AD2865" s="48">
        <f>(ROUND(AC2865-AC2852,1)/AC2852)</f>
        <v>0.12608187134502924</v>
      </c>
      <c r="AE2865" s="111"/>
      <c r="AF2865" s="63"/>
    </row>
    <row r="2866" spans="1:32">
      <c r="A2866" s="99"/>
      <c r="B2866" s="93"/>
      <c r="C2866" s="21" t="s">
        <v>327</v>
      </c>
      <c r="D2866" s="12">
        <v>100</v>
      </c>
      <c r="E2866" s="12">
        <v>0</v>
      </c>
      <c r="F2866" s="12">
        <v>50</v>
      </c>
      <c r="G2866" s="12">
        <v>0</v>
      </c>
      <c r="H2866" s="12">
        <v>0</v>
      </c>
      <c r="I2866" s="13">
        <v>88</v>
      </c>
      <c r="J2866" s="13">
        <v>20</v>
      </c>
      <c r="K2866" s="13">
        <v>20</v>
      </c>
      <c r="L2866" s="13">
        <v>20</v>
      </c>
      <c r="M2866" s="13">
        <v>0</v>
      </c>
      <c r="N2866" s="14">
        <f>D2866*$D$17</f>
        <v>130</v>
      </c>
      <c r="O2866" s="14">
        <f>E2866*$E$17</f>
        <v>0</v>
      </c>
      <c r="P2866" s="14">
        <f>F2866*$F$17</f>
        <v>65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289.12</v>
      </c>
      <c r="T2866" s="14">
        <f>(O2866/100)*(K2866*$K$17)</f>
        <v>0</v>
      </c>
      <c r="U2866" s="14">
        <f>(P2866/100)*(K2866*$K$17)+(P2866/100)*(L2866*$L$17)</f>
        <v>39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2"/>
        <v>419.12</v>
      </c>
      <c r="Y2866" s="14">
        <f t="shared" si="913"/>
        <v>0</v>
      </c>
      <c r="Z2866" s="14">
        <f t="shared" si="914"/>
        <v>104</v>
      </c>
      <c r="AA2866" s="14">
        <f t="shared" si="915"/>
        <v>0</v>
      </c>
      <c r="AB2866" s="14">
        <f t="shared" si="917"/>
        <v>0</v>
      </c>
      <c r="AC2866" s="15">
        <f t="shared" si="916"/>
        <v>523.1</v>
      </c>
      <c r="AD2866" s="48">
        <f>(ROUND(AC2866-AC2852,1)/AC2852)</f>
        <v>0.22362573099415203</v>
      </c>
      <c r="AE2866" s="113"/>
      <c r="AF2866" s="60"/>
    </row>
    <row r="2867" spans="1:32">
      <c r="A2867" s="106" t="s">
        <v>0</v>
      </c>
      <c r="B2867" s="90" t="s">
        <v>538</v>
      </c>
      <c r="C2867" s="50" t="s">
        <v>242</v>
      </c>
      <c r="D2867" s="11">
        <v>110</v>
      </c>
      <c r="E2867" s="11">
        <v>0</v>
      </c>
      <c r="F2867" s="11">
        <v>0</v>
      </c>
      <c r="G2867" s="11">
        <v>0</v>
      </c>
      <c r="H2867" s="11">
        <v>0</v>
      </c>
      <c r="I2867" s="51">
        <v>50</v>
      </c>
      <c r="J2867" s="51">
        <v>50</v>
      </c>
      <c r="K2867" s="51">
        <v>0</v>
      </c>
      <c r="L2867" s="51">
        <v>0</v>
      </c>
      <c r="M2867" s="51">
        <v>0</v>
      </c>
      <c r="N2867" s="52">
        <f>D2867*$D$3</f>
        <v>165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247.5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2"/>
        <v>412.5</v>
      </c>
      <c r="Y2867" s="52">
        <f t="shared" si="883"/>
        <v>0</v>
      </c>
      <c r="Z2867" s="52">
        <f t="shared" si="884"/>
        <v>0</v>
      </c>
      <c r="AA2867" s="52">
        <f t="shared" si="885"/>
        <v>0</v>
      </c>
      <c r="AB2867" s="52">
        <f>R2867+W2867</f>
        <v>0</v>
      </c>
      <c r="AC2867" s="53">
        <f>ROUND(X2867+Y2867+Z2867+AA2867+AB2867,1)</f>
        <v>412.5</v>
      </c>
      <c r="AD2867" s="58"/>
      <c r="AE2867" s="113"/>
      <c r="AF2867" s="60"/>
    </row>
    <row r="2868" spans="1:32">
      <c r="A2868" s="99" t="s">
        <v>815</v>
      </c>
      <c r="B2868" s="91">
        <v>20</v>
      </c>
      <c r="C2868" s="21" t="s">
        <v>325</v>
      </c>
      <c r="D2868" s="12">
        <v>110</v>
      </c>
      <c r="E2868" s="12">
        <v>0</v>
      </c>
      <c r="F2868" s="12">
        <v>0</v>
      </c>
      <c r="G2868" s="12">
        <v>0</v>
      </c>
      <c r="H2868" s="12">
        <v>0</v>
      </c>
      <c r="I2868" s="13">
        <v>71</v>
      </c>
      <c r="J2868" s="13">
        <v>71</v>
      </c>
      <c r="K2868" s="13">
        <v>0</v>
      </c>
      <c r="L2868" s="13">
        <v>0</v>
      </c>
      <c r="M2868" s="13">
        <v>0</v>
      </c>
      <c r="N2868" s="14">
        <f>D2868*$D$4</f>
        <v>143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365.50799999999998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ref="X2868:X2881" si="918">N2868+S2868</f>
        <v>508.50799999999998</v>
      </c>
      <c r="Y2868" s="14">
        <f t="shared" ref="Y2868:Y2881" si="919">O2868+T2868</f>
        <v>0</v>
      </c>
      <c r="Z2868" s="14">
        <f t="shared" ref="Z2868:Z2881" si="920">P2868+U2868</f>
        <v>0</v>
      </c>
      <c r="AA2868" s="14">
        <f t="shared" ref="AA2868:AA2881" si="921">Q2868+V2868</f>
        <v>0</v>
      </c>
      <c r="AB2868" s="14">
        <f>R2868+W2868</f>
        <v>0</v>
      </c>
      <c r="AC2868" s="15">
        <f>ROUND(X2868+Y2868+Z2868+AA2868+AB2868,1)</f>
        <v>508.5</v>
      </c>
      <c r="AD2868" s="48">
        <f>(ROUND(AC2868-AC2867,1)/AC2867)</f>
        <v>0.23272727272727273</v>
      </c>
      <c r="AE2868" s="113" t="s">
        <v>814</v>
      </c>
      <c r="AF2868" s="60"/>
    </row>
    <row r="2869" spans="1:32">
      <c r="A2869" s="99" t="s">
        <v>816</v>
      </c>
      <c r="B2869" s="91">
        <v>20</v>
      </c>
      <c r="C2869" s="21" t="s">
        <v>850</v>
      </c>
      <c r="D2869" s="12">
        <v>110</v>
      </c>
      <c r="E2869" s="12">
        <v>0</v>
      </c>
      <c r="F2869" s="12">
        <v>0</v>
      </c>
      <c r="G2869" s="12">
        <v>0</v>
      </c>
      <c r="H2869" s="12">
        <v>0</v>
      </c>
      <c r="I2869" s="13">
        <v>50</v>
      </c>
      <c r="J2869" s="13">
        <v>50</v>
      </c>
      <c r="K2869" s="13">
        <v>0</v>
      </c>
      <c r="L2869" s="13">
        <v>0</v>
      </c>
      <c r="M2869" s="13">
        <v>0</v>
      </c>
      <c r="N2869" s="14">
        <f>D2869*$D$5</f>
        <v>154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231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8"/>
        <v>385</v>
      </c>
      <c r="Y2869" s="14">
        <f t="shared" si="919"/>
        <v>0</v>
      </c>
      <c r="Z2869" s="14">
        <f t="shared" si="920"/>
        <v>0</v>
      </c>
      <c r="AA2869" s="14">
        <f t="shared" si="921"/>
        <v>0</v>
      </c>
      <c r="AB2869" s="14">
        <f>R2869+W2869</f>
        <v>0</v>
      </c>
      <c r="AC2869" s="15">
        <f t="shared" ref="AC2869:AC2881" si="922">ROUND(X2869+Y2869+Z2869+AA2869+AB2869,1)</f>
        <v>385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110</v>
      </c>
      <c r="E2870" s="12">
        <v>0</v>
      </c>
      <c r="F2870" s="12">
        <v>0</v>
      </c>
      <c r="G2870" s="12">
        <v>0</v>
      </c>
      <c r="H2870" s="12">
        <v>0</v>
      </c>
      <c r="I2870" s="13">
        <v>50</v>
      </c>
      <c r="J2870" s="13">
        <v>50</v>
      </c>
      <c r="K2870" s="13">
        <v>0</v>
      </c>
      <c r="L2870" s="13">
        <v>0</v>
      </c>
      <c r="M2870" s="13">
        <v>0</v>
      </c>
      <c r="N2870" s="14">
        <f>D2870*$D$6</f>
        <v>154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231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8"/>
        <v>385</v>
      </c>
      <c r="Y2870" s="14">
        <f t="shared" si="919"/>
        <v>0</v>
      </c>
      <c r="Z2870" s="14">
        <f t="shared" si="920"/>
        <v>0</v>
      </c>
      <c r="AA2870" s="14">
        <f t="shared" si="921"/>
        <v>0</v>
      </c>
      <c r="AB2870" s="14">
        <f t="shared" ref="AB2870:AB2881" si="923">R2870+W2870</f>
        <v>0</v>
      </c>
      <c r="AC2870" s="15">
        <f t="shared" si="922"/>
        <v>385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110</v>
      </c>
      <c r="E2871" s="12">
        <v>0</v>
      </c>
      <c r="F2871" s="12">
        <v>0</v>
      </c>
      <c r="G2871" s="12">
        <v>0</v>
      </c>
      <c r="H2871" s="12">
        <v>0</v>
      </c>
      <c r="I2871" s="13">
        <v>50</v>
      </c>
      <c r="J2871" s="13">
        <v>50</v>
      </c>
      <c r="K2871" s="13">
        <v>0</v>
      </c>
      <c r="L2871" s="13">
        <v>0</v>
      </c>
      <c r="M2871" s="13">
        <v>0</v>
      </c>
      <c r="N2871" s="14">
        <f>D2871*$D$7</f>
        <v>154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231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8"/>
        <v>385</v>
      </c>
      <c r="Y2871" s="14">
        <f t="shared" si="919"/>
        <v>0</v>
      </c>
      <c r="Z2871" s="14">
        <f t="shared" si="920"/>
        <v>0</v>
      </c>
      <c r="AA2871" s="14">
        <f t="shared" si="921"/>
        <v>0</v>
      </c>
      <c r="AB2871" s="14">
        <f t="shared" si="923"/>
        <v>0</v>
      </c>
      <c r="AC2871" s="15">
        <f t="shared" si="922"/>
        <v>385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110</v>
      </c>
      <c r="E2872" s="12">
        <v>0</v>
      </c>
      <c r="F2872" s="12">
        <v>0</v>
      </c>
      <c r="G2872" s="12">
        <v>0</v>
      </c>
      <c r="H2872" s="12">
        <v>0</v>
      </c>
      <c r="I2872" s="13">
        <v>50</v>
      </c>
      <c r="J2872" s="13">
        <v>50</v>
      </c>
      <c r="K2872" s="13">
        <v>0</v>
      </c>
      <c r="L2872" s="13">
        <v>0</v>
      </c>
      <c r="M2872" s="13">
        <v>0</v>
      </c>
      <c r="N2872" s="14">
        <f>D2872*$D$8</f>
        <v>154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231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8"/>
        <v>385</v>
      </c>
      <c r="Y2872" s="14">
        <f t="shared" si="919"/>
        <v>0</v>
      </c>
      <c r="Z2872" s="14">
        <f t="shared" si="920"/>
        <v>0</v>
      </c>
      <c r="AA2872" s="14">
        <f t="shared" si="921"/>
        <v>0</v>
      </c>
      <c r="AB2872" s="14">
        <f t="shared" si="923"/>
        <v>0</v>
      </c>
      <c r="AC2872" s="15">
        <f t="shared" si="922"/>
        <v>385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55</v>
      </c>
      <c r="E2873" s="12">
        <v>110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105</v>
      </c>
      <c r="L2873" s="13">
        <v>0</v>
      </c>
      <c r="M2873" s="13">
        <v>0</v>
      </c>
      <c r="N2873" s="14">
        <f>D2873*$D$9</f>
        <v>66</v>
      </c>
      <c r="O2873" s="14">
        <f>E2873*$E$9</f>
        <v>143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99</v>
      </c>
      <c r="T2873" s="14">
        <f>(O2873/100)*(K2873*$K$9)</f>
        <v>225.22499999999999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8"/>
        <v>165</v>
      </c>
      <c r="Y2873" s="14">
        <f t="shared" si="919"/>
        <v>368.22500000000002</v>
      </c>
      <c r="Z2873" s="14">
        <f t="shared" si="920"/>
        <v>0</v>
      </c>
      <c r="AA2873" s="14">
        <f t="shared" si="921"/>
        <v>0</v>
      </c>
      <c r="AB2873" s="14">
        <f t="shared" si="923"/>
        <v>0</v>
      </c>
      <c r="AC2873" s="15">
        <f t="shared" si="922"/>
        <v>533.20000000000005</v>
      </c>
      <c r="AD2873" s="48">
        <f>(ROUND(AC2873-AC2867,1)/AC2867)</f>
        <v>0.29260606060606059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55</v>
      </c>
      <c r="E2874" s="12">
        <v>0</v>
      </c>
      <c r="F2874" s="12">
        <v>110</v>
      </c>
      <c r="G2874" s="12">
        <v>0</v>
      </c>
      <c r="H2874" s="12">
        <v>0</v>
      </c>
      <c r="I2874" s="13">
        <v>50</v>
      </c>
      <c r="J2874" s="13">
        <v>50</v>
      </c>
      <c r="K2874" s="13">
        <v>52.5</v>
      </c>
      <c r="L2874" s="13">
        <v>52.5</v>
      </c>
      <c r="M2874" s="13">
        <v>0</v>
      </c>
      <c r="N2874" s="14">
        <f>D2874*$D$10</f>
        <v>66</v>
      </c>
      <c r="O2874" s="14">
        <f>E2874*$E$10</f>
        <v>0</v>
      </c>
      <c r="P2874" s="14">
        <f>F2874*$F$10</f>
        <v>143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99</v>
      </c>
      <c r="T2874" s="14">
        <f>(O2874/100)*(K2874*$J$10)</f>
        <v>0</v>
      </c>
      <c r="U2874" s="14">
        <f>(P2874/100)*(K2874*$K$10)+(P2874/100)*(L2874*$L$10)</f>
        <v>225.22499999999999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8"/>
        <v>165</v>
      </c>
      <c r="Y2874" s="14">
        <f t="shared" si="919"/>
        <v>0</v>
      </c>
      <c r="Z2874" s="14">
        <f t="shared" si="920"/>
        <v>368.22500000000002</v>
      </c>
      <c r="AA2874" s="14">
        <f t="shared" si="921"/>
        <v>0</v>
      </c>
      <c r="AB2874" s="14">
        <f t="shared" si="923"/>
        <v>0</v>
      </c>
      <c r="AC2874" s="15">
        <f t="shared" si="922"/>
        <v>533.20000000000005</v>
      </c>
      <c r="AD2874" s="48">
        <f>(ROUND(AC2874-AC2867,1)/AC2867)</f>
        <v>0.29260606060606059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55</v>
      </c>
      <c r="E2875" s="12">
        <v>0</v>
      </c>
      <c r="F2875" s="12">
        <v>0</v>
      </c>
      <c r="G2875" s="12">
        <v>110</v>
      </c>
      <c r="H2875" s="12">
        <v>0</v>
      </c>
      <c r="I2875" s="13">
        <v>50</v>
      </c>
      <c r="J2875" s="13">
        <v>50</v>
      </c>
      <c r="K2875" s="13">
        <v>0</v>
      </c>
      <c r="L2875" s="13">
        <v>105</v>
      </c>
      <c r="M2875" s="13">
        <v>0</v>
      </c>
      <c r="N2875" s="14">
        <f>D2875*$D$11</f>
        <v>66</v>
      </c>
      <c r="O2875" s="14">
        <f>E2875*$E$11</f>
        <v>0</v>
      </c>
      <c r="P2875" s="14">
        <f>F2875*$F$11</f>
        <v>0</v>
      </c>
      <c r="Q2875" s="14">
        <f>G2875*$G$11</f>
        <v>143</v>
      </c>
      <c r="R2875" s="14">
        <f>H2875*$H$11</f>
        <v>0</v>
      </c>
      <c r="S2875" s="14">
        <f>(N2875/100)*(I2875*$I$11)+(N2875/100)*(J2875*$J$11)</f>
        <v>99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225.22499999999999</v>
      </c>
      <c r="W2875" s="14">
        <f>(R2875/100)*(K2875*$K$11)+(R2875/100)*(L2875*$L$11)</f>
        <v>0</v>
      </c>
      <c r="X2875" s="14">
        <f t="shared" si="918"/>
        <v>165</v>
      </c>
      <c r="Y2875" s="14">
        <f t="shared" si="919"/>
        <v>0</v>
      </c>
      <c r="Z2875" s="14">
        <f t="shared" si="920"/>
        <v>0</v>
      </c>
      <c r="AA2875" s="14">
        <f t="shared" si="921"/>
        <v>368.22500000000002</v>
      </c>
      <c r="AB2875" s="14">
        <f t="shared" si="923"/>
        <v>0</v>
      </c>
      <c r="AC2875" s="15">
        <f t="shared" si="922"/>
        <v>533.20000000000005</v>
      </c>
      <c r="AD2875" s="48">
        <f>(ROUND(AC2875-AC2867,1)/AC2867)</f>
        <v>0.29260606060606059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55</v>
      </c>
      <c r="E2876" s="12">
        <v>0</v>
      </c>
      <c r="F2876" s="12">
        <v>0</v>
      </c>
      <c r="G2876" s="12">
        <v>0</v>
      </c>
      <c r="H2876" s="12">
        <v>110</v>
      </c>
      <c r="I2876" s="13">
        <v>50</v>
      </c>
      <c r="J2876" s="13">
        <v>50</v>
      </c>
      <c r="K2876" s="13">
        <v>52.5</v>
      </c>
      <c r="L2876" s="13">
        <v>52.5</v>
      </c>
      <c r="M2876" s="13">
        <v>0</v>
      </c>
      <c r="N2876" s="14">
        <f>D2876*$D$12</f>
        <v>66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143</v>
      </c>
      <c r="S2876" s="14">
        <f>(N2876/100)*(I2876*$I$12)+(N2876/100)*(J2876*$J$12)</f>
        <v>99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225.22499999999999</v>
      </c>
      <c r="X2876" s="14">
        <f t="shared" si="918"/>
        <v>165</v>
      </c>
      <c r="Y2876" s="14">
        <f t="shared" si="919"/>
        <v>0</v>
      </c>
      <c r="Z2876" s="14">
        <f t="shared" si="920"/>
        <v>0</v>
      </c>
      <c r="AA2876" s="14">
        <f t="shared" si="921"/>
        <v>0</v>
      </c>
      <c r="AB2876" s="14">
        <f t="shared" si="923"/>
        <v>368.22500000000002</v>
      </c>
      <c r="AC2876" s="15">
        <f t="shared" si="922"/>
        <v>533.20000000000005</v>
      </c>
      <c r="AD2876" s="48">
        <f>(ROUND(AC2876-AC2867,1)/AC2867)</f>
        <v>0.29260606060606059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110</v>
      </c>
      <c r="E2877" s="12">
        <v>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0</v>
      </c>
      <c r="L2877" s="13">
        <v>0</v>
      </c>
      <c r="M2877" s="13">
        <v>80</v>
      </c>
      <c r="N2877" s="14">
        <f>D2877*$D$13</f>
        <v>143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386.1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8"/>
        <v>529.1</v>
      </c>
      <c r="Y2877" s="14">
        <f t="shared" si="919"/>
        <v>0</v>
      </c>
      <c r="Z2877" s="14">
        <f t="shared" si="920"/>
        <v>0</v>
      </c>
      <c r="AA2877" s="14">
        <f t="shared" si="921"/>
        <v>0</v>
      </c>
      <c r="AB2877" s="14">
        <f t="shared" si="923"/>
        <v>0</v>
      </c>
      <c r="AC2877" s="15">
        <f t="shared" si="922"/>
        <v>529.1</v>
      </c>
      <c r="AD2877" s="48">
        <f>(ROUND(AC2877-AC2867,1)/AC2867)</f>
        <v>0.28266666666666668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110</v>
      </c>
      <c r="E2878" s="12">
        <v>0</v>
      </c>
      <c r="F2878" s="12">
        <v>0</v>
      </c>
      <c r="G2878" s="12">
        <v>0</v>
      </c>
      <c r="H2878" s="12">
        <v>0</v>
      </c>
      <c r="I2878" s="13">
        <v>50</v>
      </c>
      <c r="J2878" s="13">
        <v>50</v>
      </c>
      <c r="K2878" s="13">
        <v>80</v>
      </c>
      <c r="L2878" s="13">
        <v>0</v>
      </c>
      <c r="M2878" s="13">
        <v>0</v>
      </c>
      <c r="N2878" s="14">
        <f>D2878*$D$14</f>
        <v>143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386.1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8"/>
        <v>529.1</v>
      </c>
      <c r="Y2878" s="14">
        <f t="shared" si="919"/>
        <v>0</v>
      </c>
      <c r="Z2878" s="14">
        <f t="shared" si="920"/>
        <v>0</v>
      </c>
      <c r="AA2878" s="14">
        <f t="shared" si="921"/>
        <v>0</v>
      </c>
      <c r="AB2878" s="14">
        <f t="shared" si="923"/>
        <v>0</v>
      </c>
      <c r="AC2878" s="15">
        <f t="shared" si="922"/>
        <v>529.1</v>
      </c>
      <c r="AD2878" s="48">
        <f>(ROUND(AC2878-AC2867,1)/AC2867)</f>
        <v>0.28266666666666668</v>
      </c>
      <c r="AE2878" s="113"/>
      <c r="AF2878" s="60"/>
    </row>
    <row r="2879" spans="1:32">
      <c r="A2879" s="99"/>
      <c r="B2879" s="91"/>
      <c r="C2879" s="21" t="s">
        <v>330</v>
      </c>
      <c r="D2879" s="12">
        <v>110</v>
      </c>
      <c r="E2879" s="12">
        <v>0</v>
      </c>
      <c r="F2879" s="12">
        <v>0</v>
      </c>
      <c r="G2879" s="12">
        <v>0</v>
      </c>
      <c r="H2879" s="12">
        <v>0</v>
      </c>
      <c r="I2879" s="13">
        <v>50</v>
      </c>
      <c r="J2879" s="13">
        <v>50</v>
      </c>
      <c r="K2879" s="13">
        <v>0</v>
      </c>
      <c r="L2879" s="13">
        <v>80</v>
      </c>
      <c r="M2879" s="13">
        <v>0</v>
      </c>
      <c r="N2879" s="14">
        <f>D2879*$D$15</f>
        <v>143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386.1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8"/>
        <v>529.1</v>
      </c>
      <c r="Y2879" s="14">
        <f t="shared" si="919"/>
        <v>0</v>
      </c>
      <c r="Z2879" s="14">
        <f t="shared" si="920"/>
        <v>0</v>
      </c>
      <c r="AA2879" s="14">
        <f t="shared" si="921"/>
        <v>0</v>
      </c>
      <c r="AB2879" s="14">
        <f t="shared" si="923"/>
        <v>0</v>
      </c>
      <c r="AC2879" s="15">
        <f t="shared" si="922"/>
        <v>529.1</v>
      </c>
      <c r="AD2879" s="48">
        <f>(ROUND(AC2879-AC2867,1)/AC2867)</f>
        <v>0.28266666666666668</v>
      </c>
      <c r="AE2879" s="113"/>
      <c r="AF2879" s="60"/>
    </row>
    <row r="2880" spans="1:32">
      <c r="A2880" s="99"/>
      <c r="B2880" s="91"/>
      <c r="C2880" s="21" t="s">
        <v>326</v>
      </c>
      <c r="D2880" s="12">
        <v>110</v>
      </c>
      <c r="E2880" s="12">
        <v>0</v>
      </c>
      <c r="F2880" s="12">
        <v>0</v>
      </c>
      <c r="G2880" s="12">
        <v>0</v>
      </c>
      <c r="H2880" s="12">
        <v>0</v>
      </c>
      <c r="I2880" s="13">
        <v>50</v>
      </c>
      <c r="J2880" s="13">
        <v>82</v>
      </c>
      <c r="K2880" s="13">
        <v>0</v>
      </c>
      <c r="L2880" s="13">
        <v>0</v>
      </c>
      <c r="M2880" s="13">
        <v>0</v>
      </c>
      <c r="N2880" s="14">
        <f>D2880*$D$16</f>
        <v>143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341.19799999999998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8"/>
        <v>484.19799999999998</v>
      </c>
      <c r="Y2880" s="14">
        <f t="shared" si="919"/>
        <v>0</v>
      </c>
      <c r="Z2880" s="14">
        <f t="shared" si="920"/>
        <v>0</v>
      </c>
      <c r="AA2880" s="14">
        <f t="shared" si="921"/>
        <v>0</v>
      </c>
      <c r="AB2880" s="14">
        <f t="shared" si="923"/>
        <v>0</v>
      </c>
      <c r="AC2880" s="15">
        <f t="shared" si="922"/>
        <v>484.2</v>
      </c>
      <c r="AD2880" s="48">
        <f>(ROUND(AC2880-AC2867,1)/AC2867)</f>
        <v>0.17381818181818182</v>
      </c>
      <c r="AE2880" s="113"/>
      <c r="AF2880" s="60"/>
    </row>
    <row r="2881" spans="1:32">
      <c r="A2881" s="99"/>
      <c r="B2881" s="91"/>
      <c r="C2881" s="21" t="s">
        <v>327</v>
      </c>
      <c r="D2881" s="12">
        <v>110</v>
      </c>
      <c r="E2881" s="12">
        <v>0</v>
      </c>
      <c r="F2881" s="12">
        <v>0</v>
      </c>
      <c r="G2881" s="12">
        <v>0</v>
      </c>
      <c r="H2881" s="12">
        <v>0</v>
      </c>
      <c r="I2881" s="13">
        <v>82</v>
      </c>
      <c r="J2881" s="13">
        <v>50</v>
      </c>
      <c r="K2881" s="13">
        <v>0</v>
      </c>
      <c r="L2881" s="13">
        <v>0</v>
      </c>
      <c r="M2881" s="13">
        <v>0</v>
      </c>
      <c r="N2881" s="14">
        <f>D2881*$D$17</f>
        <v>143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341.19799999999998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8"/>
        <v>484.19799999999998</v>
      </c>
      <c r="Y2881" s="14">
        <f t="shared" si="919"/>
        <v>0</v>
      </c>
      <c r="Z2881" s="14">
        <f t="shared" si="920"/>
        <v>0</v>
      </c>
      <c r="AA2881" s="14">
        <f t="shared" si="921"/>
        <v>0</v>
      </c>
      <c r="AB2881" s="14">
        <f t="shared" si="923"/>
        <v>0</v>
      </c>
      <c r="AC2881" s="15">
        <f t="shared" si="922"/>
        <v>484.2</v>
      </c>
      <c r="AD2881" s="48">
        <f>(ROUND(AC2881-AC2867,1)/AC2867)</f>
        <v>0.17381818181818182</v>
      </c>
      <c r="AE2881" s="111"/>
      <c r="AF2881" s="63"/>
    </row>
    <row r="2882" spans="1:32">
      <c r="A2882" s="106" t="s">
        <v>0</v>
      </c>
      <c r="B2882" s="92" t="s">
        <v>136</v>
      </c>
      <c r="C2882" s="50" t="s">
        <v>242</v>
      </c>
      <c r="D2882" s="11">
        <v>90</v>
      </c>
      <c r="E2882" s="11">
        <v>60</v>
      </c>
      <c r="F2882" s="11">
        <v>0</v>
      </c>
      <c r="G2882" s="11">
        <v>0</v>
      </c>
      <c r="H2882" s="11">
        <v>0</v>
      </c>
      <c r="I2882" s="51">
        <v>30</v>
      </c>
      <c r="J2882" s="51">
        <v>30</v>
      </c>
      <c r="K2882" s="51">
        <v>50</v>
      </c>
      <c r="L2882" s="51">
        <v>0</v>
      </c>
      <c r="M2882" s="51">
        <v>0</v>
      </c>
      <c r="N2882" s="52">
        <f>D2882*$D$3</f>
        <v>135</v>
      </c>
      <c r="O2882" s="52">
        <f>E2882*$E$3</f>
        <v>90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121.50000000000001</v>
      </c>
      <c r="T2882" s="52">
        <f>(O2882/100)*(K2882*$K$3)</f>
        <v>67.5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X2911" si="924">N2882+S2882</f>
        <v>256.5</v>
      </c>
      <c r="Y2882" s="52">
        <f t="shared" ref="Y2882:Y2911" si="925">O2882+T2882</f>
        <v>157.5</v>
      </c>
      <c r="Z2882" s="52">
        <f t="shared" ref="Z2882:Z2911" si="926">P2882+U2882</f>
        <v>0</v>
      </c>
      <c r="AA2882" s="52">
        <f t="shared" ref="AA2882:AA2911" si="927">Q2882+V2882</f>
        <v>0</v>
      </c>
      <c r="AB2882" s="52">
        <f>R2882+W2882</f>
        <v>0</v>
      </c>
      <c r="AC2882" s="53">
        <f>ROUND(X2882+Y2882+Z2882+AA2882+AB2882,1)</f>
        <v>414</v>
      </c>
      <c r="AD2882" s="58"/>
      <c r="AE2882" s="113"/>
      <c r="AF2882" s="60"/>
    </row>
    <row r="2883" spans="1:32">
      <c r="A2883" s="99" t="s">
        <v>815</v>
      </c>
      <c r="B2883" s="93">
        <v>12</v>
      </c>
      <c r="C2883" s="21" t="s">
        <v>325</v>
      </c>
      <c r="D2883" s="12">
        <v>90</v>
      </c>
      <c r="E2883" s="12">
        <v>60</v>
      </c>
      <c r="F2883" s="12">
        <v>0</v>
      </c>
      <c r="G2883" s="12">
        <v>0</v>
      </c>
      <c r="H2883" s="12">
        <v>0</v>
      </c>
      <c r="I2883" s="13">
        <v>61</v>
      </c>
      <c r="J2883" s="13">
        <v>61</v>
      </c>
      <c r="K2883" s="13">
        <v>50</v>
      </c>
      <c r="L2883" s="13">
        <v>0</v>
      </c>
      <c r="M2883" s="13">
        <v>0</v>
      </c>
      <c r="N2883" s="14">
        <f>D2883*$D$4</f>
        <v>117</v>
      </c>
      <c r="O2883" s="14">
        <f>E2883*$E$4</f>
        <v>78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256.93199999999996</v>
      </c>
      <c r="T2883" s="14">
        <f>(O2883/100)*(K2883*$K$4)</f>
        <v>58.5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4"/>
        <v>373.93199999999996</v>
      </c>
      <c r="Y2883" s="14">
        <f t="shared" si="925"/>
        <v>136.5</v>
      </c>
      <c r="Z2883" s="14">
        <f t="shared" si="926"/>
        <v>0</v>
      </c>
      <c r="AA2883" s="14">
        <f t="shared" si="927"/>
        <v>0</v>
      </c>
      <c r="AB2883" s="14">
        <f>R2883+W2883</f>
        <v>0</v>
      </c>
      <c r="AC2883" s="15">
        <f>ROUND(X2883+Y2883+Z2883+AA2883+AB2883,1)</f>
        <v>510.4</v>
      </c>
      <c r="AD2883" s="48">
        <f>(ROUND(AC2883-AC2882,1)/AC2882)</f>
        <v>0.23285024154589373</v>
      </c>
      <c r="AE2883" s="113"/>
      <c r="AF2883" s="60"/>
    </row>
    <row r="2884" spans="1:32">
      <c r="A2884" s="99" t="s">
        <v>816</v>
      </c>
      <c r="B2884" s="93">
        <v>10</v>
      </c>
      <c r="C2884" s="21" t="s">
        <v>850</v>
      </c>
      <c r="D2884" s="12">
        <v>90</v>
      </c>
      <c r="E2884" s="12">
        <v>60</v>
      </c>
      <c r="F2884" s="12">
        <v>0</v>
      </c>
      <c r="G2884" s="12">
        <v>0</v>
      </c>
      <c r="H2884" s="12">
        <v>0</v>
      </c>
      <c r="I2884" s="13">
        <v>30</v>
      </c>
      <c r="J2884" s="13">
        <v>30</v>
      </c>
      <c r="K2884" s="13">
        <v>50</v>
      </c>
      <c r="L2884" s="13">
        <v>0</v>
      </c>
      <c r="M2884" s="13">
        <v>0</v>
      </c>
      <c r="N2884" s="14">
        <f>D2884*$D$5</f>
        <v>125.99999999999999</v>
      </c>
      <c r="O2884" s="14">
        <f>E2884*$E$5</f>
        <v>84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113.39999999999998</v>
      </c>
      <c r="T2884" s="14">
        <f>(O2884/100)*(K2884*$K$5)</f>
        <v>63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4"/>
        <v>239.39999999999998</v>
      </c>
      <c r="Y2884" s="14">
        <f t="shared" si="925"/>
        <v>147</v>
      </c>
      <c r="Z2884" s="14">
        <f t="shared" si="926"/>
        <v>0</v>
      </c>
      <c r="AA2884" s="14">
        <f t="shared" si="927"/>
        <v>0</v>
      </c>
      <c r="AB2884" s="14">
        <f>R2884+W2884</f>
        <v>0</v>
      </c>
      <c r="AC2884" s="15">
        <f t="shared" ref="AC2884:AC2896" si="928">ROUND(X2884+Y2884+Z2884+AA2884+AB2884,1)</f>
        <v>386.4</v>
      </c>
      <c r="AD2884" s="48">
        <f>(ROUND(AC2884-AC2882,1)/AC2882)</f>
        <v>-6.6666666666666666E-2</v>
      </c>
      <c r="AE2884" s="113" t="s">
        <v>814</v>
      </c>
      <c r="AF2884" s="60"/>
    </row>
    <row r="2885" spans="1:32">
      <c r="A2885" s="99" t="s">
        <v>817</v>
      </c>
      <c r="B2885" s="93">
        <v>25</v>
      </c>
      <c r="C2885" s="21" t="s">
        <v>338</v>
      </c>
      <c r="D2885" s="12">
        <v>90</v>
      </c>
      <c r="E2885" s="12">
        <v>60</v>
      </c>
      <c r="F2885" s="12">
        <v>0</v>
      </c>
      <c r="G2885" s="12">
        <v>0</v>
      </c>
      <c r="H2885" s="12">
        <v>0</v>
      </c>
      <c r="I2885" s="13">
        <v>30</v>
      </c>
      <c r="J2885" s="13">
        <v>30</v>
      </c>
      <c r="K2885" s="13">
        <v>50</v>
      </c>
      <c r="L2885" s="13">
        <v>0</v>
      </c>
      <c r="M2885" s="13">
        <v>0</v>
      </c>
      <c r="N2885" s="14">
        <f>D2885*$D$6</f>
        <v>125.99999999999999</v>
      </c>
      <c r="O2885" s="14">
        <f>E2885*$E$6</f>
        <v>84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113.39999999999998</v>
      </c>
      <c r="T2885" s="14">
        <f>(O2885/100)*(K2885*$K$6)</f>
        <v>63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4"/>
        <v>239.39999999999998</v>
      </c>
      <c r="Y2885" s="14">
        <f t="shared" si="925"/>
        <v>147</v>
      </c>
      <c r="Z2885" s="14">
        <f t="shared" si="926"/>
        <v>0</v>
      </c>
      <c r="AA2885" s="14">
        <f t="shared" si="927"/>
        <v>0</v>
      </c>
      <c r="AB2885" s="14">
        <f t="shared" ref="AB2885:AB2896" si="929">R2885+W2885</f>
        <v>0</v>
      </c>
      <c r="AC2885" s="15">
        <f t="shared" si="928"/>
        <v>386.4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818</v>
      </c>
      <c r="B2886" s="93">
        <v>0</v>
      </c>
      <c r="C2886" s="21" t="s">
        <v>339</v>
      </c>
      <c r="D2886" s="12">
        <v>90</v>
      </c>
      <c r="E2886" s="12">
        <v>60</v>
      </c>
      <c r="F2886" s="12">
        <v>0</v>
      </c>
      <c r="G2886" s="12">
        <v>0</v>
      </c>
      <c r="H2886" s="12">
        <v>0</v>
      </c>
      <c r="I2886" s="13">
        <v>30</v>
      </c>
      <c r="J2886" s="13">
        <v>30</v>
      </c>
      <c r="K2886" s="13">
        <v>50</v>
      </c>
      <c r="L2886" s="13">
        <v>0</v>
      </c>
      <c r="M2886" s="13">
        <v>0</v>
      </c>
      <c r="N2886" s="14">
        <f>D2886*$D$7</f>
        <v>125.99999999999999</v>
      </c>
      <c r="O2886" s="14">
        <f>E2886*$E$7</f>
        <v>84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113.39999999999998</v>
      </c>
      <c r="T2886" s="14">
        <f>(O2886/100)*(K2886*$K$7)</f>
        <v>63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4"/>
        <v>239.39999999999998</v>
      </c>
      <c r="Y2886" s="14">
        <f t="shared" si="925"/>
        <v>147</v>
      </c>
      <c r="Z2886" s="14">
        <f t="shared" si="926"/>
        <v>0</v>
      </c>
      <c r="AA2886" s="14">
        <f t="shared" si="927"/>
        <v>0</v>
      </c>
      <c r="AB2886" s="14">
        <f t="shared" si="929"/>
        <v>0</v>
      </c>
      <c r="AC2886" s="15">
        <f t="shared" si="928"/>
        <v>386.4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667</v>
      </c>
      <c r="B2887" s="93"/>
      <c r="C2887" s="21" t="s">
        <v>340</v>
      </c>
      <c r="D2887" s="12">
        <v>90</v>
      </c>
      <c r="E2887" s="12">
        <v>60</v>
      </c>
      <c r="F2887" s="12">
        <v>0</v>
      </c>
      <c r="G2887" s="12">
        <v>0</v>
      </c>
      <c r="H2887" s="12">
        <v>0</v>
      </c>
      <c r="I2887" s="13">
        <v>30</v>
      </c>
      <c r="J2887" s="13">
        <v>30</v>
      </c>
      <c r="K2887" s="13">
        <v>50</v>
      </c>
      <c r="L2887" s="13">
        <v>0</v>
      </c>
      <c r="M2887" s="13">
        <v>0</v>
      </c>
      <c r="N2887" s="14">
        <f>D2887*$D$8</f>
        <v>125.99999999999999</v>
      </c>
      <c r="O2887" s="14">
        <f>E2887*$E$8</f>
        <v>84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113.39999999999998</v>
      </c>
      <c r="T2887" s="14">
        <f>(O2887/100)*(K2887*$K$8)</f>
        <v>63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4"/>
        <v>239.39999999999998</v>
      </c>
      <c r="Y2887" s="14">
        <f t="shared" si="925"/>
        <v>147</v>
      </c>
      <c r="Z2887" s="14">
        <f t="shared" si="926"/>
        <v>0</v>
      </c>
      <c r="AA2887" s="14">
        <f t="shared" si="927"/>
        <v>0</v>
      </c>
      <c r="AB2887" s="14">
        <f t="shared" si="929"/>
        <v>0</v>
      </c>
      <c r="AC2887" s="15">
        <f t="shared" si="928"/>
        <v>386.4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606</v>
      </c>
      <c r="B2888" s="93"/>
      <c r="C2888" s="21" t="s">
        <v>1</v>
      </c>
      <c r="D2888" s="12">
        <v>46</v>
      </c>
      <c r="E2888" s="12">
        <v>185</v>
      </c>
      <c r="F2888" s="12">
        <v>0</v>
      </c>
      <c r="G2888" s="12">
        <v>0</v>
      </c>
      <c r="H2888" s="12">
        <v>0</v>
      </c>
      <c r="I2888" s="13">
        <v>30</v>
      </c>
      <c r="J2888" s="13">
        <v>30</v>
      </c>
      <c r="K2888" s="13">
        <v>50</v>
      </c>
      <c r="L2888" s="13">
        <v>0</v>
      </c>
      <c r="M2888" s="13">
        <v>0</v>
      </c>
      <c r="N2888" s="14">
        <f>D2888*$D$9</f>
        <v>55.199999999999996</v>
      </c>
      <c r="O2888" s="14">
        <f>E2888*$E$9</f>
        <v>240.5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49.679999999999993</v>
      </c>
      <c r="T2888" s="14">
        <f>(O2888/100)*(K2888*$K$9)</f>
        <v>180.37499999999997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4"/>
        <v>104.88</v>
      </c>
      <c r="Y2888" s="14">
        <f t="shared" si="925"/>
        <v>420.875</v>
      </c>
      <c r="Z2888" s="14">
        <f t="shared" si="926"/>
        <v>0</v>
      </c>
      <c r="AA2888" s="14">
        <f t="shared" si="927"/>
        <v>0</v>
      </c>
      <c r="AB2888" s="14">
        <f t="shared" si="929"/>
        <v>0</v>
      </c>
      <c r="AC2888" s="15">
        <f t="shared" si="928"/>
        <v>525.79999999999995</v>
      </c>
      <c r="AD2888" s="48">
        <f>(ROUND(AC2888-AC2882,1)/AC2882)</f>
        <v>0.27004830917874395</v>
      </c>
      <c r="AE2888" s="113"/>
      <c r="AF2888" s="60"/>
    </row>
    <row r="2889" spans="1:32">
      <c r="A2889" s="99" t="s">
        <v>845</v>
      </c>
      <c r="B2889" s="93"/>
      <c r="C2889" s="21" t="s">
        <v>2</v>
      </c>
      <c r="D2889" s="12">
        <v>46</v>
      </c>
      <c r="E2889" s="12">
        <v>0</v>
      </c>
      <c r="F2889" s="12">
        <v>185</v>
      </c>
      <c r="G2889" s="12">
        <v>0</v>
      </c>
      <c r="H2889" s="12">
        <v>0</v>
      </c>
      <c r="I2889" s="13">
        <v>30</v>
      </c>
      <c r="J2889" s="13">
        <v>30</v>
      </c>
      <c r="K2889" s="13">
        <v>25</v>
      </c>
      <c r="L2889" s="13">
        <v>25</v>
      </c>
      <c r="M2889" s="13">
        <v>0</v>
      </c>
      <c r="N2889" s="14">
        <f>D2889*$D$10</f>
        <v>55.199999999999996</v>
      </c>
      <c r="O2889" s="14">
        <f>E2889*$E$10</f>
        <v>0</v>
      </c>
      <c r="P2889" s="14">
        <f>F2889*$F$10</f>
        <v>240.5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49.679999999999993</v>
      </c>
      <c r="T2889" s="14">
        <f>(O2889/100)*(K2889*$J$10)</f>
        <v>0</v>
      </c>
      <c r="U2889" s="14">
        <f>(P2889/100)*(K2889*$K$10)+(P2889/100)*(L2889*$L$10)</f>
        <v>180.37499999999997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4"/>
        <v>104.88</v>
      </c>
      <c r="Y2889" s="14">
        <f t="shared" si="925"/>
        <v>0</v>
      </c>
      <c r="Z2889" s="14">
        <f t="shared" si="926"/>
        <v>420.875</v>
      </c>
      <c r="AA2889" s="14">
        <f t="shared" si="927"/>
        <v>0</v>
      </c>
      <c r="AB2889" s="14">
        <f t="shared" si="929"/>
        <v>0</v>
      </c>
      <c r="AC2889" s="15">
        <f t="shared" si="928"/>
        <v>525.79999999999995</v>
      </c>
      <c r="AD2889" s="48">
        <f>(ROUND(AC2889-AC2882,1)/AC2882)</f>
        <v>0.27004830917874395</v>
      </c>
      <c r="AE2889" s="113"/>
      <c r="AF2889" s="60"/>
    </row>
    <row r="2890" spans="1:32">
      <c r="A2890" s="99" t="s">
        <v>846</v>
      </c>
      <c r="B2890" s="93"/>
      <c r="C2890" s="21" t="s">
        <v>3</v>
      </c>
      <c r="D2890" s="12">
        <v>46</v>
      </c>
      <c r="E2890" s="12">
        <v>0</v>
      </c>
      <c r="F2890" s="12">
        <v>0</v>
      </c>
      <c r="G2890" s="12">
        <v>185</v>
      </c>
      <c r="H2890" s="12">
        <v>0</v>
      </c>
      <c r="I2890" s="13">
        <v>30</v>
      </c>
      <c r="J2890" s="13">
        <v>30</v>
      </c>
      <c r="K2890" s="13">
        <v>0</v>
      </c>
      <c r="L2890" s="13">
        <v>50</v>
      </c>
      <c r="M2890" s="13">
        <v>0</v>
      </c>
      <c r="N2890" s="14">
        <f>D2890*$D$11</f>
        <v>55.199999999999996</v>
      </c>
      <c r="O2890" s="14">
        <f>E2890*$E$11</f>
        <v>0</v>
      </c>
      <c r="P2890" s="14">
        <f>F2890*$F$11</f>
        <v>0</v>
      </c>
      <c r="Q2890" s="14">
        <f>G2890*$G$11</f>
        <v>240.5</v>
      </c>
      <c r="R2890" s="14">
        <f>H2890*$H$11</f>
        <v>0</v>
      </c>
      <c r="S2890" s="14">
        <f>(N2890/100)*(I2890*$I$11)+(N2890/100)*(J2890*$J$11)</f>
        <v>49.679999999999993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180.37499999999997</v>
      </c>
      <c r="W2890" s="14">
        <f>(R2890/100)*(K2890*$K$11)+(R2890/100)*(L2890*$L$11)</f>
        <v>0</v>
      </c>
      <c r="X2890" s="14">
        <f t="shared" si="924"/>
        <v>104.88</v>
      </c>
      <c r="Y2890" s="14">
        <f t="shared" si="925"/>
        <v>0</v>
      </c>
      <c r="Z2890" s="14">
        <f t="shared" si="926"/>
        <v>0</v>
      </c>
      <c r="AA2890" s="14">
        <f t="shared" si="927"/>
        <v>420.875</v>
      </c>
      <c r="AB2890" s="14">
        <f t="shared" si="929"/>
        <v>0</v>
      </c>
      <c r="AC2890" s="15">
        <f t="shared" si="928"/>
        <v>525.79999999999995</v>
      </c>
      <c r="AD2890" s="48">
        <f>(ROUND(AC2890-AC2882,1)/AC2882)</f>
        <v>0.27004830917874395</v>
      </c>
      <c r="AE2890" s="113"/>
      <c r="AF2890" s="60"/>
    </row>
    <row r="2891" spans="1:32">
      <c r="A2891" s="99" t="s">
        <v>847</v>
      </c>
      <c r="B2891" s="93"/>
      <c r="C2891" s="21" t="s">
        <v>4</v>
      </c>
      <c r="D2891" s="12">
        <v>46</v>
      </c>
      <c r="E2891" s="12">
        <v>0</v>
      </c>
      <c r="F2891" s="12">
        <v>0</v>
      </c>
      <c r="G2891" s="12">
        <v>5</v>
      </c>
      <c r="H2891" s="12">
        <v>185</v>
      </c>
      <c r="I2891" s="13">
        <v>30</v>
      </c>
      <c r="J2891" s="13">
        <v>30</v>
      </c>
      <c r="K2891" s="13">
        <v>25</v>
      </c>
      <c r="L2891" s="13">
        <v>25</v>
      </c>
      <c r="M2891" s="13">
        <v>0</v>
      </c>
      <c r="N2891" s="14">
        <f>D2891*$D$12</f>
        <v>55.199999999999996</v>
      </c>
      <c r="O2891" s="14">
        <f>E2891*$E$12</f>
        <v>0</v>
      </c>
      <c r="P2891" s="14">
        <f>F2891*$F$12</f>
        <v>0</v>
      </c>
      <c r="Q2891" s="14">
        <f>G2891*$G$12</f>
        <v>6.5</v>
      </c>
      <c r="R2891" s="14">
        <f>H2891*$H$12</f>
        <v>240.5</v>
      </c>
      <c r="S2891" s="14">
        <f>(N2891/100)*(I2891*$I$12)+(N2891/100)*(J2891*$J$12)</f>
        <v>49.679999999999993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2.4375</v>
      </c>
      <c r="W2891" s="14">
        <f>(R2891/100)*(K2891*$K$12)+(R2891/100)*(L2891*$L$12)</f>
        <v>180.37499999999997</v>
      </c>
      <c r="X2891" s="14">
        <f t="shared" si="924"/>
        <v>104.88</v>
      </c>
      <c r="Y2891" s="14">
        <f t="shared" si="925"/>
        <v>0</v>
      </c>
      <c r="Z2891" s="14">
        <f t="shared" si="926"/>
        <v>0</v>
      </c>
      <c r="AA2891" s="14">
        <f t="shared" si="927"/>
        <v>8.9375</v>
      </c>
      <c r="AB2891" s="14">
        <f t="shared" si="929"/>
        <v>420.875</v>
      </c>
      <c r="AC2891" s="15">
        <f t="shared" si="928"/>
        <v>534.70000000000005</v>
      </c>
      <c r="AD2891" s="48">
        <f>(ROUND(AC2891-AC2882,1)/AC2882)</f>
        <v>0.29154589371980677</v>
      </c>
      <c r="AE2891" s="113"/>
      <c r="AF2891" s="60"/>
    </row>
    <row r="2892" spans="1:32">
      <c r="A2892" s="99" t="s">
        <v>848</v>
      </c>
      <c r="B2892" s="93"/>
      <c r="C2892" s="21" t="s">
        <v>328</v>
      </c>
      <c r="D2892" s="12">
        <v>90</v>
      </c>
      <c r="E2892" s="12">
        <v>60</v>
      </c>
      <c r="F2892" s="12">
        <v>0</v>
      </c>
      <c r="G2892" s="12">
        <v>0</v>
      </c>
      <c r="H2892" s="12">
        <v>0</v>
      </c>
      <c r="I2892" s="13">
        <v>30</v>
      </c>
      <c r="J2892" s="13">
        <v>30</v>
      </c>
      <c r="K2892" s="13">
        <v>50</v>
      </c>
      <c r="L2892" s="13">
        <v>0</v>
      </c>
      <c r="M2892" s="13">
        <v>58</v>
      </c>
      <c r="N2892" s="14">
        <f>D2892*$D$13</f>
        <v>117</v>
      </c>
      <c r="O2892" s="14">
        <f>E2892*$E$13</f>
        <v>78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207.08999999999997</v>
      </c>
      <c r="T2892" s="14">
        <f>(O2892/100)*(K2892*$K$13)+(O2892/100)*(M2892*$M$13)</f>
        <v>126.36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4"/>
        <v>324.08999999999997</v>
      </c>
      <c r="Y2892" s="14">
        <f t="shared" si="925"/>
        <v>204.36</v>
      </c>
      <c r="Z2892" s="14">
        <f t="shared" si="926"/>
        <v>0</v>
      </c>
      <c r="AA2892" s="14">
        <f t="shared" si="927"/>
        <v>0</v>
      </c>
      <c r="AB2892" s="14">
        <f t="shared" si="929"/>
        <v>0</v>
      </c>
      <c r="AC2892" s="15">
        <f t="shared" si="928"/>
        <v>528.5</v>
      </c>
      <c r="AD2892" s="48">
        <f>(ROUND(AC2892-AC2882,1)/AC2882)</f>
        <v>0.27657004830917875</v>
      </c>
      <c r="AE2892" s="113"/>
      <c r="AF2892" s="60"/>
    </row>
    <row r="2893" spans="1:32">
      <c r="A2893" s="99" t="s">
        <v>849</v>
      </c>
      <c r="B2893" s="93"/>
      <c r="C2893" s="21" t="s">
        <v>329</v>
      </c>
      <c r="D2893" s="12">
        <v>150</v>
      </c>
      <c r="E2893" s="12">
        <v>0</v>
      </c>
      <c r="F2893" s="12">
        <v>0</v>
      </c>
      <c r="G2893" s="12">
        <v>0</v>
      </c>
      <c r="H2893" s="12">
        <v>0</v>
      </c>
      <c r="I2893" s="13">
        <v>30</v>
      </c>
      <c r="J2893" s="13">
        <v>30</v>
      </c>
      <c r="K2893" s="13">
        <v>50</v>
      </c>
      <c r="L2893" s="13">
        <v>0</v>
      </c>
      <c r="M2893" s="13">
        <v>0</v>
      </c>
      <c r="N2893" s="14">
        <f>D2893*$D$14</f>
        <v>195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321.75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4"/>
        <v>516.75</v>
      </c>
      <c r="Y2893" s="14">
        <f t="shared" si="925"/>
        <v>0</v>
      </c>
      <c r="Z2893" s="14">
        <f t="shared" si="926"/>
        <v>0</v>
      </c>
      <c r="AA2893" s="14">
        <f t="shared" si="927"/>
        <v>0</v>
      </c>
      <c r="AB2893" s="14">
        <f t="shared" si="929"/>
        <v>0</v>
      </c>
      <c r="AC2893" s="15">
        <f t="shared" si="928"/>
        <v>516.79999999999995</v>
      </c>
      <c r="AD2893" s="48">
        <f>(ROUND(AC2893-AC2882,1)/AC2882)</f>
        <v>0.24830917874396136</v>
      </c>
      <c r="AE2893" s="113"/>
      <c r="AF2893" s="60"/>
    </row>
    <row r="2894" spans="1:32">
      <c r="A2894" s="99"/>
      <c r="B2894" s="93"/>
      <c r="C2894" s="21" t="s">
        <v>330</v>
      </c>
      <c r="D2894" s="12">
        <v>150</v>
      </c>
      <c r="E2894" s="12">
        <v>0</v>
      </c>
      <c r="F2894" s="12">
        <v>0</v>
      </c>
      <c r="G2894" s="12">
        <v>0</v>
      </c>
      <c r="H2894" s="12">
        <v>0</v>
      </c>
      <c r="I2894" s="13">
        <v>30</v>
      </c>
      <c r="J2894" s="13">
        <v>30</v>
      </c>
      <c r="K2894" s="13">
        <v>0</v>
      </c>
      <c r="L2894" s="13">
        <v>50</v>
      </c>
      <c r="M2894" s="13">
        <v>0</v>
      </c>
      <c r="N2894" s="14">
        <f>D2894*$D$15</f>
        <v>195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321.75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4"/>
        <v>516.75</v>
      </c>
      <c r="Y2894" s="14">
        <f t="shared" si="925"/>
        <v>0</v>
      </c>
      <c r="Z2894" s="14">
        <f t="shared" si="926"/>
        <v>0</v>
      </c>
      <c r="AA2894" s="14">
        <f t="shared" si="927"/>
        <v>0</v>
      </c>
      <c r="AB2894" s="14">
        <f t="shared" si="929"/>
        <v>0</v>
      </c>
      <c r="AC2894" s="15">
        <f t="shared" si="928"/>
        <v>516.79999999999995</v>
      </c>
      <c r="AD2894" s="48">
        <f>(ROUND(AC2894-AC2882,1)/AC2882)</f>
        <v>0.24830917874396136</v>
      </c>
      <c r="AE2894" s="113"/>
      <c r="AF2894" s="60"/>
    </row>
    <row r="2895" spans="1:32">
      <c r="A2895" s="99"/>
      <c r="B2895" s="93"/>
      <c r="C2895" s="21" t="s">
        <v>326</v>
      </c>
      <c r="D2895" s="12">
        <v>90</v>
      </c>
      <c r="E2895" s="12">
        <v>60</v>
      </c>
      <c r="F2895" s="12">
        <v>0</v>
      </c>
      <c r="G2895" s="12">
        <v>0</v>
      </c>
      <c r="H2895" s="12">
        <v>0</v>
      </c>
      <c r="I2895" s="13">
        <v>30</v>
      </c>
      <c r="J2895" s="13">
        <v>74</v>
      </c>
      <c r="K2895" s="13">
        <v>50</v>
      </c>
      <c r="L2895" s="13">
        <v>0</v>
      </c>
      <c r="M2895" s="13">
        <v>0</v>
      </c>
      <c r="N2895" s="14">
        <f>D2895*$D$16</f>
        <v>117</v>
      </c>
      <c r="O2895" s="14">
        <f>E2895*$E$16</f>
        <v>78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234.23399999999998</v>
      </c>
      <c r="T2895" s="14">
        <f>(O2895/100)*(K2895*$K$16)</f>
        <v>58.5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4"/>
        <v>351.23399999999998</v>
      </c>
      <c r="Y2895" s="14">
        <f t="shared" si="925"/>
        <v>136.5</v>
      </c>
      <c r="Z2895" s="14">
        <f t="shared" si="926"/>
        <v>0</v>
      </c>
      <c r="AA2895" s="14">
        <f t="shared" si="927"/>
        <v>0</v>
      </c>
      <c r="AB2895" s="14">
        <f t="shared" si="929"/>
        <v>0</v>
      </c>
      <c r="AC2895" s="15">
        <f t="shared" si="928"/>
        <v>487.7</v>
      </c>
      <c r="AD2895" s="48">
        <f>(ROUND(AC2895-AC2882,1)/AC2882)</f>
        <v>0.17801932367149759</v>
      </c>
      <c r="AE2895" s="113"/>
      <c r="AF2895" s="60"/>
    </row>
    <row r="2896" spans="1:32">
      <c r="A2896" s="99"/>
      <c r="B2896" s="93"/>
      <c r="C2896" s="21" t="s">
        <v>327</v>
      </c>
      <c r="D2896" s="12">
        <v>90</v>
      </c>
      <c r="E2896" s="12">
        <v>60</v>
      </c>
      <c r="F2896" s="12">
        <v>0</v>
      </c>
      <c r="G2896" s="12">
        <v>0</v>
      </c>
      <c r="H2896" s="12">
        <v>0</v>
      </c>
      <c r="I2896" s="13">
        <v>74</v>
      </c>
      <c r="J2896" s="13">
        <v>30</v>
      </c>
      <c r="K2896" s="13">
        <v>50</v>
      </c>
      <c r="L2896" s="13">
        <v>0</v>
      </c>
      <c r="M2896" s="13">
        <v>0</v>
      </c>
      <c r="N2896" s="14">
        <f>D2896*$D$17</f>
        <v>117</v>
      </c>
      <c r="O2896" s="14">
        <f>E2896*$E$17</f>
        <v>78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234.23399999999998</v>
      </c>
      <c r="T2896" s="14">
        <f>(O2896/100)*(K2896*$K$17)</f>
        <v>58.5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4"/>
        <v>351.23399999999998</v>
      </c>
      <c r="Y2896" s="14">
        <f t="shared" si="925"/>
        <v>136.5</v>
      </c>
      <c r="Z2896" s="14">
        <f t="shared" si="926"/>
        <v>0</v>
      </c>
      <c r="AA2896" s="14">
        <f t="shared" si="927"/>
        <v>0</v>
      </c>
      <c r="AB2896" s="14">
        <f t="shared" si="929"/>
        <v>0</v>
      </c>
      <c r="AC2896" s="15">
        <f t="shared" si="928"/>
        <v>487.7</v>
      </c>
      <c r="AD2896" s="48">
        <f>(ROUND(AC2896-AC2882,1)/AC2882)</f>
        <v>0.17801932367149759</v>
      </c>
      <c r="AE2896" s="113"/>
      <c r="AF2896" s="60"/>
    </row>
    <row r="2897" spans="1:32">
      <c r="A2897" s="106" t="s">
        <v>0</v>
      </c>
      <c r="B2897" s="90" t="s">
        <v>135</v>
      </c>
      <c r="C2897" s="50" t="s">
        <v>342</v>
      </c>
      <c r="D2897" s="11">
        <v>132</v>
      </c>
      <c r="E2897" s="11">
        <v>0</v>
      </c>
      <c r="F2897" s="11">
        <v>0</v>
      </c>
      <c r="G2897" s="11">
        <v>0</v>
      </c>
      <c r="H2897" s="11">
        <v>0</v>
      </c>
      <c r="I2897" s="51">
        <v>60</v>
      </c>
      <c r="J2897" s="51">
        <v>10</v>
      </c>
      <c r="K2897" s="51">
        <v>0</v>
      </c>
      <c r="L2897" s="51">
        <v>0</v>
      </c>
      <c r="M2897" s="51">
        <v>0</v>
      </c>
      <c r="N2897" s="52">
        <f>D2897*$D$3</f>
        <v>198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207.89999999999998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si="924"/>
        <v>405.9</v>
      </c>
      <c r="Y2897" s="52">
        <f t="shared" si="925"/>
        <v>0</v>
      </c>
      <c r="Z2897" s="52">
        <f t="shared" si="926"/>
        <v>0</v>
      </c>
      <c r="AA2897" s="52">
        <f t="shared" si="927"/>
        <v>0</v>
      </c>
      <c r="AB2897" s="52">
        <f>R2897+W2897</f>
        <v>0</v>
      </c>
      <c r="AC2897" s="53">
        <f>ROUND(X2897+Y2897+Z2897+AA2897+AB2897,1)</f>
        <v>405.9</v>
      </c>
      <c r="AD2897" s="58"/>
      <c r="AE2897" s="113"/>
      <c r="AF2897" s="60"/>
    </row>
    <row r="2898" spans="1:32">
      <c r="A2898" s="99" t="s">
        <v>815</v>
      </c>
      <c r="B2898" s="91">
        <v>20</v>
      </c>
      <c r="C2898" s="21" t="s">
        <v>325</v>
      </c>
      <c r="D2898" s="12">
        <v>132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19</v>
      </c>
      <c r="K2898" s="13">
        <v>0</v>
      </c>
      <c r="L2898" s="13">
        <v>0</v>
      </c>
      <c r="M2898" s="13">
        <v>0</v>
      </c>
      <c r="N2898" s="14">
        <f>D2898*$D$4</f>
        <v>171.6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305.7912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24"/>
        <v>477.39120000000003</v>
      </c>
      <c r="Y2898" s="14">
        <f t="shared" si="925"/>
        <v>0</v>
      </c>
      <c r="Z2898" s="14">
        <f t="shared" si="926"/>
        <v>0</v>
      </c>
      <c r="AA2898" s="14">
        <f t="shared" si="927"/>
        <v>0</v>
      </c>
      <c r="AB2898" s="14">
        <f>R2898+W2898</f>
        <v>0</v>
      </c>
      <c r="AC2898" s="15">
        <f>ROUND(X2898+Y2898+Z2898+AA2898+AB2898,1)</f>
        <v>477.4</v>
      </c>
      <c r="AD2898" s="48">
        <f>(ROUND(AC2898-AC2897,1)/AC2897)</f>
        <v>0.17615176151761519</v>
      </c>
      <c r="AE2898" s="113"/>
      <c r="AF2898" s="60"/>
    </row>
    <row r="2899" spans="1:32">
      <c r="A2899" s="99" t="s">
        <v>816</v>
      </c>
      <c r="B2899" s="91">
        <v>0</v>
      </c>
      <c r="C2899" s="21" t="s">
        <v>850</v>
      </c>
      <c r="D2899" s="12">
        <v>132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10</v>
      </c>
      <c r="K2899" s="13">
        <v>0</v>
      </c>
      <c r="L2899" s="13">
        <v>0</v>
      </c>
      <c r="M2899" s="13">
        <v>0</v>
      </c>
      <c r="N2899" s="14">
        <f>D2899*$D$5</f>
        <v>184.79999999999998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194.04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4"/>
        <v>378.84</v>
      </c>
      <c r="Y2899" s="14">
        <f t="shared" si="925"/>
        <v>0</v>
      </c>
      <c r="Z2899" s="14">
        <f t="shared" si="926"/>
        <v>0</v>
      </c>
      <c r="AA2899" s="14">
        <f t="shared" si="927"/>
        <v>0</v>
      </c>
      <c r="AB2899" s="14">
        <f>R2899+W2899</f>
        <v>0</v>
      </c>
      <c r="AC2899" s="15">
        <f t="shared" ref="AC2899:AC2911" si="930">ROUND(X2899+Y2899+Z2899+AA2899+AB2899,1)</f>
        <v>378.8</v>
      </c>
      <c r="AD2899" s="48">
        <f>(ROUND(AC2899-AC2897,1)/AC2897)</f>
        <v>-6.6765213106676533E-2</v>
      </c>
      <c r="AE2899" s="113" t="s">
        <v>814</v>
      </c>
      <c r="AF2899" s="60"/>
    </row>
    <row r="2900" spans="1:32">
      <c r="A2900" s="99" t="s">
        <v>817</v>
      </c>
      <c r="B2900" s="91">
        <v>0</v>
      </c>
      <c r="C2900" s="21" t="s">
        <v>338</v>
      </c>
      <c r="D2900" s="12">
        <v>132</v>
      </c>
      <c r="E2900" s="12">
        <v>0</v>
      </c>
      <c r="F2900" s="12">
        <v>0</v>
      </c>
      <c r="G2900" s="12">
        <v>0</v>
      </c>
      <c r="H2900" s="12">
        <v>0</v>
      </c>
      <c r="I2900" s="13">
        <v>60</v>
      </c>
      <c r="J2900" s="13">
        <v>10</v>
      </c>
      <c r="K2900" s="13">
        <v>0</v>
      </c>
      <c r="L2900" s="13">
        <v>0</v>
      </c>
      <c r="M2900" s="13">
        <v>0</v>
      </c>
      <c r="N2900" s="14">
        <f>D2900*$D$6</f>
        <v>184.79999999999998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194.04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4"/>
        <v>378.84</v>
      </c>
      <c r="Y2900" s="14">
        <f t="shared" si="925"/>
        <v>0</v>
      </c>
      <c r="Z2900" s="14">
        <f t="shared" si="926"/>
        <v>0</v>
      </c>
      <c r="AA2900" s="14">
        <f t="shared" si="927"/>
        <v>0</v>
      </c>
      <c r="AB2900" s="14">
        <f t="shared" ref="AB2900:AB2911" si="931">R2900+W2900</f>
        <v>0</v>
      </c>
      <c r="AC2900" s="15">
        <f t="shared" si="930"/>
        <v>378.8</v>
      </c>
      <c r="AD2900" s="48">
        <f>(ROUND(AC2900-AC2897,1)/AC2897)</f>
        <v>-6.6765213106676533E-2</v>
      </c>
      <c r="AE2900" s="113"/>
      <c r="AF2900" s="60"/>
    </row>
    <row r="2901" spans="1:32">
      <c r="A2901" s="99" t="s">
        <v>818</v>
      </c>
      <c r="B2901" s="91">
        <v>0</v>
      </c>
      <c r="C2901" s="21" t="s">
        <v>339</v>
      </c>
      <c r="D2901" s="12">
        <v>132</v>
      </c>
      <c r="E2901" s="12">
        <v>0</v>
      </c>
      <c r="F2901" s="12">
        <v>0</v>
      </c>
      <c r="G2901" s="12">
        <v>0</v>
      </c>
      <c r="H2901" s="12">
        <v>0</v>
      </c>
      <c r="I2901" s="13">
        <v>60</v>
      </c>
      <c r="J2901" s="13">
        <v>10</v>
      </c>
      <c r="K2901" s="13">
        <v>0</v>
      </c>
      <c r="L2901" s="13">
        <v>0</v>
      </c>
      <c r="M2901" s="13">
        <v>0</v>
      </c>
      <c r="N2901" s="14">
        <f>D2901*$D$7</f>
        <v>184.79999999999998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194.04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24"/>
        <v>378.84</v>
      </c>
      <c r="Y2901" s="14">
        <f t="shared" si="925"/>
        <v>0</v>
      </c>
      <c r="Z2901" s="14">
        <f t="shared" si="926"/>
        <v>0</v>
      </c>
      <c r="AA2901" s="14">
        <f t="shared" si="927"/>
        <v>0</v>
      </c>
      <c r="AB2901" s="14">
        <f t="shared" si="931"/>
        <v>0</v>
      </c>
      <c r="AC2901" s="15">
        <f t="shared" si="930"/>
        <v>378.8</v>
      </c>
      <c r="AD2901" s="48">
        <f>(ROUND(AC2901-AC2897,1)/AC2897)</f>
        <v>-6.6765213106676533E-2</v>
      </c>
      <c r="AE2901" s="113"/>
      <c r="AF2901" s="60"/>
    </row>
    <row r="2902" spans="1:32">
      <c r="A2902" s="99" t="s">
        <v>667</v>
      </c>
      <c r="B2902" s="91"/>
      <c r="C2902" s="21" t="s">
        <v>340</v>
      </c>
      <c r="D2902" s="12">
        <v>132</v>
      </c>
      <c r="E2902" s="12">
        <v>0</v>
      </c>
      <c r="F2902" s="12">
        <v>0</v>
      </c>
      <c r="G2902" s="12">
        <v>0</v>
      </c>
      <c r="H2902" s="12">
        <v>0</v>
      </c>
      <c r="I2902" s="13">
        <v>60</v>
      </c>
      <c r="J2902" s="13">
        <v>10</v>
      </c>
      <c r="K2902" s="13">
        <v>0</v>
      </c>
      <c r="L2902" s="13">
        <v>0</v>
      </c>
      <c r="M2902" s="13">
        <v>0</v>
      </c>
      <c r="N2902" s="14">
        <f>D2902*$D$8</f>
        <v>184.79999999999998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194.04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4"/>
        <v>378.84</v>
      </c>
      <c r="Y2902" s="14">
        <f t="shared" si="925"/>
        <v>0</v>
      </c>
      <c r="Z2902" s="14">
        <f t="shared" si="926"/>
        <v>0</v>
      </c>
      <c r="AA2902" s="14">
        <f t="shared" si="927"/>
        <v>0</v>
      </c>
      <c r="AB2902" s="14">
        <f t="shared" si="931"/>
        <v>0</v>
      </c>
      <c r="AC2902" s="15">
        <f t="shared" si="930"/>
        <v>378.8</v>
      </c>
      <c r="AD2902" s="48">
        <f>(ROUND(AC2902-AC2897,1)/AC2897)</f>
        <v>-6.6765213106676533E-2</v>
      </c>
      <c r="AE2902" s="113"/>
      <c r="AF2902" s="60"/>
    </row>
    <row r="2903" spans="1:32">
      <c r="A2903" s="99" t="s">
        <v>606</v>
      </c>
      <c r="B2903" s="91"/>
      <c r="C2903" s="21" t="s">
        <v>1</v>
      </c>
      <c r="D2903" s="12">
        <v>66</v>
      </c>
      <c r="E2903" s="12">
        <v>132</v>
      </c>
      <c r="F2903" s="12">
        <v>0</v>
      </c>
      <c r="G2903" s="12">
        <v>0</v>
      </c>
      <c r="H2903" s="12">
        <v>0</v>
      </c>
      <c r="I2903" s="13">
        <v>60</v>
      </c>
      <c r="J2903" s="13">
        <v>10</v>
      </c>
      <c r="K2903" s="13">
        <v>75</v>
      </c>
      <c r="L2903" s="13">
        <v>0</v>
      </c>
      <c r="M2903" s="13">
        <v>0</v>
      </c>
      <c r="N2903" s="14">
        <f>D2903*$D$9</f>
        <v>79.2</v>
      </c>
      <c r="O2903" s="14">
        <f>E2903*$E$9</f>
        <v>171.6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83.16</v>
      </c>
      <c r="T2903" s="14">
        <f>(O2903/100)*(K2903*$K$9)</f>
        <v>193.04999999999998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4"/>
        <v>162.36000000000001</v>
      </c>
      <c r="Y2903" s="14">
        <f t="shared" si="925"/>
        <v>364.65</v>
      </c>
      <c r="Z2903" s="14">
        <f t="shared" si="926"/>
        <v>0</v>
      </c>
      <c r="AA2903" s="14">
        <f t="shared" si="927"/>
        <v>0</v>
      </c>
      <c r="AB2903" s="14">
        <f t="shared" si="931"/>
        <v>0</v>
      </c>
      <c r="AC2903" s="15">
        <f t="shared" si="930"/>
        <v>527</v>
      </c>
      <c r="AD2903" s="48">
        <f>(ROUND(AC2903-AC2897,1)/AC2897)</f>
        <v>0.29834934712983496</v>
      </c>
      <c r="AE2903" s="113"/>
      <c r="AF2903" s="60"/>
    </row>
    <row r="2904" spans="1:32">
      <c r="A2904" s="99" t="s">
        <v>845</v>
      </c>
      <c r="B2904" s="91"/>
      <c r="C2904" s="21" t="s">
        <v>2</v>
      </c>
      <c r="D2904" s="12">
        <v>66</v>
      </c>
      <c r="E2904" s="12">
        <v>0</v>
      </c>
      <c r="F2904" s="12">
        <v>132</v>
      </c>
      <c r="G2904" s="12">
        <v>0</v>
      </c>
      <c r="H2904" s="12">
        <v>0</v>
      </c>
      <c r="I2904" s="13">
        <v>60</v>
      </c>
      <c r="J2904" s="13">
        <v>10</v>
      </c>
      <c r="K2904" s="13">
        <v>37.5</v>
      </c>
      <c r="L2904" s="13">
        <v>37.5</v>
      </c>
      <c r="M2904" s="13">
        <v>0</v>
      </c>
      <c r="N2904" s="14">
        <f>D2904*$D$10</f>
        <v>79.2</v>
      </c>
      <c r="O2904" s="14">
        <f>E2904*$E$10</f>
        <v>0</v>
      </c>
      <c r="P2904" s="14">
        <f>F2904*$F$10</f>
        <v>171.6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83.16</v>
      </c>
      <c r="T2904" s="14">
        <f>(O2904/100)*(K2904*$J$10)</f>
        <v>0</v>
      </c>
      <c r="U2904" s="14">
        <f>(P2904/100)*(K2904*$K$10)+(P2904/100)*(L2904*$L$10)</f>
        <v>193.04999999999998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4"/>
        <v>162.36000000000001</v>
      </c>
      <c r="Y2904" s="14">
        <f t="shared" si="925"/>
        <v>0</v>
      </c>
      <c r="Z2904" s="14">
        <f t="shared" si="926"/>
        <v>364.65</v>
      </c>
      <c r="AA2904" s="14">
        <f t="shared" si="927"/>
        <v>0</v>
      </c>
      <c r="AB2904" s="14">
        <f t="shared" si="931"/>
        <v>0</v>
      </c>
      <c r="AC2904" s="15">
        <f t="shared" si="930"/>
        <v>527</v>
      </c>
      <c r="AD2904" s="48">
        <f>(ROUND(AC2904-AC2897,1)/AC2897)</f>
        <v>0.29834934712983496</v>
      </c>
      <c r="AE2904" s="113"/>
      <c r="AF2904" s="60"/>
    </row>
    <row r="2905" spans="1:32">
      <c r="A2905" s="99" t="s">
        <v>846</v>
      </c>
      <c r="B2905" s="91"/>
      <c r="C2905" s="21" t="s">
        <v>3</v>
      </c>
      <c r="D2905" s="12">
        <v>66</v>
      </c>
      <c r="E2905" s="12">
        <v>0</v>
      </c>
      <c r="F2905" s="12">
        <v>0</v>
      </c>
      <c r="G2905" s="12">
        <v>132</v>
      </c>
      <c r="H2905" s="12">
        <v>0</v>
      </c>
      <c r="I2905" s="13">
        <v>60</v>
      </c>
      <c r="J2905" s="13">
        <v>10</v>
      </c>
      <c r="K2905" s="13">
        <v>0</v>
      </c>
      <c r="L2905" s="13">
        <v>75</v>
      </c>
      <c r="M2905" s="13">
        <v>0</v>
      </c>
      <c r="N2905" s="14">
        <f>D2905*$D$11</f>
        <v>79.2</v>
      </c>
      <c r="O2905" s="14">
        <f>E2905*$E$11</f>
        <v>0</v>
      </c>
      <c r="P2905" s="14">
        <f>F2905*$F$11</f>
        <v>0</v>
      </c>
      <c r="Q2905" s="14">
        <f>G2905*$G$11</f>
        <v>171.6</v>
      </c>
      <c r="R2905" s="14">
        <f>H2905*$H$11</f>
        <v>0</v>
      </c>
      <c r="S2905" s="14">
        <f>(N2905/100)*(I2905*$I$11)+(N2905/100)*(J2905*$J$11)</f>
        <v>83.16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193.04999999999998</v>
      </c>
      <c r="W2905" s="14">
        <f>(R2905/100)*(K2905*$K$11)+(R2905/100)*(L2905*$L$11)</f>
        <v>0</v>
      </c>
      <c r="X2905" s="14">
        <f t="shared" si="924"/>
        <v>162.36000000000001</v>
      </c>
      <c r="Y2905" s="14">
        <f t="shared" si="925"/>
        <v>0</v>
      </c>
      <c r="Z2905" s="14">
        <f t="shared" si="926"/>
        <v>0</v>
      </c>
      <c r="AA2905" s="14">
        <f t="shared" si="927"/>
        <v>364.65</v>
      </c>
      <c r="AB2905" s="14">
        <f t="shared" si="931"/>
        <v>0</v>
      </c>
      <c r="AC2905" s="15">
        <f t="shared" si="930"/>
        <v>527</v>
      </c>
      <c r="AD2905" s="48">
        <f>(ROUND(AC2905-AC2897,1)/AC2897)</f>
        <v>0.29834934712983496</v>
      </c>
      <c r="AE2905" s="113"/>
      <c r="AF2905" s="60"/>
    </row>
    <row r="2906" spans="1:32">
      <c r="A2906" s="99" t="s">
        <v>847</v>
      </c>
      <c r="B2906" s="91"/>
      <c r="C2906" s="21" t="s">
        <v>4</v>
      </c>
      <c r="D2906" s="12">
        <v>66</v>
      </c>
      <c r="E2906" s="12">
        <v>0</v>
      </c>
      <c r="F2906" s="12">
        <v>0</v>
      </c>
      <c r="G2906" s="12">
        <v>0</v>
      </c>
      <c r="H2906" s="12">
        <v>132</v>
      </c>
      <c r="I2906" s="13">
        <v>60</v>
      </c>
      <c r="J2906" s="13">
        <v>10</v>
      </c>
      <c r="K2906" s="13">
        <v>37.5</v>
      </c>
      <c r="L2906" s="13">
        <v>37.5</v>
      </c>
      <c r="M2906" s="13">
        <v>0</v>
      </c>
      <c r="N2906" s="14">
        <f>D2906*$D$12</f>
        <v>79.2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171.6</v>
      </c>
      <c r="S2906" s="14">
        <f>(N2906/100)*(I2906*$I$12)+(N2906/100)*(J2906*$J$12)</f>
        <v>83.16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193.04999999999998</v>
      </c>
      <c r="X2906" s="14">
        <f t="shared" si="924"/>
        <v>162.36000000000001</v>
      </c>
      <c r="Y2906" s="14">
        <f t="shared" si="925"/>
        <v>0</v>
      </c>
      <c r="Z2906" s="14">
        <f t="shared" si="926"/>
        <v>0</v>
      </c>
      <c r="AA2906" s="14">
        <f t="shared" si="927"/>
        <v>0</v>
      </c>
      <c r="AB2906" s="14">
        <f t="shared" si="931"/>
        <v>364.65</v>
      </c>
      <c r="AC2906" s="15">
        <f t="shared" si="930"/>
        <v>527</v>
      </c>
      <c r="AD2906" s="48">
        <f>(ROUND(AC2906-AC2897,1)/AC2897)</f>
        <v>0.29834934712983496</v>
      </c>
      <c r="AE2906" s="113"/>
      <c r="AF2906" s="60"/>
    </row>
    <row r="2907" spans="1:32">
      <c r="A2907" s="99" t="s">
        <v>848</v>
      </c>
      <c r="B2907" s="91"/>
      <c r="C2907" s="21" t="s">
        <v>328</v>
      </c>
      <c r="D2907" s="12">
        <v>132</v>
      </c>
      <c r="E2907" s="12">
        <v>0</v>
      </c>
      <c r="F2907" s="12">
        <v>0</v>
      </c>
      <c r="G2907" s="12">
        <v>0</v>
      </c>
      <c r="H2907" s="12">
        <v>0</v>
      </c>
      <c r="I2907" s="13">
        <v>60</v>
      </c>
      <c r="J2907" s="13">
        <v>10</v>
      </c>
      <c r="K2907" s="13">
        <v>0</v>
      </c>
      <c r="L2907" s="13">
        <v>0</v>
      </c>
      <c r="M2907" s="13">
        <v>65</v>
      </c>
      <c r="N2907" s="14">
        <f>D2907*$D$13</f>
        <v>171.6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347.49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24"/>
        <v>519.09</v>
      </c>
      <c r="Y2907" s="14">
        <f t="shared" si="925"/>
        <v>0</v>
      </c>
      <c r="Z2907" s="14">
        <f t="shared" si="926"/>
        <v>0</v>
      </c>
      <c r="AA2907" s="14">
        <f t="shared" si="927"/>
        <v>0</v>
      </c>
      <c r="AB2907" s="14">
        <f t="shared" si="931"/>
        <v>0</v>
      </c>
      <c r="AC2907" s="15">
        <f t="shared" si="930"/>
        <v>519.1</v>
      </c>
      <c r="AD2907" s="48">
        <f>(ROUND(AC2907-AC2897,1)/AC2897)</f>
        <v>0.27888642522788865</v>
      </c>
      <c r="AE2907" s="113"/>
      <c r="AF2907" s="60"/>
    </row>
    <row r="2908" spans="1:32">
      <c r="A2908" s="99" t="s">
        <v>849</v>
      </c>
      <c r="B2908" s="91"/>
      <c r="C2908" s="21" t="s">
        <v>329</v>
      </c>
      <c r="D2908" s="12">
        <v>132</v>
      </c>
      <c r="E2908" s="12">
        <v>0</v>
      </c>
      <c r="F2908" s="12">
        <v>0</v>
      </c>
      <c r="G2908" s="12">
        <v>0</v>
      </c>
      <c r="H2908" s="12">
        <v>0</v>
      </c>
      <c r="I2908" s="13">
        <v>60</v>
      </c>
      <c r="J2908" s="13">
        <v>10</v>
      </c>
      <c r="K2908" s="13">
        <v>65</v>
      </c>
      <c r="L2908" s="13">
        <v>0</v>
      </c>
      <c r="M2908" s="13">
        <v>0</v>
      </c>
      <c r="N2908" s="14">
        <f>D2908*$D$14</f>
        <v>171.6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347.49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4"/>
        <v>519.09</v>
      </c>
      <c r="Y2908" s="14">
        <f t="shared" si="925"/>
        <v>0</v>
      </c>
      <c r="Z2908" s="14">
        <f t="shared" si="926"/>
        <v>0</v>
      </c>
      <c r="AA2908" s="14">
        <f t="shared" si="927"/>
        <v>0</v>
      </c>
      <c r="AB2908" s="14">
        <f t="shared" si="931"/>
        <v>0</v>
      </c>
      <c r="AC2908" s="15">
        <f t="shared" si="930"/>
        <v>519.1</v>
      </c>
      <c r="AD2908" s="48">
        <f>(ROUND(AC2908-AC2897,1)/AC2897)</f>
        <v>0.27888642522788865</v>
      </c>
      <c r="AE2908" s="113"/>
      <c r="AF2908" s="60"/>
    </row>
    <row r="2909" spans="1:32">
      <c r="A2909" s="99"/>
      <c r="B2909" s="91"/>
      <c r="C2909" s="21" t="s">
        <v>330</v>
      </c>
      <c r="D2909" s="12">
        <v>132</v>
      </c>
      <c r="E2909" s="12">
        <v>0</v>
      </c>
      <c r="F2909" s="12">
        <v>0</v>
      </c>
      <c r="G2909" s="12">
        <v>0</v>
      </c>
      <c r="H2909" s="12">
        <v>0</v>
      </c>
      <c r="I2909" s="13">
        <v>60</v>
      </c>
      <c r="J2909" s="13">
        <v>10</v>
      </c>
      <c r="K2909" s="13">
        <v>0</v>
      </c>
      <c r="L2909" s="13">
        <v>65</v>
      </c>
      <c r="M2909" s="13">
        <v>0</v>
      </c>
      <c r="N2909" s="14">
        <f>D2909*$D$15</f>
        <v>171.6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347.49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4"/>
        <v>519.09</v>
      </c>
      <c r="Y2909" s="14">
        <f t="shared" si="925"/>
        <v>0</v>
      </c>
      <c r="Z2909" s="14">
        <f t="shared" si="926"/>
        <v>0</v>
      </c>
      <c r="AA2909" s="14">
        <f t="shared" si="927"/>
        <v>0</v>
      </c>
      <c r="AB2909" s="14">
        <f t="shared" si="931"/>
        <v>0</v>
      </c>
      <c r="AC2909" s="15">
        <f t="shared" si="930"/>
        <v>519.1</v>
      </c>
      <c r="AD2909" s="48">
        <f>(ROUND(AC2909-AC2897,1)/AC2897)</f>
        <v>0.27888642522788865</v>
      </c>
      <c r="AE2909" s="113"/>
      <c r="AF2909" s="60"/>
    </row>
    <row r="2910" spans="1:32">
      <c r="A2910" s="99"/>
      <c r="B2910" s="91"/>
      <c r="C2910" s="21" t="s">
        <v>326</v>
      </c>
      <c r="D2910" s="12">
        <v>132</v>
      </c>
      <c r="E2910" s="12">
        <v>0</v>
      </c>
      <c r="F2910" s="12">
        <v>0</v>
      </c>
      <c r="G2910" s="12">
        <v>0</v>
      </c>
      <c r="H2910" s="12">
        <v>0</v>
      </c>
      <c r="I2910" s="13">
        <v>60</v>
      </c>
      <c r="J2910" s="13">
        <v>46</v>
      </c>
      <c r="K2910" s="13">
        <v>0</v>
      </c>
      <c r="L2910" s="13">
        <v>0</v>
      </c>
      <c r="M2910" s="13">
        <v>0</v>
      </c>
      <c r="N2910" s="14">
        <f>D2910*$D$16</f>
        <v>171.6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284.51279999999997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4"/>
        <v>456.11279999999999</v>
      </c>
      <c r="Y2910" s="14">
        <f t="shared" si="925"/>
        <v>0</v>
      </c>
      <c r="Z2910" s="14">
        <f t="shared" si="926"/>
        <v>0</v>
      </c>
      <c r="AA2910" s="14">
        <f t="shared" si="927"/>
        <v>0</v>
      </c>
      <c r="AB2910" s="14">
        <f t="shared" si="931"/>
        <v>0</v>
      </c>
      <c r="AC2910" s="15">
        <f t="shared" si="930"/>
        <v>456.1</v>
      </c>
      <c r="AD2910" s="48">
        <f>(ROUND(AC2910-AC2897,1)/AC2897)</f>
        <v>0.12367578221236759</v>
      </c>
      <c r="AE2910" s="113"/>
      <c r="AF2910" s="60"/>
    </row>
    <row r="2911" spans="1:32">
      <c r="A2911" s="99"/>
      <c r="B2911" s="91"/>
      <c r="C2911" s="21" t="s">
        <v>327</v>
      </c>
      <c r="D2911" s="12">
        <v>132</v>
      </c>
      <c r="E2911" s="12">
        <v>0</v>
      </c>
      <c r="F2911" s="12">
        <v>0</v>
      </c>
      <c r="G2911" s="12">
        <v>0</v>
      </c>
      <c r="H2911" s="12">
        <v>0</v>
      </c>
      <c r="I2911" s="13">
        <v>79</v>
      </c>
      <c r="J2911" s="13">
        <v>10</v>
      </c>
      <c r="K2911" s="13">
        <v>0</v>
      </c>
      <c r="L2911" s="13">
        <v>0</v>
      </c>
      <c r="M2911" s="13">
        <v>0</v>
      </c>
      <c r="N2911" s="14">
        <f>D2911*$D$17</f>
        <v>171.6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328.9572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4"/>
        <v>500.55719999999997</v>
      </c>
      <c r="Y2911" s="14">
        <f t="shared" si="925"/>
        <v>0</v>
      </c>
      <c r="Z2911" s="14">
        <f t="shared" si="926"/>
        <v>0</v>
      </c>
      <c r="AA2911" s="14">
        <f t="shared" si="927"/>
        <v>0</v>
      </c>
      <c r="AB2911" s="14">
        <f t="shared" si="931"/>
        <v>0</v>
      </c>
      <c r="AC2911" s="15">
        <f t="shared" si="930"/>
        <v>500.6</v>
      </c>
      <c r="AD2911" s="48">
        <f>(ROUND(AC2911-AC2897,1)/AC2897)</f>
        <v>0.23330869672333088</v>
      </c>
      <c r="AE2911" s="113"/>
      <c r="AF2911" s="60"/>
    </row>
    <row r="2912" spans="1:32">
      <c r="A2912" s="107"/>
      <c r="B2912" s="156" t="s">
        <v>433</v>
      </c>
      <c r="C2912" s="156"/>
      <c r="D2912" s="156"/>
      <c r="E2912" s="156"/>
      <c r="F2912" s="156"/>
      <c r="G2912" s="156"/>
      <c r="H2912" s="156"/>
      <c r="I2912" s="156"/>
      <c r="J2912" s="156"/>
      <c r="K2912" s="156"/>
      <c r="L2912" s="156"/>
      <c r="M2912" s="156"/>
      <c r="N2912" s="156"/>
      <c r="O2912" s="156"/>
      <c r="P2912" s="156"/>
      <c r="Q2912" s="156"/>
      <c r="R2912" s="156"/>
      <c r="S2912" s="156"/>
      <c r="T2912" s="156"/>
      <c r="U2912" s="156"/>
      <c r="V2912" s="156"/>
      <c r="W2912" s="156"/>
      <c r="X2912" s="156"/>
      <c r="Y2912" s="156"/>
      <c r="Z2912" s="156"/>
      <c r="AA2912" s="156"/>
      <c r="AB2912" s="156"/>
      <c r="AC2912" s="18">
        <v>500</v>
      </c>
      <c r="AD2912" s="18"/>
      <c r="AE2912" s="113"/>
      <c r="AF2912" s="60"/>
    </row>
    <row r="2913" spans="1:32">
      <c r="A2913" s="106" t="s">
        <v>0</v>
      </c>
      <c r="B2913" s="87" t="s">
        <v>138</v>
      </c>
      <c r="C2913" s="21" t="s">
        <v>244</v>
      </c>
      <c r="D2913" s="12">
        <v>122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10</v>
      </c>
      <c r="K2913" s="13">
        <v>0</v>
      </c>
      <c r="L2913" s="13">
        <v>0</v>
      </c>
      <c r="M2913" s="13">
        <v>0</v>
      </c>
      <c r="N2913" s="14">
        <f>D2913*$D$3</f>
        <v>183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>(N2913/100)*(I2913*$I$3)+(N2913/100)*(J2913*$J$3)</f>
        <v>192.15000000000003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:X2927" si="932">N2913+S2913</f>
        <v>375.15000000000003</v>
      </c>
      <c r="Y2913" s="14">
        <f t="shared" ref="Y2913:Y2927" si="933">O2913+T2913</f>
        <v>0</v>
      </c>
      <c r="Z2913" s="14">
        <f t="shared" ref="Z2913:Z2927" si="934">P2913+U2913</f>
        <v>0</v>
      </c>
      <c r="AA2913" s="14">
        <f t="shared" ref="AA2913:AA2927" si="935">Q2913+V2913</f>
        <v>0</v>
      </c>
      <c r="AB2913" s="14">
        <f>R2913+W2913</f>
        <v>0</v>
      </c>
      <c r="AC2913" s="15">
        <f>ROUND(X2913+Y2913+Z2913+AA2913+AB2913,1)</f>
        <v>375.2</v>
      </c>
      <c r="AD2913" s="48">
        <v>0</v>
      </c>
      <c r="AE2913" s="113"/>
      <c r="AF2913" s="60"/>
    </row>
    <row r="2914" spans="1:32">
      <c r="A2914" s="99" t="s">
        <v>815</v>
      </c>
      <c r="B2914" s="87">
        <v>18</v>
      </c>
      <c r="C2914" s="21" t="s">
        <v>325</v>
      </c>
      <c r="D2914" s="12">
        <v>122</v>
      </c>
      <c r="E2914" s="12">
        <v>0</v>
      </c>
      <c r="F2914" s="12">
        <v>0</v>
      </c>
      <c r="G2914" s="12">
        <v>0</v>
      </c>
      <c r="H2914" s="12">
        <v>0</v>
      </c>
      <c r="I2914" s="13">
        <v>75</v>
      </c>
      <c r="J2914" s="13">
        <v>24</v>
      </c>
      <c r="K2914" s="13">
        <v>0</v>
      </c>
      <c r="L2914" s="13">
        <v>0</v>
      </c>
      <c r="M2914" s="13">
        <v>0</v>
      </c>
      <c r="N2914" s="14">
        <f>D2914*$D$4</f>
        <v>158.6</v>
      </c>
      <c r="O2914" s="14">
        <f>E2914*$E$4</f>
        <v>0</v>
      </c>
      <c r="P2914" s="14">
        <f>F2914*$F$4</f>
        <v>0</v>
      </c>
      <c r="Q2914" s="14">
        <f>G2914*$G$4</f>
        <v>0</v>
      </c>
      <c r="R2914" s="14">
        <f>H2914*$H$4</f>
        <v>0</v>
      </c>
      <c r="S2914" s="14">
        <f>(N2914/100)*(I2914*$I$4)+(N2914/100)*(J2914*$J$4)</f>
        <v>282.62519999999995</v>
      </c>
      <c r="T2914" s="14">
        <f>(O2914/100)*(K2914*$K$4)</f>
        <v>0</v>
      </c>
      <c r="U2914" s="14">
        <f>(P2914/100)*(K2914*$K$4)+(P2914/100)*(L2914*$L$4)</f>
        <v>0</v>
      </c>
      <c r="V2914" s="14">
        <f>(Q2914/100)*(L2914*$L$4)</f>
        <v>0</v>
      </c>
      <c r="W2914" s="14">
        <f>(R2914/100)*(K2914*$K$4)+(R2914/100)*(L2914*$L$4)</f>
        <v>0</v>
      </c>
      <c r="X2914" s="14">
        <f t="shared" si="932"/>
        <v>441.22519999999997</v>
      </c>
      <c r="Y2914" s="14">
        <f t="shared" si="933"/>
        <v>0</v>
      </c>
      <c r="Z2914" s="14">
        <f t="shared" si="934"/>
        <v>0</v>
      </c>
      <c r="AA2914" s="14">
        <f t="shared" si="935"/>
        <v>0</v>
      </c>
      <c r="AB2914" s="14">
        <f>R2914+W2914</f>
        <v>0</v>
      </c>
      <c r="AC2914" s="15">
        <f>ROUND(X2914+Y2914+Z2914+AA2914+AB2914,1)</f>
        <v>441.2</v>
      </c>
      <c r="AD2914" s="48">
        <f>(ROUND(AC2914-AC2913,1)/AC2913)</f>
        <v>0.17590618336886993</v>
      </c>
      <c r="AE2914" s="113" t="s">
        <v>814</v>
      </c>
      <c r="AF2914" s="60"/>
    </row>
    <row r="2915" spans="1:32">
      <c r="A2915" s="99" t="s">
        <v>816</v>
      </c>
      <c r="B2915" s="87">
        <v>10</v>
      </c>
      <c r="C2915" s="21" t="s">
        <v>850</v>
      </c>
      <c r="D2915" s="12">
        <v>122</v>
      </c>
      <c r="E2915" s="12">
        <v>0</v>
      </c>
      <c r="F2915" s="12">
        <v>0</v>
      </c>
      <c r="G2915" s="12">
        <v>0</v>
      </c>
      <c r="H2915" s="12">
        <v>0</v>
      </c>
      <c r="I2915" s="13">
        <v>60</v>
      </c>
      <c r="J2915" s="13">
        <v>10</v>
      </c>
      <c r="K2915" s="13">
        <v>0</v>
      </c>
      <c r="L2915" s="13">
        <v>0</v>
      </c>
      <c r="M2915" s="13">
        <v>0</v>
      </c>
      <c r="N2915" s="14">
        <f>D2915*$D$5</f>
        <v>170.79999999999998</v>
      </c>
      <c r="O2915" s="14">
        <f>E2915*$E$5</f>
        <v>0</v>
      </c>
      <c r="P2915" s="14">
        <f>F2915*$F$5</f>
        <v>0</v>
      </c>
      <c r="Q2915" s="14">
        <f>G2915*$G$5</f>
        <v>0</v>
      </c>
      <c r="R2915" s="14">
        <f>H2915*$H$5</f>
        <v>0</v>
      </c>
      <c r="S2915" s="14">
        <f>(N2915/100)*(I2915*$I$5)+(N2915/100)*(J2915*$J$5)</f>
        <v>179.33999999999997</v>
      </c>
      <c r="T2915" s="14">
        <f>(O2915/100)*(K2915*$K$5)</f>
        <v>0</v>
      </c>
      <c r="U2915" s="14">
        <f>(P2915/100)*(K2915*$K$5)+(P2915/100)*(L2915*$L$5)</f>
        <v>0</v>
      </c>
      <c r="V2915" s="14">
        <f>(Q2915/100)*(L2915*$L$5)</f>
        <v>0</v>
      </c>
      <c r="W2915" s="14">
        <f>(R2915/100)*(K2915*$K$5)+(R2915/100)*(L2915*$L$5)</f>
        <v>0</v>
      </c>
      <c r="X2915" s="14">
        <f t="shared" si="932"/>
        <v>350.14</v>
      </c>
      <c r="Y2915" s="14">
        <f t="shared" si="933"/>
        <v>0</v>
      </c>
      <c r="Z2915" s="14">
        <f t="shared" si="934"/>
        <v>0</v>
      </c>
      <c r="AA2915" s="14">
        <f t="shared" si="935"/>
        <v>0</v>
      </c>
      <c r="AB2915" s="14">
        <f>R2915+W2915</f>
        <v>0</v>
      </c>
      <c r="AC2915" s="15">
        <f t="shared" ref="AC2915:AC2927" si="936">ROUND(X2915+Y2915+Z2915+AA2915+AB2915,1)</f>
        <v>350.1</v>
      </c>
      <c r="AD2915" s="48">
        <f>(ROUND(AC2915-AC2913,1)/AC2913)</f>
        <v>-6.6897654584221755E-2</v>
      </c>
      <c r="AE2915" s="113"/>
      <c r="AF2915" s="60"/>
    </row>
    <row r="2916" spans="1:32">
      <c r="A2916" s="99" t="s">
        <v>817</v>
      </c>
      <c r="B2916" s="87">
        <v>0</v>
      </c>
      <c r="C2916" s="21" t="s">
        <v>338</v>
      </c>
      <c r="D2916" s="12">
        <v>122</v>
      </c>
      <c r="E2916" s="12">
        <v>0</v>
      </c>
      <c r="F2916" s="12">
        <v>0</v>
      </c>
      <c r="G2916" s="12">
        <v>0</v>
      </c>
      <c r="H2916" s="12">
        <v>0</v>
      </c>
      <c r="I2916" s="13">
        <v>60</v>
      </c>
      <c r="J2916" s="13">
        <v>10</v>
      </c>
      <c r="K2916" s="13">
        <v>0</v>
      </c>
      <c r="L2916" s="13">
        <v>0</v>
      </c>
      <c r="M2916" s="13">
        <v>0</v>
      </c>
      <c r="N2916" s="14">
        <f>D2916*$D$6</f>
        <v>170.79999999999998</v>
      </c>
      <c r="O2916" s="14">
        <f>E2916*$E$6</f>
        <v>0</v>
      </c>
      <c r="P2916" s="14">
        <f>F2916*$F$6</f>
        <v>0</v>
      </c>
      <c r="Q2916" s="14">
        <f>G2916*$G$6</f>
        <v>0</v>
      </c>
      <c r="R2916" s="14">
        <f>H2916*$H$6</f>
        <v>0</v>
      </c>
      <c r="S2916" s="14">
        <f>(N2916/100)*(I2916*$I$6)+(N2916/100)*(J2916*$J$6)</f>
        <v>179.33999999999997</v>
      </c>
      <c r="T2916" s="14">
        <f>(O2916/100)*(K2916*$K$6)</f>
        <v>0</v>
      </c>
      <c r="U2916" s="14">
        <f>(P2916/100)*(K2916*$K$6)+(P2916/100)*(L2916*$L$6)</f>
        <v>0</v>
      </c>
      <c r="V2916" s="14">
        <f>(Q2916/100)*(L2916*$L$6)</f>
        <v>0</v>
      </c>
      <c r="W2916" s="14">
        <f>(R2916/100)*(K2916*$K$6)+(R2916/100)*(L2916*$L$6)</f>
        <v>0</v>
      </c>
      <c r="X2916" s="14">
        <f t="shared" si="932"/>
        <v>350.14</v>
      </c>
      <c r="Y2916" s="14">
        <f t="shared" si="933"/>
        <v>0</v>
      </c>
      <c r="Z2916" s="14">
        <f t="shared" si="934"/>
        <v>0</v>
      </c>
      <c r="AA2916" s="14">
        <f t="shared" si="935"/>
        <v>0</v>
      </c>
      <c r="AB2916" s="14">
        <f t="shared" ref="AB2916:AB2927" si="937">R2916+W2916</f>
        <v>0</v>
      </c>
      <c r="AC2916" s="15">
        <f t="shared" si="936"/>
        <v>350.1</v>
      </c>
      <c r="AD2916" s="48">
        <f>(ROUND(AC2916-AC2913,1)/AC2913)</f>
        <v>-6.6897654584221755E-2</v>
      </c>
      <c r="AE2916" s="113"/>
      <c r="AF2916" s="60"/>
    </row>
    <row r="2917" spans="1:32">
      <c r="A2917" s="99" t="s">
        <v>818</v>
      </c>
      <c r="B2917" s="87">
        <v>0</v>
      </c>
      <c r="C2917" s="21" t="s">
        <v>339</v>
      </c>
      <c r="D2917" s="12">
        <v>122</v>
      </c>
      <c r="E2917" s="12">
        <v>0</v>
      </c>
      <c r="F2917" s="12">
        <v>0</v>
      </c>
      <c r="G2917" s="12">
        <v>0</v>
      </c>
      <c r="H2917" s="12">
        <v>0</v>
      </c>
      <c r="I2917" s="13">
        <v>60</v>
      </c>
      <c r="J2917" s="13">
        <v>10</v>
      </c>
      <c r="K2917" s="13">
        <v>0</v>
      </c>
      <c r="L2917" s="13">
        <v>0</v>
      </c>
      <c r="M2917" s="13">
        <v>0</v>
      </c>
      <c r="N2917" s="14">
        <f>D2917*$D$7</f>
        <v>170.79999999999998</v>
      </c>
      <c r="O2917" s="14">
        <f>E2917*$E$7</f>
        <v>0</v>
      </c>
      <c r="P2917" s="14">
        <f>F2917*$F$7</f>
        <v>0</v>
      </c>
      <c r="Q2917" s="14">
        <f>G2917*$G$7</f>
        <v>0</v>
      </c>
      <c r="R2917" s="14">
        <f>H2917*$H$7</f>
        <v>0</v>
      </c>
      <c r="S2917" s="14">
        <f>(N2917/100)*(I2917*$I$7)+(N2917/100)*(J2917*$J$7)</f>
        <v>179.33999999999997</v>
      </c>
      <c r="T2917" s="14">
        <f>(O2917/100)*(K2917*$K$7)</f>
        <v>0</v>
      </c>
      <c r="U2917" s="14">
        <f>(P2917/100)*(K2917*$K$7)+(P2917/100)*(L2917*$L$7)</f>
        <v>0</v>
      </c>
      <c r="V2917" s="14">
        <f>(Q2917/100)*(L2917*$L$7)</f>
        <v>0</v>
      </c>
      <c r="W2917" s="14">
        <f>(R2917/100)*(K2917*$K$7)+(R2917/100)*(L2917*$L$7)</f>
        <v>0</v>
      </c>
      <c r="X2917" s="14">
        <f t="shared" si="932"/>
        <v>350.14</v>
      </c>
      <c r="Y2917" s="14">
        <f t="shared" si="933"/>
        <v>0</v>
      </c>
      <c r="Z2917" s="14">
        <f t="shared" si="934"/>
        <v>0</v>
      </c>
      <c r="AA2917" s="14">
        <f t="shared" si="935"/>
        <v>0</v>
      </c>
      <c r="AB2917" s="14">
        <f t="shared" si="937"/>
        <v>0</v>
      </c>
      <c r="AC2917" s="15">
        <f t="shared" si="936"/>
        <v>350.1</v>
      </c>
      <c r="AD2917" s="48">
        <f>(ROUND(AC2917-AC2913,1)/AC2913)</f>
        <v>-6.6897654584221755E-2</v>
      </c>
      <c r="AE2917" s="113"/>
      <c r="AF2917" s="60"/>
    </row>
    <row r="2918" spans="1:32">
      <c r="A2918" s="99" t="s">
        <v>667</v>
      </c>
      <c r="B2918" s="87"/>
      <c r="C2918" s="21" t="s">
        <v>340</v>
      </c>
      <c r="D2918" s="12">
        <v>122</v>
      </c>
      <c r="E2918" s="12">
        <v>0</v>
      </c>
      <c r="F2918" s="12">
        <v>0</v>
      </c>
      <c r="G2918" s="12">
        <v>0</v>
      </c>
      <c r="H2918" s="12">
        <v>0</v>
      </c>
      <c r="I2918" s="13">
        <v>60</v>
      </c>
      <c r="J2918" s="13">
        <v>10</v>
      </c>
      <c r="K2918" s="13">
        <v>0</v>
      </c>
      <c r="L2918" s="13">
        <v>0</v>
      </c>
      <c r="M2918" s="13">
        <v>0</v>
      </c>
      <c r="N2918" s="14">
        <f>D2918*$D$8</f>
        <v>170.79999999999998</v>
      </c>
      <c r="O2918" s="14">
        <f>E2918*$E$8</f>
        <v>0</v>
      </c>
      <c r="P2918" s="14">
        <f>F2918*$F$8</f>
        <v>0</v>
      </c>
      <c r="Q2918" s="14">
        <f>G2918*$G$8</f>
        <v>0</v>
      </c>
      <c r="R2918" s="14">
        <f>H2918*$H$8</f>
        <v>0</v>
      </c>
      <c r="S2918" s="14">
        <f>(N2918/100)*(I2918*$I$8)+(N2918/100)*(J2918*$J$8)</f>
        <v>179.33999999999997</v>
      </c>
      <c r="T2918" s="14">
        <f>(O2918/100)*(K2918*$K$8)</f>
        <v>0</v>
      </c>
      <c r="U2918" s="14">
        <f>(P2918/100)*(K2918*$K$8)+(P2918/100)*(L2918*$L$8)</f>
        <v>0</v>
      </c>
      <c r="V2918" s="14">
        <f>(Q2918/100)*(L2918*$L$8)</f>
        <v>0</v>
      </c>
      <c r="W2918" s="14">
        <f>(R2918/100)*(K2918*$K$8)+(R2918/100)*(L2918*$L$8)</f>
        <v>0</v>
      </c>
      <c r="X2918" s="14">
        <f t="shared" si="932"/>
        <v>350.14</v>
      </c>
      <c r="Y2918" s="14">
        <f t="shared" si="933"/>
        <v>0</v>
      </c>
      <c r="Z2918" s="14">
        <f t="shared" si="934"/>
        <v>0</v>
      </c>
      <c r="AA2918" s="14">
        <f t="shared" si="935"/>
        <v>0</v>
      </c>
      <c r="AB2918" s="14">
        <f t="shared" si="937"/>
        <v>0</v>
      </c>
      <c r="AC2918" s="15">
        <f t="shared" si="936"/>
        <v>350.1</v>
      </c>
      <c r="AD2918" s="48">
        <f>(ROUND(AC2918-AC2913,1)/AC2913)</f>
        <v>-6.6897654584221755E-2</v>
      </c>
      <c r="AE2918" s="113"/>
      <c r="AF2918" s="60"/>
    </row>
    <row r="2919" spans="1:32">
      <c r="A2919" s="99" t="s">
        <v>606</v>
      </c>
      <c r="B2919" s="87"/>
      <c r="C2919" s="21" t="s">
        <v>1</v>
      </c>
      <c r="D2919" s="12">
        <v>61</v>
      </c>
      <c r="E2919" s="12">
        <v>122</v>
      </c>
      <c r="F2919" s="12">
        <v>0</v>
      </c>
      <c r="G2919" s="12">
        <v>0</v>
      </c>
      <c r="H2919" s="12">
        <v>0</v>
      </c>
      <c r="I2919" s="13">
        <v>60</v>
      </c>
      <c r="J2919" s="13">
        <v>10</v>
      </c>
      <c r="K2919" s="13">
        <v>75</v>
      </c>
      <c r="L2919" s="13">
        <v>0</v>
      </c>
      <c r="M2919" s="13">
        <v>0</v>
      </c>
      <c r="N2919" s="14">
        <f>D2919*$D$9</f>
        <v>73.2</v>
      </c>
      <c r="O2919" s="14">
        <f>E2919*$E$9</f>
        <v>158.6</v>
      </c>
      <c r="P2919" s="14">
        <f>F2919*$F$9</f>
        <v>0</v>
      </c>
      <c r="Q2919" s="14">
        <f>G2919*$G$9</f>
        <v>0</v>
      </c>
      <c r="R2919" s="14">
        <f>H2919*$H$9</f>
        <v>0</v>
      </c>
      <c r="S2919" s="14">
        <f>(N2919/100)*(I2919*$I$9)+(N2919/100)*(J2919*$J$9)</f>
        <v>76.86</v>
      </c>
      <c r="T2919" s="14">
        <f>(O2919/100)*(K2919*$K$9)</f>
        <v>178.42499999999998</v>
      </c>
      <c r="U2919" s="14">
        <f>(P2919/100)*(K2919*$K$9)+(P2919/100)*(L2919*$L$9)</f>
        <v>0</v>
      </c>
      <c r="V2919" s="14">
        <f>(Q2919/100)*(L2919*$L$9)</f>
        <v>0</v>
      </c>
      <c r="W2919" s="14">
        <f>(R2919/100)*(K2919*$K$9)+(R2919/100)*(L2919*$L$9)</f>
        <v>0</v>
      </c>
      <c r="X2919" s="14">
        <f t="shared" si="932"/>
        <v>150.06</v>
      </c>
      <c r="Y2919" s="14">
        <f t="shared" si="933"/>
        <v>337.02499999999998</v>
      </c>
      <c r="Z2919" s="14">
        <f t="shared" si="934"/>
        <v>0</v>
      </c>
      <c r="AA2919" s="14">
        <f t="shared" si="935"/>
        <v>0</v>
      </c>
      <c r="AB2919" s="14">
        <f t="shared" si="937"/>
        <v>0</v>
      </c>
      <c r="AC2919" s="15">
        <f t="shared" si="936"/>
        <v>487.1</v>
      </c>
      <c r="AD2919" s="48">
        <f>(ROUND(AC2919-AC2913,1)/AC2913)</f>
        <v>0.29824093816631131</v>
      </c>
      <c r="AE2919" s="113"/>
      <c r="AF2919" s="60"/>
    </row>
    <row r="2920" spans="1:32">
      <c r="A2920" s="99" t="s">
        <v>845</v>
      </c>
      <c r="B2920" s="87"/>
      <c r="C2920" s="21" t="s">
        <v>2</v>
      </c>
      <c r="D2920" s="12">
        <v>61</v>
      </c>
      <c r="E2920" s="12">
        <v>0</v>
      </c>
      <c r="F2920" s="12">
        <v>122</v>
      </c>
      <c r="G2920" s="12">
        <v>0</v>
      </c>
      <c r="H2920" s="12">
        <v>0</v>
      </c>
      <c r="I2920" s="13">
        <v>60</v>
      </c>
      <c r="J2920" s="13">
        <v>10</v>
      </c>
      <c r="K2920" s="13">
        <v>37.5</v>
      </c>
      <c r="L2920" s="13">
        <v>37.5</v>
      </c>
      <c r="M2920" s="13">
        <v>0</v>
      </c>
      <c r="N2920" s="14">
        <f>D2920*$D$10</f>
        <v>73.2</v>
      </c>
      <c r="O2920" s="14">
        <f>E2920*$E$10</f>
        <v>0</v>
      </c>
      <c r="P2920" s="14">
        <f>F2920*$F$10</f>
        <v>158.6</v>
      </c>
      <c r="Q2920" s="14">
        <f>G2920*$G$10</f>
        <v>0</v>
      </c>
      <c r="R2920" s="14">
        <f>H2920*$H$10</f>
        <v>0</v>
      </c>
      <c r="S2920" s="14">
        <f>(N2920/100)*(I2920*$I$10)+(N2920/100)*(J2920*$J$10)</f>
        <v>76.86</v>
      </c>
      <c r="T2920" s="14">
        <f>(O2920/100)*(K2920*$J$10)</f>
        <v>0</v>
      </c>
      <c r="U2920" s="14">
        <f>(P2920/100)*(K2920*$K$10)+(P2920/100)*(L2920*$L$10)</f>
        <v>178.42499999999998</v>
      </c>
      <c r="V2920" s="14">
        <f>(Q2920/100)*(L2920*$L$10)</f>
        <v>0</v>
      </c>
      <c r="W2920" s="14">
        <f>(R2920/100)*(K2920*$K$10)+(R2920/100)*(L2920*$L$10)</f>
        <v>0</v>
      </c>
      <c r="X2920" s="14">
        <f t="shared" si="932"/>
        <v>150.06</v>
      </c>
      <c r="Y2920" s="14">
        <f t="shared" si="933"/>
        <v>0</v>
      </c>
      <c r="Z2920" s="14">
        <f t="shared" si="934"/>
        <v>337.02499999999998</v>
      </c>
      <c r="AA2920" s="14">
        <f t="shared" si="935"/>
        <v>0</v>
      </c>
      <c r="AB2920" s="14">
        <f t="shared" si="937"/>
        <v>0</v>
      </c>
      <c r="AC2920" s="15">
        <f t="shared" si="936"/>
        <v>487.1</v>
      </c>
      <c r="AD2920" s="48">
        <f>(ROUND(AC2920-AC2913,1)/AC2913)</f>
        <v>0.29824093816631131</v>
      </c>
      <c r="AE2920" s="113"/>
      <c r="AF2920" s="60"/>
    </row>
    <row r="2921" spans="1:32">
      <c r="A2921" s="99" t="s">
        <v>846</v>
      </c>
      <c r="B2921" s="87"/>
      <c r="C2921" s="21" t="s">
        <v>3</v>
      </c>
      <c r="D2921" s="12">
        <v>61</v>
      </c>
      <c r="E2921" s="12">
        <v>0</v>
      </c>
      <c r="F2921" s="12">
        <v>0</v>
      </c>
      <c r="G2921" s="12">
        <v>122</v>
      </c>
      <c r="H2921" s="12">
        <v>0</v>
      </c>
      <c r="I2921" s="13">
        <v>60</v>
      </c>
      <c r="J2921" s="13">
        <v>10</v>
      </c>
      <c r="K2921" s="13">
        <v>0</v>
      </c>
      <c r="L2921" s="13">
        <v>75</v>
      </c>
      <c r="M2921" s="13">
        <v>0</v>
      </c>
      <c r="N2921" s="14">
        <f>D2921*$D$11</f>
        <v>73.2</v>
      </c>
      <c r="O2921" s="14">
        <f>E2921*$E$11</f>
        <v>0</v>
      </c>
      <c r="P2921" s="14">
        <f>F2921*$F$11</f>
        <v>0</v>
      </c>
      <c r="Q2921" s="14">
        <f>G2921*$G$11</f>
        <v>158.6</v>
      </c>
      <c r="R2921" s="14">
        <f>H2921*$H$11</f>
        <v>0</v>
      </c>
      <c r="S2921" s="14">
        <f>(N2921/100)*(I2921*$I$11)+(N2921/100)*(J2921*$J$11)</f>
        <v>76.86</v>
      </c>
      <c r="T2921" s="14">
        <f>(O2921/100)*(K2921*$K$11)</f>
        <v>0</v>
      </c>
      <c r="U2921" s="14">
        <f>(P2921/100)*(K2921*$K$11)+(P2921/100)*(L2921*$L$11)</f>
        <v>0</v>
      </c>
      <c r="V2921" s="14">
        <f>(Q2921/100)*(L2921*$L$11)</f>
        <v>178.42499999999998</v>
      </c>
      <c r="W2921" s="14">
        <f>(R2921/100)*(K2921*$K$11)+(R2921/100)*(L2921*$L$11)</f>
        <v>0</v>
      </c>
      <c r="X2921" s="14">
        <f t="shared" si="932"/>
        <v>150.06</v>
      </c>
      <c r="Y2921" s="14">
        <f t="shared" si="933"/>
        <v>0</v>
      </c>
      <c r="Z2921" s="14">
        <f t="shared" si="934"/>
        <v>0</v>
      </c>
      <c r="AA2921" s="14">
        <f t="shared" si="935"/>
        <v>337.02499999999998</v>
      </c>
      <c r="AB2921" s="14">
        <f t="shared" si="937"/>
        <v>0</v>
      </c>
      <c r="AC2921" s="15">
        <f t="shared" si="936"/>
        <v>487.1</v>
      </c>
      <c r="AD2921" s="48">
        <f>(ROUND(AC2921-AC2913,1)/AC2913)</f>
        <v>0.29824093816631131</v>
      </c>
      <c r="AE2921" s="113"/>
      <c r="AF2921" s="60"/>
    </row>
    <row r="2922" spans="1:32">
      <c r="A2922" s="99" t="s">
        <v>847</v>
      </c>
      <c r="B2922" s="87"/>
      <c r="C2922" s="21" t="s">
        <v>4</v>
      </c>
      <c r="D2922" s="12">
        <v>61</v>
      </c>
      <c r="E2922" s="12">
        <v>0</v>
      </c>
      <c r="F2922" s="12">
        <v>0</v>
      </c>
      <c r="G2922" s="12">
        <v>0</v>
      </c>
      <c r="H2922" s="12">
        <v>122</v>
      </c>
      <c r="I2922" s="13">
        <v>60</v>
      </c>
      <c r="J2922" s="13">
        <v>10</v>
      </c>
      <c r="K2922" s="13">
        <v>37.5</v>
      </c>
      <c r="L2922" s="13">
        <v>37.5</v>
      </c>
      <c r="M2922" s="13">
        <v>0</v>
      </c>
      <c r="N2922" s="14">
        <f>D2922*$D$12</f>
        <v>73.2</v>
      </c>
      <c r="O2922" s="14">
        <f>E2922*$E$12</f>
        <v>0</v>
      </c>
      <c r="P2922" s="14">
        <f>F2922*$F$12</f>
        <v>0</v>
      </c>
      <c r="Q2922" s="14">
        <f>G2922*$G$12</f>
        <v>0</v>
      </c>
      <c r="R2922" s="14">
        <f>H2922*$H$12</f>
        <v>158.6</v>
      </c>
      <c r="S2922" s="14">
        <f>(N2922/100)*(I2922*$I$12)+(N2922/100)*(J2922*$J$12)</f>
        <v>76.86</v>
      </c>
      <c r="T2922" s="14">
        <f>(O2922/100)*(K2922*$K$12)</f>
        <v>0</v>
      </c>
      <c r="U2922" s="14">
        <f>(P2922/100)*(K2922*$K$12)+(P2922/100)*(L2922*$L$12)</f>
        <v>0</v>
      </c>
      <c r="V2922" s="14">
        <f>(Q2922/100)*(L2922*$L$12)</f>
        <v>0</v>
      </c>
      <c r="W2922" s="14">
        <f>(R2922/100)*(K2922*$K$12)+(R2922/100)*(L2922*$L$12)</f>
        <v>178.42499999999998</v>
      </c>
      <c r="X2922" s="14">
        <f t="shared" si="932"/>
        <v>150.06</v>
      </c>
      <c r="Y2922" s="14">
        <f t="shared" si="933"/>
        <v>0</v>
      </c>
      <c r="Z2922" s="14">
        <f t="shared" si="934"/>
        <v>0</v>
      </c>
      <c r="AA2922" s="14">
        <f t="shared" si="935"/>
        <v>0</v>
      </c>
      <c r="AB2922" s="14">
        <f t="shared" si="937"/>
        <v>337.02499999999998</v>
      </c>
      <c r="AC2922" s="15">
        <f t="shared" si="936"/>
        <v>487.1</v>
      </c>
      <c r="AD2922" s="48">
        <f>(ROUND(AC2922-AC2913,1)/AC2913)</f>
        <v>0.29824093816631131</v>
      </c>
      <c r="AE2922" s="113"/>
      <c r="AF2922" s="60"/>
    </row>
    <row r="2923" spans="1:32">
      <c r="A2923" s="99" t="s">
        <v>848</v>
      </c>
      <c r="B2923" s="87"/>
      <c r="C2923" s="21" t="s">
        <v>328</v>
      </c>
      <c r="D2923" s="12">
        <v>122</v>
      </c>
      <c r="E2923" s="12">
        <v>0</v>
      </c>
      <c r="F2923" s="12">
        <v>0</v>
      </c>
      <c r="G2923" s="12">
        <v>0</v>
      </c>
      <c r="H2923" s="12">
        <v>0</v>
      </c>
      <c r="I2923" s="13">
        <v>60</v>
      </c>
      <c r="J2923" s="13">
        <v>10</v>
      </c>
      <c r="K2923" s="13">
        <v>0</v>
      </c>
      <c r="L2923" s="13">
        <v>0</v>
      </c>
      <c r="M2923" s="13">
        <v>65</v>
      </c>
      <c r="N2923" s="14">
        <f>D2923*$D$13</f>
        <v>158.6</v>
      </c>
      <c r="O2923" s="14">
        <f>E2923*$E$13</f>
        <v>0</v>
      </c>
      <c r="P2923" s="14">
        <f>F2923*$F$13</f>
        <v>0</v>
      </c>
      <c r="Q2923" s="14">
        <f>G2923*$G$13</f>
        <v>0</v>
      </c>
      <c r="R2923" s="14">
        <f>H2923*$H$13</f>
        <v>0</v>
      </c>
      <c r="S2923" s="14">
        <f>(N2923/100)*(I2923*$I$14)+(N2923/100)*(J2923*$J$14)+(N2923/100)*(M2923*$M$14)</f>
        <v>321.16499999999996</v>
      </c>
      <c r="T2923" s="14">
        <f>(O2923/100)*(K2923*$K$13)+(O2923/100)*(M2923*$M$13)</f>
        <v>0</v>
      </c>
      <c r="U2923" s="14">
        <f>(P2923/100)*(K2923*$K$13)+(P2923/100)*(L2923*$L$13)+(P2923/100)*(M2923*$M$13)</f>
        <v>0</v>
      </c>
      <c r="V2923" s="14">
        <f>(Q2923/100)*(L2923*$L$13)+(Q2923/100)*(M2923*$M$13)</f>
        <v>0</v>
      </c>
      <c r="W2923" s="14">
        <f>(R2923/100)*(K2923*$K$13)+(R2923/100)*(L2923*$L$13)+(R2923/100)*(M2923*$M$13)</f>
        <v>0</v>
      </c>
      <c r="X2923" s="14">
        <f t="shared" si="932"/>
        <v>479.76499999999999</v>
      </c>
      <c r="Y2923" s="14">
        <f t="shared" si="933"/>
        <v>0</v>
      </c>
      <c r="Z2923" s="14">
        <f t="shared" si="934"/>
        <v>0</v>
      </c>
      <c r="AA2923" s="14">
        <f t="shared" si="935"/>
        <v>0</v>
      </c>
      <c r="AB2923" s="14">
        <f t="shared" si="937"/>
        <v>0</v>
      </c>
      <c r="AC2923" s="15">
        <f t="shared" si="936"/>
        <v>479.8</v>
      </c>
      <c r="AD2923" s="48">
        <f>(ROUND(AC2923-AC2913,1)/AC2913)</f>
        <v>0.27878464818763327</v>
      </c>
      <c r="AE2923" s="113"/>
      <c r="AF2923" s="60"/>
    </row>
    <row r="2924" spans="1:32">
      <c r="A2924" s="99" t="s">
        <v>849</v>
      </c>
      <c r="B2924" s="87"/>
      <c r="C2924" s="21" t="s">
        <v>329</v>
      </c>
      <c r="D2924" s="12">
        <v>122</v>
      </c>
      <c r="E2924" s="12">
        <v>0</v>
      </c>
      <c r="F2924" s="12">
        <v>0</v>
      </c>
      <c r="G2924" s="12">
        <v>0</v>
      </c>
      <c r="H2924" s="12">
        <v>0</v>
      </c>
      <c r="I2924" s="13">
        <v>60</v>
      </c>
      <c r="J2924" s="13">
        <v>10</v>
      </c>
      <c r="K2924" s="13">
        <v>65</v>
      </c>
      <c r="L2924" s="13">
        <v>0</v>
      </c>
      <c r="M2924" s="13">
        <v>0</v>
      </c>
      <c r="N2924" s="14">
        <f>D2924*$D$14</f>
        <v>158.6</v>
      </c>
      <c r="O2924" s="14">
        <f>E2924*$E$14</f>
        <v>0</v>
      </c>
      <c r="P2924" s="14">
        <f>F2924*$F$14</f>
        <v>0</v>
      </c>
      <c r="Q2924" s="14">
        <f>G2924*$G$14</f>
        <v>0</v>
      </c>
      <c r="R2924" s="14">
        <f>H2924*$H$14</f>
        <v>0</v>
      </c>
      <c r="S2924" s="14">
        <f>(N2924/100)*(I2924*$I$14)+(N2924/100)*(J2924*$J$14)+(N2924/100)*(K2924*$K$14)</f>
        <v>321.16499999999996</v>
      </c>
      <c r="T2924" s="14">
        <f>(O2924/100)*(K2924*$K$14)</f>
        <v>0</v>
      </c>
      <c r="U2924" s="14">
        <f>(P2924/100)*(K2924*$K$14)+(P2924/100)*(L2924*$L$14)</f>
        <v>0</v>
      </c>
      <c r="V2924" s="14">
        <f>(Q2924/100)*(L2924*$L$14)</f>
        <v>0</v>
      </c>
      <c r="W2924" s="14">
        <f>(R2924/100)*(K2924*$L$14)+(R2924/100)*(L2924*$M$14)</f>
        <v>0</v>
      </c>
      <c r="X2924" s="14">
        <f t="shared" si="932"/>
        <v>479.76499999999999</v>
      </c>
      <c r="Y2924" s="14">
        <f t="shared" si="933"/>
        <v>0</v>
      </c>
      <c r="Z2924" s="14">
        <f t="shared" si="934"/>
        <v>0</v>
      </c>
      <c r="AA2924" s="14">
        <f t="shared" si="935"/>
        <v>0</v>
      </c>
      <c r="AB2924" s="14">
        <f t="shared" si="937"/>
        <v>0</v>
      </c>
      <c r="AC2924" s="15">
        <f t="shared" si="936"/>
        <v>479.8</v>
      </c>
      <c r="AD2924" s="48">
        <f>(ROUND(AC2924-AC2913,1)/AC2913)</f>
        <v>0.27878464818763327</v>
      </c>
      <c r="AE2924" s="113"/>
      <c r="AF2924" s="60"/>
    </row>
    <row r="2925" spans="1:32">
      <c r="A2925" s="99"/>
      <c r="B2925" s="87"/>
      <c r="C2925" s="21" t="s">
        <v>330</v>
      </c>
      <c r="D2925" s="12">
        <v>122</v>
      </c>
      <c r="E2925" s="12">
        <v>0</v>
      </c>
      <c r="F2925" s="12">
        <v>0</v>
      </c>
      <c r="G2925" s="12">
        <v>0</v>
      </c>
      <c r="H2925" s="12">
        <v>0</v>
      </c>
      <c r="I2925" s="13">
        <v>60</v>
      </c>
      <c r="J2925" s="13">
        <v>10</v>
      </c>
      <c r="K2925" s="13">
        <v>0</v>
      </c>
      <c r="L2925" s="13">
        <v>65</v>
      </c>
      <c r="M2925" s="13">
        <v>0</v>
      </c>
      <c r="N2925" s="14">
        <f>D2925*$D$15</f>
        <v>158.6</v>
      </c>
      <c r="O2925" s="14">
        <f>E2925*$E$15</f>
        <v>0</v>
      </c>
      <c r="P2925" s="14">
        <f>F2925*$F$15</f>
        <v>0</v>
      </c>
      <c r="Q2925" s="14">
        <f>G2925*$G$15</f>
        <v>0</v>
      </c>
      <c r="R2925" s="14">
        <f>H2925*$H$15</f>
        <v>0</v>
      </c>
      <c r="S2925" s="14">
        <f>(N2925/100)*(I2925*$I$15)+(N2925/100)*(J2925*$J$15)+(N2925/100)*(L2925*$L$15)</f>
        <v>321.16499999999996</v>
      </c>
      <c r="T2925" s="14">
        <f>(O2925/100)*(K2925*$K$15)</f>
        <v>0</v>
      </c>
      <c r="U2925" s="14">
        <f>(P2925/100)*(K2925*$K$15)+(P2925/100)*(L2925*$L$15)</f>
        <v>0</v>
      </c>
      <c r="V2925" s="14">
        <f>(Q2925/100)*(L2925*$L$15)</f>
        <v>0</v>
      </c>
      <c r="W2925" s="14">
        <f>(R2925/100)*(K2925*$K$15)+(R2925/100)*(L2925*$L$15)</f>
        <v>0</v>
      </c>
      <c r="X2925" s="14">
        <f t="shared" si="932"/>
        <v>479.76499999999999</v>
      </c>
      <c r="Y2925" s="14">
        <f t="shared" si="933"/>
        <v>0</v>
      </c>
      <c r="Z2925" s="14">
        <f t="shared" si="934"/>
        <v>0</v>
      </c>
      <c r="AA2925" s="14">
        <f t="shared" si="935"/>
        <v>0</v>
      </c>
      <c r="AB2925" s="14">
        <f t="shared" si="937"/>
        <v>0</v>
      </c>
      <c r="AC2925" s="15">
        <f t="shared" si="936"/>
        <v>479.8</v>
      </c>
      <c r="AD2925" s="48">
        <f>(ROUND(AC2925-AC2913,1)/AC2913)</f>
        <v>0.27878464818763327</v>
      </c>
      <c r="AE2925" s="113"/>
      <c r="AF2925" s="60"/>
    </row>
    <row r="2926" spans="1:32">
      <c r="A2926" s="99"/>
      <c r="B2926" s="87"/>
      <c r="C2926" s="21" t="s">
        <v>326</v>
      </c>
      <c r="D2926" s="12">
        <v>122</v>
      </c>
      <c r="E2926" s="12">
        <v>0</v>
      </c>
      <c r="F2926" s="12">
        <v>0</v>
      </c>
      <c r="G2926" s="12">
        <v>0</v>
      </c>
      <c r="H2926" s="12">
        <v>0</v>
      </c>
      <c r="I2926" s="13">
        <v>60</v>
      </c>
      <c r="J2926" s="13">
        <v>46</v>
      </c>
      <c r="K2926" s="13">
        <v>0</v>
      </c>
      <c r="L2926" s="13">
        <v>0</v>
      </c>
      <c r="M2926" s="13">
        <v>0</v>
      </c>
      <c r="N2926" s="14">
        <f>D2926*$D$16</f>
        <v>158.6</v>
      </c>
      <c r="O2926" s="14">
        <f>E2926*$E$16</f>
        <v>0</v>
      </c>
      <c r="P2926" s="14">
        <f>F2926*$F$16</f>
        <v>0</v>
      </c>
      <c r="Q2926" s="14">
        <f>G2926*$G$16</f>
        <v>0</v>
      </c>
      <c r="R2926" s="14">
        <f>H2926*$H$16</f>
        <v>0</v>
      </c>
      <c r="S2926" s="14">
        <f>(N2926/100)*(I2926*$I$16)+(N2926/100)*(J2926*$J$16)</f>
        <v>262.9588</v>
      </c>
      <c r="T2926" s="14">
        <f>(O2926/100)*(K2926*$K$16)</f>
        <v>0</v>
      </c>
      <c r="U2926" s="14">
        <f>(P2926/100)*(K2926*$K$16)+(P2926/100)*(L2926*$L$16)</f>
        <v>0</v>
      </c>
      <c r="V2926" s="14">
        <f>(Q2926/100)*(L2926*$L$16)</f>
        <v>0</v>
      </c>
      <c r="W2926" s="14">
        <f>(R2926/100)*(K2926*$K$16)+(R2926/100)*(L2926*$L$16)</f>
        <v>0</v>
      </c>
      <c r="X2926" s="14">
        <f t="shared" si="932"/>
        <v>421.55880000000002</v>
      </c>
      <c r="Y2926" s="14">
        <f t="shared" si="933"/>
        <v>0</v>
      </c>
      <c r="Z2926" s="14">
        <f t="shared" si="934"/>
        <v>0</v>
      </c>
      <c r="AA2926" s="14">
        <f t="shared" si="935"/>
        <v>0</v>
      </c>
      <c r="AB2926" s="14">
        <f t="shared" si="937"/>
        <v>0</v>
      </c>
      <c r="AC2926" s="15">
        <f t="shared" si="936"/>
        <v>421.6</v>
      </c>
      <c r="AD2926" s="48">
        <f>(ROUND(AC2926-AC2913,1)/AC2913)</f>
        <v>0.12366737739872068</v>
      </c>
      <c r="AE2926" s="113"/>
      <c r="AF2926" s="60"/>
    </row>
    <row r="2927" spans="1:32">
      <c r="A2927" s="99"/>
      <c r="B2927" s="87"/>
      <c r="C2927" s="21" t="s">
        <v>327</v>
      </c>
      <c r="D2927" s="12">
        <v>122</v>
      </c>
      <c r="E2927" s="12">
        <v>0</v>
      </c>
      <c r="F2927" s="12">
        <v>0</v>
      </c>
      <c r="G2927" s="12">
        <v>0</v>
      </c>
      <c r="H2927" s="12">
        <v>0</v>
      </c>
      <c r="I2927" s="13">
        <v>79</v>
      </c>
      <c r="J2927" s="13">
        <v>10</v>
      </c>
      <c r="K2927" s="13">
        <v>0</v>
      </c>
      <c r="L2927" s="13">
        <v>0</v>
      </c>
      <c r="M2927" s="13">
        <v>0</v>
      </c>
      <c r="N2927" s="14">
        <f>D2927*$D$17</f>
        <v>158.6</v>
      </c>
      <c r="O2927" s="14">
        <f>E2927*$E$17</f>
        <v>0</v>
      </c>
      <c r="P2927" s="14">
        <f>F2927*$F$17</f>
        <v>0</v>
      </c>
      <c r="Q2927" s="14">
        <f>G2927*$G$17</f>
        <v>0</v>
      </c>
      <c r="R2927" s="14">
        <f>H2927*$H$17</f>
        <v>0</v>
      </c>
      <c r="S2927" s="14">
        <f>(N2927/100)*(I2927*$I$17)+(N2927/100)*(J2927*$J$17)</f>
        <v>304.03619999999995</v>
      </c>
      <c r="T2927" s="14">
        <f>(O2927/100)*(K2927*$K$17)</f>
        <v>0</v>
      </c>
      <c r="U2927" s="14">
        <f>(P2927/100)*(K2927*$K$17)+(P2927/100)*(L2927*$L$17)</f>
        <v>0</v>
      </c>
      <c r="V2927" s="14">
        <f>(Q2927/100)*(L2927*$L$17)</f>
        <v>0</v>
      </c>
      <c r="W2927" s="14">
        <f>(R2927/100)*(K2927*$K$17)+(R2927/100)*(L2927*$L$17)</f>
        <v>0</v>
      </c>
      <c r="X2927" s="14">
        <f t="shared" si="932"/>
        <v>462.63619999999992</v>
      </c>
      <c r="Y2927" s="14">
        <f t="shared" si="933"/>
        <v>0</v>
      </c>
      <c r="Z2927" s="14">
        <f t="shared" si="934"/>
        <v>0</v>
      </c>
      <c r="AA2927" s="14">
        <f t="shared" si="935"/>
        <v>0</v>
      </c>
      <c r="AB2927" s="14">
        <f t="shared" si="937"/>
        <v>0</v>
      </c>
      <c r="AC2927" s="15">
        <f t="shared" si="936"/>
        <v>462.6</v>
      </c>
      <c r="AD2927" s="48">
        <f>(ROUND(AC2927-AC2913,1)/AC2913)</f>
        <v>0.23294243070362475</v>
      </c>
      <c r="AE2927" s="113"/>
      <c r="AF2927" s="60"/>
    </row>
    <row r="2928" spans="1:32">
      <c r="A2928" s="107"/>
      <c r="B2928" s="156" t="s">
        <v>139</v>
      </c>
      <c r="C2928" s="156"/>
      <c r="D2928" s="156"/>
      <c r="E2928" s="156"/>
      <c r="F2928" s="156"/>
      <c r="G2928" s="156"/>
      <c r="H2928" s="156"/>
      <c r="I2928" s="156"/>
      <c r="J2928" s="156"/>
      <c r="K2928" s="156"/>
      <c r="L2928" s="156"/>
      <c r="M2928" s="156"/>
      <c r="N2928" s="156"/>
      <c r="O2928" s="156"/>
      <c r="P2928" s="156"/>
      <c r="Q2928" s="156"/>
      <c r="R2928" s="156"/>
      <c r="S2928" s="156"/>
      <c r="T2928" s="156"/>
      <c r="U2928" s="156"/>
      <c r="V2928" s="156"/>
      <c r="W2928" s="156"/>
      <c r="X2928" s="156"/>
      <c r="Y2928" s="156"/>
      <c r="Z2928" s="156"/>
      <c r="AA2928" s="156"/>
      <c r="AB2928" s="156"/>
      <c r="AC2928" s="18">
        <v>650</v>
      </c>
      <c r="AD2928" s="18"/>
      <c r="AE2928" s="113"/>
      <c r="AF2928" s="60"/>
    </row>
    <row r="2929" spans="1:32">
      <c r="A2929" s="106" t="s">
        <v>0</v>
      </c>
      <c r="B2929" s="87" t="s">
        <v>141</v>
      </c>
      <c r="C2929" s="21" t="s">
        <v>244</v>
      </c>
      <c r="D2929" s="12">
        <v>148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0</v>
      </c>
      <c r="K2929" s="13">
        <v>0</v>
      </c>
      <c r="L2929" s="13">
        <v>0</v>
      </c>
      <c r="M2929" s="13">
        <v>0</v>
      </c>
      <c r="N2929" s="14">
        <f>D2929*$D$3</f>
        <v>222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>(N2929/100)*(I2929*$I$3)+(N2929/100)*(J2929*$J$3)</f>
        <v>266.40000000000003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92" si="938">N2929+S2929</f>
        <v>488.40000000000003</v>
      </c>
      <c r="Y2929" s="14">
        <f t="shared" ref="Y2929:Y2992" si="939">O2929+T2929</f>
        <v>0</v>
      </c>
      <c r="Z2929" s="14">
        <f t="shared" ref="Z2929:Z2992" si="940">P2929+U2929</f>
        <v>0</v>
      </c>
      <c r="AA2929" s="14">
        <f t="shared" ref="AA2929:AA2992" si="941">Q2929+V2929</f>
        <v>0</v>
      </c>
      <c r="AB2929" s="14">
        <f>R2929+W2929</f>
        <v>0</v>
      </c>
      <c r="AC2929" s="15">
        <f>ROUND(X2929+Y2929+Z2929+AA2929+AB2929,1)</f>
        <v>488.4</v>
      </c>
      <c r="AD2929" s="48">
        <v>0</v>
      </c>
      <c r="AE2929" s="113" t="s">
        <v>814</v>
      </c>
      <c r="AF2929" s="60"/>
    </row>
    <row r="2930" spans="1:32">
      <c r="A2930" s="99" t="s">
        <v>815</v>
      </c>
      <c r="B2930" s="87">
        <v>25</v>
      </c>
      <c r="C2930" s="21" t="s">
        <v>325</v>
      </c>
      <c r="D2930" s="12">
        <v>148</v>
      </c>
      <c r="E2930" s="12">
        <v>0</v>
      </c>
      <c r="F2930" s="12">
        <v>0</v>
      </c>
      <c r="G2930" s="12">
        <v>0</v>
      </c>
      <c r="H2930" s="12">
        <v>0</v>
      </c>
      <c r="I2930" s="13">
        <v>95</v>
      </c>
      <c r="J2930" s="13">
        <v>15</v>
      </c>
      <c r="K2930" s="13">
        <v>0</v>
      </c>
      <c r="L2930" s="13">
        <v>0</v>
      </c>
      <c r="M2930" s="13">
        <v>0</v>
      </c>
      <c r="N2930" s="14">
        <f>D2930*$D$4</f>
        <v>192.4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380.952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8"/>
        <v>573.35199999999998</v>
      </c>
      <c r="Y2930" s="14">
        <f t="shared" si="939"/>
        <v>0</v>
      </c>
      <c r="Z2930" s="14">
        <f t="shared" si="940"/>
        <v>0</v>
      </c>
      <c r="AA2930" s="14">
        <f t="shared" si="941"/>
        <v>0</v>
      </c>
      <c r="AB2930" s="14">
        <f>R2930+W2930</f>
        <v>0</v>
      </c>
      <c r="AC2930" s="15">
        <f>ROUND(X2930+Y2930+Z2930+AA2930+AB2930,1)</f>
        <v>573.4</v>
      </c>
      <c r="AD2930" s="48">
        <f>(ROUND(AC2930-AC2929,1)/AC2929)</f>
        <v>0.17403767403767403</v>
      </c>
      <c r="AE2930" s="113"/>
      <c r="AF2930" s="60"/>
    </row>
    <row r="2931" spans="1:32">
      <c r="A2931" s="99" t="s">
        <v>816</v>
      </c>
      <c r="B2931" s="87">
        <v>0</v>
      </c>
      <c r="C2931" s="21" t="s">
        <v>850</v>
      </c>
      <c r="D2931" s="12">
        <v>148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0</v>
      </c>
      <c r="K2931" s="13">
        <v>0</v>
      </c>
      <c r="L2931" s="13">
        <v>0</v>
      </c>
      <c r="M2931" s="13">
        <v>0</v>
      </c>
      <c r="N2931" s="14">
        <f>D2931*$D$5</f>
        <v>207.2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248.64000000000001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8"/>
        <v>455.84000000000003</v>
      </c>
      <c r="Y2931" s="14">
        <f t="shared" si="939"/>
        <v>0</v>
      </c>
      <c r="Z2931" s="14">
        <f t="shared" si="940"/>
        <v>0</v>
      </c>
      <c r="AA2931" s="14">
        <f t="shared" si="941"/>
        <v>0</v>
      </c>
      <c r="AB2931" s="14">
        <f>R2931+W2931</f>
        <v>0</v>
      </c>
      <c r="AC2931" s="15">
        <f t="shared" ref="AC2931:AC2943" si="942">ROUND(X2931+Y2931+Z2931+AA2931+AB2931,1)</f>
        <v>455.8</v>
      </c>
      <c r="AD2931" s="48">
        <f>(ROUND(AC2931-AC2929,1)/AC2929)</f>
        <v>-6.6748566748566759E-2</v>
      </c>
      <c r="AE2931" s="113"/>
      <c r="AF2931" s="60"/>
    </row>
    <row r="2932" spans="1:32">
      <c r="A2932" s="99" t="s">
        <v>817</v>
      </c>
      <c r="B2932" s="87">
        <v>0</v>
      </c>
      <c r="C2932" s="21" t="s">
        <v>338</v>
      </c>
      <c r="D2932" s="12">
        <v>148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0</v>
      </c>
      <c r="K2932" s="13">
        <v>0</v>
      </c>
      <c r="L2932" s="13">
        <v>0</v>
      </c>
      <c r="M2932" s="13">
        <v>0</v>
      </c>
      <c r="N2932" s="14">
        <f>D2932*$D$6</f>
        <v>207.2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248.64000000000001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8"/>
        <v>455.84000000000003</v>
      </c>
      <c r="Y2932" s="14">
        <f t="shared" si="939"/>
        <v>0</v>
      </c>
      <c r="Z2932" s="14">
        <f t="shared" si="940"/>
        <v>0</v>
      </c>
      <c r="AA2932" s="14">
        <f t="shared" si="941"/>
        <v>0</v>
      </c>
      <c r="AB2932" s="14">
        <f t="shared" ref="AB2932:AB2944" si="943">R2932+W2932</f>
        <v>0</v>
      </c>
      <c r="AC2932" s="15">
        <f t="shared" si="942"/>
        <v>455.8</v>
      </c>
      <c r="AD2932" s="48">
        <f>(ROUND(AC2932-AC2929,1)/AC2929)</f>
        <v>-6.6748566748566759E-2</v>
      </c>
      <c r="AE2932" s="113"/>
      <c r="AF2932" s="60"/>
    </row>
    <row r="2933" spans="1:32">
      <c r="A2933" s="99" t="s">
        <v>818</v>
      </c>
      <c r="B2933" s="87">
        <v>0</v>
      </c>
      <c r="C2933" s="21" t="s">
        <v>339</v>
      </c>
      <c r="D2933" s="12">
        <v>148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0</v>
      </c>
      <c r="K2933" s="13">
        <v>0</v>
      </c>
      <c r="L2933" s="13">
        <v>0</v>
      </c>
      <c r="M2933" s="13">
        <v>0</v>
      </c>
      <c r="N2933" s="14">
        <f>D2933*$D$7</f>
        <v>207.2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248.64000000000001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8"/>
        <v>455.84000000000003</v>
      </c>
      <c r="Y2933" s="14">
        <f t="shared" si="939"/>
        <v>0</v>
      </c>
      <c r="Z2933" s="14">
        <f t="shared" si="940"/>
        <v>0</v>
      </c>
      <c r="AA2933" s="14">
        <f t="shared" si="941"/>
        <v>0</v>
      </c>
      <c r="AB2933" s="14">
        <f t="shared" si="943"/>
        <v>0</v>
      </c>
      <c r="AC2933" s="15">
        <f t="shared" si="942"/>
        <v>455.8</v>
      </c>
      <c r="AD2933" s="48">
        <f>(ROUND(AC2933-AC2929,1)/AC2929)</f>
        <v>-6.6748566748566759E-2</v>
      </c>
      <c r="AE2933" s="113"/>
      <c r="AF2933" s="60"/>
    </row>
    <row r="2934" spans="1:32">
      <c r="A2934" s="99" t="s">
        <v>667</v>
      </c>
      <c r="B2934" s="87"/>
      <c r="C2934" s="21" t="s">
        <v>340</v>
      </c>
      <c r="D2934" s="12">
        <v>148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0</v>
      </c>
      <c r="K2934" s="13">
        <v>0</v>
      </c>
      <c r="L2934" s="13">
        <v>0</v>
      </c>
      <c r="M2934" s="13">
        <v>0</v>
      </c>
      <c r="N2934" s="14">
        <f>D2934*$D$8</f>
        <v>207.2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248.64000000000001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8"/>
        <v>455.84000000000003</v>
      </c>
      <c r="Y2934" s="14">
        <f t="shared" si="939"/>
        <v>0</v>
      </c>
      <c r="Z2934" s="14">
        <f t="shared" si="940"/>
        <v>0</v>
      </c>
      <c r="AA2934" s="14">
        <f t="shared" si="941"/>
        <v>0</v>
      </c>
      <c r="AB2934" s="14">
        <f t="shared" si="943"/>
        <v>0</v>
      </c>
      <c r="AC2934" s="15">
        <f t="shared" si="942"/>
        <v>455.8</v>
      </c>
      <c r="AD2934" s="48">
        <f>(ROUND(AC2934-AC2929,1)/AC2929)</f>
        <v>-6.6748566748566759E-2</v>
      </c>
      <c r="AE2934" s="113"/>
      <c r="AF2934" s="60"/>
    </row>
    <row r="2935" spans="1:32">
      <c r="A2935" s="99" t="s">
        <v>606</v>
      </c>
      <c r="B2935" s="87"/>
      <c r="C2935" s="21" t="s">
        <v>1</v>
      </c>
      <c r="D2935" s="12">
        <v>74</v>
      </c>
      <c r="E2935" s="12">
        <v>148</v>
      </c>
      <c r="F2935" s="12">
        <v>0</v>
      </c>
      <c r="G2935" s="12">
        <v>0</v>
      </c>
      <c r="H2935" s="12">
        <v>0</v>
      </c>
      <c r="I2935" s="13">
        <v>80</v>
      </c>
      <c r="J2935" s="13">
        <v>0</v>
      </c>
      <c r="K2935" s="13">
        <v>85</v>
      </c>
      <c r="L2935" s="13">
        <v>0</v>
      </c>
      <c r="M2935" s="13">
        <v>0</v>
      </c>
      <c r="N2935" s="14">
        <f>D2935*$D$9</f>
        <v>88.8</v>
      </c>
      <c r="O2935" s="14">
        <f>E2935*$E$9</f>
        <v>192.4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106.56</v>
      </c>
      <c r="T2935" s="14">
        <f>(O2935/100)*(K2935*$K$9)</f>
        <v>245.31000000000003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8"/>
        <v>195.36</v>
      </c>
      <c r="Y2935" s="14">
        <f t="shared" si="939"/>
        <v>437.71000000000004</v>
      </c>
      <c r="Z2935" s="14">
        <f t="shared" si="940"/>
        <v>0</v>
      </c>
      <c r="AA2935" s="14">
        <f t="shared" si="941"/>
        <v>0</v>
      </c>
      <c r="AB2935" s="14">
        <f t="shared" si="943"/>
        <v>0</v>
      </c>
      <c r="AC2935" s="15">
        <f t="shared" si="942"/>
        <v>633.1</v>
      </c>
      <c r="AD2935" s="48">
        <f>(ROUND(AC2935-AC2929,1)/AC2929)</f>
        <v>0.29627354627354624</v>
      </c>
      <c r="AE2935" s="113"/>
      <c r="AF2935" s="60"/>
    </row>
    <row r="2936" spans="1:32">
      <c r="A2936" s="99" t="s">
        <v>845</v>
      </c>
      <c r="B2936" s="87"/>
      <c r="C2936" s="21" t="s">
        <v>2</v>
      </c>
      <c r="D2936" s="12">
        <v>74</v>
      </c>
      <c r="E2936" s="12">
        <v>0</v>
      </c>
      <c r="F2936" s="12">
        <v>148</v>
      </c>
      <c r="G2936" s="12">
        <v>0</v>
      </c>
      <c r="H2936" s="12">
        <v>0</v>
      </c>
      <c r="I2936" s="13">
        <v>80</v>
      </c>
      <c r="J2936" s="13">
        <v>0</v>
      </c>
      <c r="K2936" s="13">
        <v>42.5</v>
      </c>
      <c r="L2936" s="13">
        <v>42.5</v>
      </c>
      <c r="M2936" s="13">
        <v>0</v>
      </c>
      <c r="N2936" s="14">
        <f>D2936*$D$10</f>
        <v>88.8</v>
      </c>
      <c r="O2936" s="14">
        <f>E2936*$E$10</f>
        <v>0</v>
      </c>
      <c r="P2936" s="14">
        <f>F2936*$F$10</f>
        <v>192.4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106.56</v>
      </c>
      <c r="T2936" s="14">
        <f>(O2936/100)*(K2936*$J$10)</f>
        <v>0</v>
      </c>
      <c r="U2936" s="14">
        <f>(P2936/100)*(K2936*$K$10)+(P2936/100)*(L2936*$L$10)</f>
        <v>245.31000000000003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8"/>
        <v>195.36</v>
      </c>
      <c r="Y2936" s="14">
        <f t="shared" si="939"/>
        <v>0</v>
      </c>
      <c r="Z2936" s="14">
        <f t="shared" si="940"/>
        <v>437.71000000000004</v>
      </c>
      <c r="AA2936" s="14">
        <f t="shared" si="941"/>
        <v>0</v>
      </c>
      <c r="AB2936" s="14">
        <f t="shared" si="943"/>
        <v>0</v>
      </c>
      <c r="AC2936" s="15">
        <f t="shared" si="942"/>
        <v>633.1</v>
      </c>
      <c r="AD2936" s="48">
        <f>(ROUND(AC2936-AC2929,1)/AC2929)</f>
        <v>0.29627354627354624</v>
      </c>
      <c r="AE2936" s="113"/>
      <c r="AF2936" s="60"/>
    </row>
    <row r="2937" spans="1:32">
      <c r="A2937" s="99" t="s">
        <v>846</v>
      </c>
      <c r="B2937" s="87"/>
      <c r="C2937" s="21" t="s">
        <v>3</v>
      </c>
      <c r="D2937" s="12">
        <v>74</v>
      </c>
      <c r="E2937" s="12">
        <v>0</v>
      </c>
      <c r="F2937" s="12">
        <v>0</v>
      </c>
      <c r="G2937" s="12">
        <v>148</v>
      </c>
      <c r="H2937" s="12">
        <v>0</v>
      </c>
      <c r="I2937" s="13">
        <v>80</v>
      </c>
      <c r="J2937" s="13">
        <v>0</v>
      </c>
      <c r="K2937" s="13">
        <v>0</v>
      </c>
      <c r="L2937" s="13">
        <v>85</v>
      </c>
      <c r="M2937" s="13">
        <v>0</v>
      </c>
      <c r="N2937" s="14">
        <f>D2937*$D$11</f>
        <v>88.8</v>
      </c>
      <c r="O2937" s="14">
        <f>E2937*$E$11</f>
        <v>0</v>
      </c>
      <c r="P2937" s="14">
        <f>F2937*$F$11</f>
        <v>0</v>
      </c>
      <c r="Q2937" s="14">
        <f>G2937*$G$11</f>
        <v>192.4</v>
      </c>
      <c r="R2937" s="14">
        <f>H2937*$H$11</f>
        <v>0</v>
      </c>
      <c r="S2937" s="14">
        <f>(N2937/100)*(I2937*$I$11)+(N2937/100)*(J2937*$J$11)</f>
        <v>106.56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245.31000000000003</v>
      </c>
      <c r="W2937" s="14">
        <f>(R2937/100)*(K2937*$K$11)+(R2937/100)*(L2937*$L$11)</f>
        <v>0</v>
      </c>
      <c r="X2937" s="14">
        <f t="shared" si="938"/>
        <v>195.36</v>
      </c>
      <c r="Y2937" s="14">
        <f t="shared" si="939"/>
        <v>0</v>
      </c>
      <c r="Z2937" s="14">
        <f t="shared" si="940"/>
        <v>0</v>
      </c>
      <c r="AA2937" s="14">
        <f t="shared" si="941"/>
        <v>437.71000000000004</v>
      </c>
      <c r="AB2937" s="14">
        <f t="shared" si="943"/>
        <v>0</v>
      </c>
      <c r="AC2937" s="15">
        <f t="shared" si="942"/>
        <v>633.1</v>
      </c>
      <c r="AD2937" s="48">
        <f>(ROUND(AC2937-AC2929,1)/AC2929)</f>
        <v>0.29627354627354624</v>
      </c>
      <c r="AE2937" s="113"/>
      <c r="AF2937" s="60"/>
    </row>
    <row r="2938" spans="1:32">
      <c r="A2938" s="99" t="s">
        <v>847</v>
      </c>
      <c r="B2938" s="87"/>
      <c r="C2938" s="21" t="s">
        <v>4</v>
      </c>
      <c r="D2938" s="12">
        <v>74</v>
      </c>
      <c r="E2938" s="12">
        <v>0</v>
      </c>
      <c r="F2938" s="12">
        <v>0</v>
      </c>
      <c r="G2938" s="12">
        <v>0</v>
      </c>
      <c r="H2938" s="12">
        <v>148</v>
      </c>
      <c r="I2938" s="13">
        <v>80</v>
      </c>
      <c r="J2938" s="13">
        <v>0</v>
      </c>
      <c r="K2938" s="13">
        <v>42.5</v>
      </c>
      <c r="L2938" s="13">
        <v>42.5</v>
      </c>
      <c r="M2938" s="13">
        <v>0</v>
      </c>
      <c r="N2938" s="14">
        <f>D2938*$D$12</f>
        <v>88.8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192.4</v>
      </c>
      <c r="S2938" s="14">
        <f>(N2938/100)*(I2938*$I$12)+(N2938/100)*(J2938*$J$12)</f>
        <v>106.56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245.31000000000003</v>
      </c>
      <c r="X2938" s="14">
        <f t="shared" si="938"/>
        <v>195.36</v>
      </c>
      <c r="Y2938" s="14">
        <f t="shared" si="939"/>
        <v>0</v>
      </c>
      <c r="Z2938" s="14">
        <f t="shared" si="940"/>
        <v>0</v>
      </c>
      <c r="AA2938" s="14">
        <f t="shared" si="941"/>
        <v>0</v>
      </c>
      <c r="AB2938" s="14">
        <f t="shared" si="943"/>
        <v>437.71000000000004</v>
      </c>
      <c r="AC2938" s="15">
        <f t="shared" si="942"/>
        <v>633.1</v>
      </c>
      <c r="AD2938" s="48">
        <f>(ROUND(AC2938-AC2929,1)/AC2929)</f>
        <v>0.29627354627354624</v>
      </c>
      <c r="AE2938" s="113"/>
      <c r="AF2938" s="60"/>
    </row>
    <row r="2939" spans="1:32">
      <c r="A2939" s="99" t="s">
        <v>848</v>
      </c>
      <c r="B2939" s="87"/>
      <c r="C2939" s="21" t="s">
        <v>328</v>
      </c>
      <c r="D2939" s="12">
        <v>148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0</v>
      </c>
      <c r="K2939" s="13">
        <v>0</v>
      </c>
      <c r="L2939" s="13">
        <v>0</v>
      </c>
      <c r="M2939" s="13">
        <v>70</v>
      </c>
      <c r="N2939" s="14">
        <f>D2939*$D$13</f>
        <v>192.4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432.90000000000003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8"/>
        <v>625.30000000000007</v>
      </c>
      <c r="Y2939" s="14">
        <f t="shared" si="939"/>
        <v>0</v>
      </c>
      <c r="Z2939" s="14">
        <f t="shared" si="940"/>
        <v>0</v>
      </c>
      <c r="AA2939" s="14">
        <f t="shared" si="941"/>
        <v>0</v>
      </c>
      <c r="AB2939" s="14">
        <f t="shared" si="943"/>
        <v>0</v>
      </c>
      <c r="AC2939" s="15">
        <f t="shared" si="942"/>
        <v>625.29999999999995</v>
      </c>
      <c r="AD2939" s="48">
        <f>(ROUND(AC2939-AC2929,1)/AC2929)</f>
        <v>0.28030303030303033</v>
      </c>
      <c r="AE2939" s="113"/>
      <c r="AF2939" s="60"/>
    </row>
    <row r="2940" spans="1:32">
      <c r="A2940" s="99" t="s">
        <v>849</v>
      </c>
      <c r="B2940" s="87"/>
      <c r="C2940" s="21" t="s">
        <v>329</v>
      </c>
      <c r="D2940" s="12">
        <v>148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0</v>
      </c>
      <c r="K2940" s="13">
        <v>70</v>
      </c>
      <c r="L2940" s="13">
        <v>0</v>
      </c>
      <c r="M2940" s="13">
        <v>0</v>
      </c>
      <c r="N2940" s="14">
        <f>D2940*$D$14</f>
        <v>192.4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432.90000000000003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8"/>
        <v>625.30000000000007</v>
      </c>
      <c r="Y2940" s="14">
        <f t="shared" si="939"/>
        <v>0</v>
      </c>
      <c r="Z2940" s="14">
        <f t="shared" si="940"/>
        <v>0</v>
      </c>
      <c r="AA2940" s="14">
        <f t="shared" si="941"/>
        <v>0</v>
      </c>
      <c r="AB2940" s="14">
        <f t="shared" si="943"/>
        <v>0</v>
      </c>
      <c r="AC2940" s="15">
        <f t="shared" si="942"/>
        <v>625.29999999999995</v>
      </c>
      <c r="AD2940" s="48">
        <f>(ROUND(AC2940-AC2929,1)/AC2929)</f>
        <v>0.28030303030303033</v>
      </c>
      <c r="AE2940" s="113"/>
      <c r="AF2940" s="60"/>
    </row>
    <row r="2941" spans="1:32">
      <c r="A2941" s="99"/>
      <c r="B2941" s="87"/>
      <c r="C2941" s="21" t="s">
        <v>330</v>
      </c>
      <c r="D2941" s="12">
        <v>148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0</v>
      </c>
      <c r="K2941" s="13">
        <v>0</v>
      </c>
      <c r="L2941" s="13">
        <v>70</v>
      </c>
      <c r="M2941" s="13">
        <v>0</v>
      </c>
      <c r="N2941" s="14">
        <f>D2941*$D$15</f>
        <v>192.4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432.90000000000003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8"/>
        <v>625.30000000000007</v>
      </c>
      <c r="Y2941" s="14">
        <f t="shared" si="939"/>
        <v>0</v>
      </c>
      <c r="Z2941" s="14">
        <f t="shared" si="940"/>
        <v>0</v>
      </c>
      <c r="AA2941" s="14">
        <f t="shared" si="941"/>
        <v>0</v>
      </c>
      <c r="AB2941" s="14">
        <f t="shared" si="943"/>
        <v>0</v>
      </c>
      <c r="AC2941" s="15">
        <f t="shared" si="942"/>
        <v>625.29999999999995</v>
      </c>
      <c r="AD2941" s="48">
        <f>(ROUND(AC2941-AC2929,1)/AC2929)</f>
        <v>0.28030303030303033</v>
      </c>
      <c r="AE2941" s="113"/>
      <c r="AF2941" s="60"/>
    </row>
    <row r="2942" spans="1:32">
      <c r="A2942" s="99"/>
      <c r="B2942" s="87"/>
      <c r="C2942" s="21" t="s">
        <v>326</v>
      </c>
      <c r="D2942" s="12">
        <v>148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192.4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357.47919999999999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8"/>
        <v>549.87919999999997</v>
      </c>
      <c r="Y2942" s="14">
        <f t="shared" si="939"/>
        <v>0</v>
      </c>
      <c r="Z2942" s="14">
        <f t="shared" si="940"/>
        <v>0</v>
      </c>
      <c r="AA2942" s="14">
        <f t="shared" si="941"/>
        <v>0</v>
      </c>
      <c r="AB2942" s="14">
        <f t="shared" si="943"/>
        <v>0</v>
      </c>
      <c r="AC2942" s="15">
        <f t="shared" si="942"/>
        <v>549.9</v>
      </c>
      <c r="AD2942" s="48">
        <f>(ROUND(AC2942-AC2929,1)/AC2929)</f>
        <v>0.12592137592137592</v>
      </c>
      <c r="AE2942" s="113"/>
      <c r="AF2942" s="60"/>
    </row>
    <row r="2943" spans="1:32">
      <c r="A2943" s="99"/>
      <c r="B2943" s="87"/>
      <c r="C2943" s="21" t="s">
        <v>327</v>
      </c>
      <c r="D2943" s="12">
        <v>148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0</v>
      </c>
      <c r="K2943" s="13">
        <v>0</v>
      </c>
      <c r="L2943" s="13">
        <v>0</v>
      </c>
      <c r="M2943" s="13">
        <v>0</v>
      </c>
      <c r="N2943" s="14">
        <f>D2943*$D$17</f>
        <v>192.4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407.11840000000001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8"/>
        <v>599.51840000000004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3"/>
        <v>0</v>
      </c>
      <c r="AC2943" s="15">
        <f t="shared" si="942"/>
        <v>599.5</v>
      </c>
      <c r="AD2943" s="48">
        <f>(ROUND(AC2943-AC2929,1)/AC2929)</f>
        <v>0.22747747747747749</v>
      </c>
      <c r="AE2943" s="113"/>
      <c r="AF2943" s="60"/>
    </row>
    <row r="2944" spans="1:32">
      <c r="A2944" s="106" t="s">
        <v>0</v>
      </c>
      <c r="B2944" s="88" t="s">
        <v>142</v>
      </c>
      <c r="C2944" s="50" t="s">
        <v>244</v>
      </c>
      <c r="D2944" s="11">
        <v>150</v>
      </c>
      <c r="E2944" s="11">
        <v>0</v>
      </c>
      <c r="F2944" s="11">
        <v>0</v>
      </c>
      <c r="G2944" s="11">
        <v>0</v>
      </c>
      <c r="H2944" s="11">
        <v>0</v>
      </c>
      <c r="I2944" s="51">
        <v>80</v>
      </c>
      <c r="J2944" s="51">
        <v>0</v>
      </c>
      <c r="K2944" s="51">
        <v>0</v>
      </c>
      <c r="L2944" s="51">
        <v>0</v>
      </c>
      <c r="M2944" s="51">
        <v>0</v>
      </c>
      <c r="N2944" s="52">
        <f>D2944*$D$3</f>
        <v>225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270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8"/>
        <v>495</v>
      </c>
      <c r="Y2944" s="52">
        <f t="shared" si="939"/>
        <v>0</v>
      </c>
      <c r="Z2944" s="52">
        <f t="shared" si="940"/>
        <v>0</v>
      </c>
      <c r="AA2944" s="52">
        <f t="shared" si="941"/>
        <v>0</v>
      </c>
      <c r="AB2944" s="52">
        <f t="shared" si="943"/>
        <v>0</v>
      </c>
      <c r="AC2944" s="53">
        <f>ROUND(X2944+Y2944+Z2944+AA2944+AB2944,1)</f>
        <v>495</v>
      </c>
      <c r="AD2944" s="58">
        <v>0</v>
      </c>
      <c r="AE2944" s="113" t="s">
        <v>814</v>
      </c>
      <c r="AF2944" s="60"/>
    </row>
    <row r="2945" spans="1:32">
      <c r="A2945" s="99" t="s">
        <v>815</v>
      </c>
      <c r="B2945" s="89">
        <v>32</v>
      </c>
      <c r="C2945" s="21" t="s">
        <v>325</v>
      </c>
      <c r="D2945" s="12">
        <v>150</v>
      </c>
      <c r="E2945" s="12">
        <v>0</v>
      </c>
      <c r="F2945" s="12">
        <v>0</v>
      </c>
      <c r="G2945" s="12">
        <v>0</v>
      </c>
      <c r="H2945" s="12">
        <v>0</v>
      </c>
      <c r="I2945" s="13">
        <v>95</v>
      </c>
      <c r="J2945" s="13">
        <v>15</v>
      </c>
      <c r="K2945" s="13">
        <v>0</v>
      </c>
      <c r="L2945" s="13">
        <v>0</v>
      </c>
      <c r="M2945" s="13">
        <v>0</v>
      </c>
      <c r="N2945" s="14">
        <f>D2945*$D$4</f>
        <v>195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386.09999999999997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8"/>
        <v>581.09999999999991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>R2945+W2945</f>
        <v>0</v>
      </c>
      <c r="AC2945" s="15">
        <f>ROUND(X2945+Y2945+Z2945+AA2945+AB2945,1)</f>
        <v>581.1</v>
      </c>
      <c r="AD2945" s="48">
        <f>(ROUND(AC2945-AC2944,1)/AC2944)</f>
        <v>0.17393939393939392</v>
      </c>
      <c r="AE2945" s="113"/>
      <c r="AF2945" s="60"/>
    </row>
    <row r="2946" spans="1:32">
      <c r="A2946" s="99" t="s">
        <v>816</v>
      </c>
      <c r="B2946" s="89">
        <v>0</v>
      </c>
      <c r="C2946" s="21" t="s">
        <v>850</v>
      </c>
      <c r="D2946" s="12">
        <v>150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0</v>
      </c>
      <c r="K2946" s="13">
        <v>0</v>
      </c>
      <c r="L2946" s="13">
        <v>0</v>
      </c>
      <c r="M2946" s="13">
        <v>0</v>
      </c>
      <c r="N2946" s="14">
        <f>D2946*$D$5</f>
        <v>210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252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8"/>
        <v>462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>R2946+W2946</f>
        <v>0</v>
      </c>
      <c r="AC2946" s="15">
        <f t="shared" ref="AC2946:AC2958" si="944">ROUND(X2946+Y2946+Z2946+AA2946+AB2946,1)</f>
        <v>462</v>
      </c>
      <c r="AD2946" s="48">
        <f>(ROUND(AC2946-AC2944,1)/AC2944)</f>
        <v>-6.6666666666666666E-2</v>
      </c>
      <c r="AE2946" s="113"/>
      <c r="AF2946" s="60"/>
    </row>
    <row r="2947" spans="1:32">
      <c r="A2947" s="99" t="s">
        <v>817</v>
      </c>
      <c r="B2947" s="89">
        <v>0</v>
      </c>
      <c r="C2947" s="21" t="s">
        <v>338</v>
      </c>
      <c r="D2947" s="12">
        <v>150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0</v>
      </c>
      <c r="K2947" s="13">
        <v>0</v>
      </c>
      <c r="L2947" s="13">
        <v>0</v>
      </c>
      <c r="M2947" s="13">
        <v>0</v>
      </c>
      <c r="N2947" s="14">
        <f>D2947*$D$6</f>
        <v>210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252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8"/>
        <v>462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ref="AB2947:AB2959" si="945">R2947+W2947</f>
        <v>0</v>
      </c>
      <c r="AC2947" s="15">
        <f t="shared" si="944"/>
        <v>462</v>
      </c>
      <c r="AD2947" s="48">
        <f>(ROUND(AC2947-AC2944,1)/AC2944)</f>
        <v>-6.6666666666666666E-2</v>
      </c>
      <c r="AE2947" s="113"/>
      <c r="AF2947" s="60"/>
    </row>
    <row r="2948" spans="1:32">
      <c r="A2948" s="99" t="s">
        <v>818</v>
      </c>
      <c r="B2948" s="89">
        <v>0</v>
      </c>
      <c r="C2948" s="21" t="s">
        <v>339</v>
      </c>
      <c r="D2948" s="12">
        <v>150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0</v>
      </c>
      <c r="K2948" s="13">
        <v>0</v>
      </c>
      <c r="L2948" s="13">
        <v>0</v>
      </c>
      <c r="M2948" s="13">
        <v>0</v>
      </c>
      <c r="N2948" s="14">
        <f>D2948*$D$7</f>
        <v>210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252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8"/>
        <v>462</v>
      </c>
      <c r="Y2948" s="14">
        <f t="shared" si="939"/>
        <v>0</v>
      </c>
      <c r="Z2948" s="14">
        <f t="shared" si="940"/>
        <v>0</v>
      </c>
      <c r="AA2948" s="14">
        <f t="shared" si="941"/>
        <v>0</v>
      </c>
      <c r="AB2948" s="14">
        <f t="shared" si="945"/>
        <v>0</v>
      </c>
      <c r="AC2948" s="15">
        <f t="shared" si="944"/>
        <v>462</v>
      </c>
      <c r="AD2948" s="48">
        <f>(ROUND(AC2948-AC2944,1)/AC2944)</f>
        <v>-6.6666666666666666E-2</v>
      </c>
      <c r="AE2948" s="113"/>
      <c r="AF2948" s="60"/>
    </row>
    <row r="2949" spans="1:32">
      <c r="A2949" s="99" t="s">
        <v>667</v>
      </c>
      <c r="B2949" s="89"/>
      <c r="C2949" s="21" t="s">
        <v>340</v>
      </c>
      <c r="D2949" s="12">
        <v>150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0</v>
      </c>
      <c r="K2949" s="13">
        <v>0</v>
      </c>
      <c r="L2949" s="13">
        <v>0</v>
      </c>
      <c r="M2949" s="13">
        <v>0</v>
      </c>
      <c r="N2949" s="14">
        <f>D2949*$D$8</f>
        <v>210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252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8"/>
        <v>462</v>
      </c>
      <c r="Y2949" s="14">
        <f t="shared" si="939"/>
        <v>0</v>
      </c>
      <c r="Z2949" s="14">
        <f t="shared" si="940"/>
        <v>0</v>
      </c>
      <c r="AA2949" s="14">
        <f t="shared" si="941"/>
        <v>0</v>
      </c>
      <c r="AB2949" s="14">
        <f t="shared" si="945"/>
        <v>0</v>
      </c>
      <c r="AC2949" s="15">
        <f t="shared" si="944"/>
        <v>462</v>
      </c>
      <c r="AD2949" s="48">
        <f>(ROUND(AC2949-AC2944,1)/AC2944)</f>
        <v>-6.6666666666666666E-2</v>
      </c>
      <c r="AE2949" s="113"/>
      <c r="AF2949" s="60"/>
    </row>
    <row r="2950" spans="1:32">
      <c r="A2950" s="99" t="s">
        <v>606</v>
      </c>
      <c r="B2950" s="89"/>
      <c r="C2950" s="21" t="s">
        <v>1</v>
      </c>
      <c r="D2950" s="12">
        <v>75</v>
      </c>
      <c r="E2950" s="12">
        <v>150</v>
      </c>
      <c r="F2950" s="12">
        <v>0</v>
      </c>
      <c r="G2950" s="12">
        <v>0</v>
      </c>
      <c r="H2950" s="12">
        <v>0</v>
      </c>
      <c r="I2950" s="13">
        <v>80</v>
      </c>
      <c r="J2950" s="13">
        <v>0</v>
      </c>
      <c r="K2950" s="13">
        <v>85</v>
      </c>
      <c r="L2950" s="13">
        <v>0</v>
      </c>
      <c r="M2950" s="13">
        <v>0</v>
      </c>
      <c r="N2950" s="14">
        <f>D2950*$D$9</f>
        <v>90</v>
      </c>
      <c r="O2950" s="14">
        <f>E2950*$E$9</f>
        <v>195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108</v>
      </c>
      <c r="T2950" s="14">
        <f>(O2950/100)*(K2950*$K$9)</f>
        <v>248.625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8"/>
        <v>198</v>
      </c>
      <c r="Y2950" s="14">
        <f t="shared" si="939"/>
        <v>443.625</v>
      </c>
      <c r="Z2950" s="14">
        <f t="shared" si="940"/>
        <v>0</v>
      </c>
      <c r="AA2950" s="14">
        <f t="shared" si="941"/>
        <v>0</v>
      </c>
      <c r="AB2950" s="14">
        <f t="shared" si="945"/>
        <v>0</v>
      </c>
      <c r="AC2950" s="15">
        <f t="shared" si="944"/>
        <v>641.6</v>
      </c>
      <c r="AD2950" s="48">
        <f>(ROUND(AC2950-AC2944,1)/AC2944)</f>
        <v>0.29616161616161613</v>
      </c>
      <c r="AE2950" s="113"/>
      <c r="AF2950" s="60"/>
    </row>
    <row r="2951" spans="1:32">
      <c r="A2951" s="99" t="s">
        <v>845</v>
      </c>
      <c r="B2951" s="89"/>
      <c r="C2951" s="21" t="s">
        <v>2</v>
      </c>
      <c r="D2951" s="12">
        <v>75</v>
      </c>
      <c r="E2951" s="12">
        <v>0</v>
      </c>
      <c r="F2951" s="12">
        <v>150</v>
      </c>
      <c r="G2951" s="12">
        <v>0</v>
      </c>
      <c r="H2951" s="12">
        <v>0</v>
      </c>
      <c r="I2951" s="13">
        <v>80</v>
      </c>
      <c r="J2951" s="13">
        <v>0</v>
      </c>
      <c r="K2951" s="13">
        <v>42.5</v>
      </c>
      <c r="L2951" s="13">
        <v>42.5</v>
      </c>
      <c r="M2951" s="13">
        <v>0</v>
      </c>
      <c r="N2951" s="14">
        <f>D2951*$D$10</f>
        <v>90</v>
      </c>
      <c r="O2951" s="14">
        <f>E2951*$E$10</f>
        <v>0</v>
      </c>
      <c r="P2951" s="14">
        <f>F2951*$F$10</f>
        <v>195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108</v>
      </c>
      <c r="T2951" s="14">
        <f>(O2951/100)*(K2951*$J$10)</f>
        <v>0</v>
      </c>
      <c r="U2951" s="14">
        <f>(P2951/100)*(K2951*$K$10)+(P2951/100)*(L2951*$L$10)</f>
        <v>248.625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8"/>
        <v>198</v>
      </c>
      <c r="Y2951" s="14">
        <f t="shared" si="939"/>
        <v>0</v>
      </c>
      <c r="Z2951" s="14">
        <f t="shared" si="940"/>
        <v>443.625</v>
      </c>
      <c r="AA2951" s="14">
        <f t="shared" si="941"/>
        <v>0</v>
      </c>
      <c r="AB2951" s="14">
        <f t="shared" si="945"/>
        <v>0</v>
      </c>
      <c r="AC2951" s="15">
        <f t="shared" si="944"/>
        <v>641.6</v>
      </c>
      <c r="AD2951" s="48">
        <f>(ROUND(AC2951-AC2944,1)/AC2944)</f>
        <v>0.29616161616161613</v>
      </c>
      <c r="AE2951" s="113"/>
      <c r="AF2951" s="60"/>
    </row>
    <row r="2952" spans="1:32">
      <c r="A2952" s="99" t="s">
        <v>846</v>
      </c>
      <c r="B2952" s="89"/>
      <c r="C2952" s="21" t="s">
        <v>3</v>
      </c>
      <c r="D2952" s="12">
        <v>75</v>
      </c>
      <c r="E2952" s="12">
        <v>0</v>
      </c>
      <c r="F2952" s="12">
        <v>0</v>
      </c>
      <c r="G2952" s="12">
        <v>150</v>
      </c>
      <c r="H2952" s="12">
        <v>0</v>
      </c>
      <c r="I2952" s="13">
        <v>80</v>
      </c>
      <c r="J2952" s="13">
        <v>0</v>
      </c>
      <c r="K2952" s="13">
        <v>0</v>
      </c>
      <c r="L2952" s="13">
        <v>85</v>
      </c>
      <c r="M2952" s="13">
        <v>0</v>
      </c>
      <c r="N2952" s="14">
        <f>D2952*$D$11</f>
        <v>90</v>
      </c>
      <c r="O2952" s="14">
        <f>E2952*$E$11</f>
        <v>0</v>
      </c>
      <c r="P2952" s="14">
        <f>F2952*$F$11</f>
        <v>0</v>
      </c>
      <c r="Q2952" s="14">
        <f>G2952*$G$11</f>
        <v>195</v>
      </c>
      <c r="R2952" s="14">
        <f>H2952*$H$11</f>
        <v>0</v>
      </c>
      <c r="S2952" s="14">
        <f>(N2952/100)*(I2952*$I$11)+(N2952/100)*(J2952*$J$11)</f>
        <v>108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248.625</v>
      </c>
      <c r="W2952" s="14">
        <f>(R2952/100)*(K2952*$K$11)+(R2952/100)*(L2952*$L$11)</f>
        <v>0</v>
      </c>
      <c r="X2952" s="14">
        <f t="shared" si="938"/>
        <v>198</v>
      </c>
      <c r="Y2952" s="14">
        <f t="shared" si="939"/>
        <v>0</v>
      </c>
      <c r="Z2952" s="14">
        <f t="shared" si="940"/>
        <v>0</v>
      </c>
      <c r="AA2952" s="14">
        <f t="shared" si="941"/>
        <v>443.625</v>
      </c>
      <c r="AB2952" s="14">
        <f t="shared" si="945"/>
        <v>0</v>
      </c>
      <c r="AC2952" s="15">
        <f t="shared" si="944"/>
        <v>641.6</v>
      </c>
      <c r="AD2952" s="48">
        <f>(ROUND(AC2952-AC2944,1)/AC2944)</f>
        <v>0.29616161616161613</v>
      </c>
      <c r="AE2952" s="113"/>
      <c r="AF2952" s="60"/>
    </row>
    <row r="2953" spans="1:32">
      <c r="A2953" s="99" t="s">
        <v>847</v>
      </c>
      <c r="B2953" s="89"/>
      <c r="C2953" s="21" t="s">
        <v>4</v>
      </c>
      <c r="D2953" s="12">
        <v>75</v>
      </c>
      <c r="E2953" s="12">
        <v>0</v>
      </c>
      <c r="F2953" s="12">
        <v>0</v>
      </c>
      <c r="G2953" s="12">
        <v>0</v>
      </c>
      <c r="H2953" s="12">
        <v>150</v>
      </c>
      <c r="I2953" s="13">
        <v>80</v>
      </c>
      <c r="J2953" s="13">
        <v>0</v>
      </c>
      <c r="K2953" s="13">
        <v>42.5</v>
      </c>
      <c r="L2953" s="13">
        <v>42.5</v>
      </c>
      <c r="M2953" s="13">
        <v>0</v>
      </c>
      <c r="N2953" s="14">
        <f>D2953*$D$12</f>
        <v>90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195</v>
      </c>
      <c r="S2953" s="14">
        <f>(N2953/100)*(I2953*$I$12)+(N2953/100)*(J2953*$J$12)</f>
        <v>108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248.625</v>
      </c>
      <c r="X2953" s="14">
        <f t="shared" si="938"/>
        <v>198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5"/>
        <v>443.625</v>
      </c>
      <c r="AC2953" s="15">
        <f t="shared" si="944"/>
        <v>641.6</v>
      </c>
      <c r="AD2953" s="48">
        <f>(ROUND(AC2953-AC2944,1)/AC2944)</f>
        <v>0.29616161616161613</v>
      </c>
      <c r="AE2953" s="113"/>
      <c r="AF2953" s="60"/>
    </row>
    <row r="2954" spans="1:32">
      <c r="A2954" s="99" t="s">
        <v>848</v>
      </c>
      <c r="B2954" s="89"/>
      <c r="C2954" s="21" t="s">
        <v>328</v>
      </c>
      <c r="D2954" s="12">
        <v>150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0</v>
      </c>
      <c r="K2954" s="13">
        <v>0</v>
      </c>
      <c r="L2954" s="13">
        <v>0</v>
      </c>
      <c r="M2954" s="13">
        <v>70</v>
      </c>
      <c r="N2954" s="14">
        <f>D2954*$D$13</f>
        <v>195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438.75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8"/>
        <v>633.75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5"/>
        <v>0</v>
      </c>
      <c r="AC2954" s="15">
        <f t="shared" si="944"/>
        <v>633.79999999999995</v>
      </c>
      <c r="AD2954" s="48">
        <f>(ROUND(AC2954-AC2944,1)/AC2944)</f>
        <v>0.28040404040404043</v>
      </c>
      <c r="AE2954" s="113"/>
      <c r="AF2954" s="60"/>
    </row>
    <row r="2955" spans="1:32">
      <c r="A2955" s="99" t="s">
        <v>849</v>
      </c>
      <c r="B2955" s="89"/>
      <c r="C2955" s="21" t="s">
        <v>329</v>
      </c>
      <c r="D2955" s="12">
        <v>150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0</v>
      </c>
      <c r="K2955" s="13">
        <v>70</v>
      </c>
      <c r="L2955" s="13">
        <v>0</v>
      </c>
      <c r="M2955" s="13">
        <v>0</v>
      </c>
      <c r="N2955" s="14">
        <f>D2955*$D$14</f>
        <v>195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438.75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8"/>
        <v>633.75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5"/>
        <v>0</v>
      </c>
      <c r="AC2955" s="15">
        <f t="shared" si="944"/>
        <v>633.79999999999995</v>
      </c>
      <c r="AD2955" s="48">
        <f>(ROUND(AC2955-AC2944,1)/AC2944)</f>
        <v>0.28040404040404043</v>
      </c>
      <c r="AE2955" s="113"/>
      <c r="AF2955" s="60"/>
    </row>
    <row r="2956" spans="1:32">
      <c r="A2956" s="99"/>
      <c r="B2956" s="89"/>
      <c r="C2956" s="21" t="s">
        <v>330</v>
      </c>
      <c r="D2956" s="12">
        <v>150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0</v>
      </c>
      <c r="K2956" s="13">
        <v>0</v>
      </c>
      <c r="L2956" s="13">
        <v>70</v>
      </c>
      <c r="M2956" s="13">
        <v>0</v>
      </c>
      <c r="N2956" s="14">
        <f>D2956*$D$15</f>
        <v>195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438.75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8"/>
        <v>633.75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5"/>
        <v>0</v>
      </c>
      <c r="AC2956" s="15">
        <f t="shared" si="944"/>
        <v>633.79999999999995</v>
      </c>
      <c r="AD2956" s="48">
        <f>(ROUND(AC2956-AC2944,1)/AC2944)</f>
        <v>0.28040404040404043</v>
      </c>
      <c r="AE2956" s="113"/>
      <c r="AF2956" s="60"/>
    </row>
    <row r="2957" spans="1:32">
      <c r="A2957" s="99"/>
      <c r="B2957" s="89"/>
      <c r="C2957" s="21" t="s">
        <v>326</v>
      </c>
      <c r="D2957" s="12">
        <v>150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195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362.31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8"/>
        <v>557.30999999999995</v>
      </c>
      <c r="Y2957" s="14">
        <f t="shared" si="939"/>
        <v>0</v>
      </c>
      <c r="Z2957" s="14">
        <f t="shared" si="940"/>
        <v>0</v>
      </c>
      <c r="AA2957" s="14">
        <f t="shared" si="941"/>
        <v>0</v>
      </c>
      <c r="AB2957" s="14">
        <f t="shared" si="945"/>
        <v>0</v>
      </c>
      <c r="AC2957" s="15">
        <f t="shared" si="944"/>
        <v>557.29999999999995</v>
      </c>
      <c r="AD2957" s="48">
        <f>(ROUND(AC2957-AC2944,1)/AC2944)</f>
        <v>0.12585858585858586</v>
      </c>
      <c r="AE2957" s="113"/>
      <c r="AF2957" s="60"/>
    </row>
    <row r="2958" spans="1:32">
      <c r="A2958" s="99"/>
      <c r="B2958" s="89"/>
      <c r="C2958" s="21" t="s">
        <v>327</v>
      </c>
      <c r="D2958" s="12">
        <v>150</v>
      </c>
      <c r="E2958" s="12">
        <v>0</v>
      </c>
      <c r="F2958" s="12">
        <v>0</v>
      </c>
      <c r="G2958" s="12">
        <v>0</v>
      </c>
      <c r="H2958" s="12">
        <v>0</v>
      </c>
      <c r="I2958" s="13">
        <v>92</v>
      </c>
      <c r="J2958" s="13">
        <v>0</v>
      </c>
      <c r="K2958" s="13">
        <v>0</v>
      </c>
      <c r="L2958" s="13">
        <v>0</v>
      </c>
      <c r="M2958" s="13">
        <v>0</v>
      </c>
      <c r="N2958" s="14">
        <f>D2958*$D$17</f>
        <v>195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412.62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8"/>
        <v>607.62</v>
      </c>
      <c r="Y2958" s="14">
        <f t="shared" si="939"/>
        <v>0</v>
      </c>
      <c r="Z2958" s="14">
        <f t="shared" si="940"/>
        <v>0</v>
      </c>
      <c r="AA2958" s="14">
        <f t="shared" si="941"/>
        <v>0</v>
      </c>
      <c r="AB2958" s="14">
        <f t="shared" si="945"/>
        <v>0</v>
      </c>
      <c r="AC2958" s="15">
        <f t="shared" si="944"/>
        <v>607.6</v>
      </c>
      <c r="AD2958" s="48">
        <f>(ROUND(AC2958-AC2944,1)/AC2944)</f>
        <v>0.22747474747474747</v>
      </c>
      <c r="AE2958" s="113"/>
      <c r="AF2958" s="60"/>
    </row>
    <row r="2959" spans="1:32">
      <c r="A2959" s="106" t="s">
        <v>0</v>
      </c>
      <c r="B2959" s="86" t="s">
        <v>143</v>
      </c>
      <c r="C2959" s="50" t="s">
        <v>244</v>
      </c>
      <c r="D2959" s="11">
        <v>160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10</v>
      </c>
      <c r="K2959" s="51">
        <v>0</v>
      </c>
      <c r="L2959" s="51">
        <v>0</v>
      </c>
      <c r="M2959" s="51">
        <v>0</v>
      </c>
      <c r="N2959" s="52">
        <f>D2959*$D$3</f>
        <v>240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252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8"/>
        <v>492</v>
      </c>
      <c r="Y2959" s="52">
        <f t="shared" si="939"/>
        <v>0</v>
      </c>
      <c r="Z2959" s="52">
        <f t="shared" si="940"/>
        <v>0</v>
      </c>
      <c r="AA2959" s="52">
        <f t="shared" si="941"/>
        <v>0</v>
      </c>
      <c r="AB2959" s="52">
        <f t="shared" si="945"/>
        <v>0</v>
      </c>
      <c r="AC2959" s="53">
        <f>ROUND(X2959+Y2959+Z2959+AA2959+AB2959,1)</f>
        <v>492</v>
      </c>
      <c r="AD2959" s="58">
        <v>0</v>
      </c>
      <c r="AE2959" s="113" t="s">
        <v>814</v>
      </c>
      <c r="AF2959" s="60"/>
    </row>
    <row r="2960" spans="1:32">
      <c r="A2960" s="99" t="s">
        <v>815</v>
      </c>
      <c r="B2960" s="87">
        <v>32</v>
      </c>
      <c r="C2960" s="21" t="s">
        <v>325</v>
      </c>
      <c r="D2960" s="12">
        <v>160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24</v>
      </c>
      <c r="K2960" s="13">
        <v>0</v>
      </c>
      <c r="L2960" s="13">
        <v>0</v>
      </c>
      <c r="M2960" s="13">
        <v>0</v>
      </c>
      <c r="N2960" s="14">
        <f>D2960*$D$4</f>
        <v>208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370.65600000000001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8"/>
        <v>578.65599999999995</v>
      </c>
      <c r="Y2960" s="14">
        <f t="shared" si="939"/>
        <v>0</v>
      </c>
      <c r="Z2960" s="14">
        <f t="shared" si="940"/>
        <v>0</v>
      </c>
      <c r="AA2960" s="14">
        <f t="shared" si="941"/>
        <v>0</v>
      </c>
      <c r="AB2960" s="14">
        <f>R2960+W2960</f>
        <v>0</v>
      </c>
      <c r="AC2960" s="15">
        <f>ROUND(X2960+Y2960+Z2960+AA2960+AB2960,1)</f>
        <v>578.70000000000005</v>
      </c>
      <c r="AD2960" s="48">
        <f>(ROUND(AC2960-AC2959,1)/AC2959)</f>
        <v>0.17621951219512197</v>
      </c>
      <c r="AE2960" s="113"/>
      <c r="AF2960" s="60"/>
    </row>
    <row r="2961" spans="1:32">
      <c r="A2961" s="99" t="s">
        <v>816</v>
      </c>
      <c r="B2961" s="87">
        <v>0</v>
      </c>
      <c r="C2961" s="21" t="s">
        <v>850</v>
      </c>
      <c r="D2961" s="12">
        <v>160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10</v>
      </c>
      <c r="K2961" s="13">
        <v>0</v>
      </c>
      <c r="L2961" s="13">
        <v>0</v>
      </c>
      <c r="M2961" s="13">
        <v>0</v>
      </c>
      <c r="N2961" s="14">
        <f>D2961*$D$5</f>
        <v>224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235.20000000000002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8"/>
        <v>459.20000000000005</v>
      </c>
      <c r="Y2961" s="14">
        <f t="shared" si="939"/>
        <v>0</v>
      </c>
      <c r="Z2961" s="14">
        <f t="shared" si="940"/>
        <v>0</v>
      </c>
      <c r="AA2961" s="14">
        <f t="shared" si="941"/>
        <v>0</v>
      </c>
      <c r="AB2961" s="14">
        <f>R2961+W2961</f>
        <v>0</v>
      </c>
      <c r="AC2961" s="15">
        <f t="shared" ref="AC2961:AC2973" si="946">ROUND(X2961+Y2961+Z2961+AA2961+AB2961,1)</f>
        <v>459.2</v>
      </c>
      <c r="AD2961" s="48">
        <f>(ROUND(AC2961-AC2959,1)/AC2959)</f>
        <v>-6.6666666666666666E-2</v>
      </c>
      <c r="AE2961" s="113"/>
      <c r="AF2961" s="60"/>
    </row>
    <row r="2962" spans="1:32">
      <c r="A2962" s="99" t="s">
        <v>817</v>
      </c>
      <c r="B2962" s="87">
        <v>0</v>
      </c>
      <c r="C2962" s="21" t="s">
        <v>338</v>
      </c>
      <c r="D2962" s="12">
        <v>160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10</v>
      </c>
      <c r="K2962" s="13">
        <v>0</v>
      </c>
      <c r="L2962" s="13">
        <v>0</v>
      </c>
      <c r="M2962" s="13">
        <v>0</v>
      </c>
      <c r="N2962" s="14">
        <f>D2962*$D$6</f>
        <v>224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235.20000000000002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8"/>
        <v>459.20000000000005</v>
      </c>
      <c r="Y2962" s="14">
        <f t="shared" si="939"/>
        <v>0</v>
      </c>
      <c r="Z2962" s="14">
        <f t="shared" si="940"/>
        <v>0</v>
      </c>
      <c r="AA2962" s="14">
        <f t="shared" si="941"/>
        <v>0</v>
      </c>
      <c r="AB2962" s="14">
        <f t="shared" ref="AB2962:AB2974" si="947">R2962+W2962</f>
        <v>0</v>
      </c>
      <c r="AC2962" s="15">
        <f t="shared" si="946"/>
        <v>459.2</v>
      </c>
      <c r="AD2962" s="48">
        <f>(ROUND(AC2962-AC2959,1)/AC2959)</f>
        <v>-6.6666666666666666E-2</v>
      </c>
      <c r="AE2962" s="113"/>
      <c r="AF2962" s="60"/>
    </row>
    <row r="2963" spans="1:32">
      <c r="A2963" s="99" t="s">
        <v>818</v>
      </c>
      <c r="B2963" s="87">
        <v>0</v>
      </c>
      <c r="C2963" s="21" t="s">
        <v>339</v>
      </c>
      <c r="D2963" s="12">
        <v>160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10</v>
      </c>
      <c r="K2963" s="13">
        <v>0</v>
      </c>
      <c r="L2963" s="13">
        <v>0</v>
      </c>
      <c r="M2963" s="13">
        <v>0</v>
      </c>
      <c r="N2963" s="14">
        <f>D2963*$D$7</f>
        <v>224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235.20000000000002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si="938"/>
        <v>459.20000000000005</v>
      </c>
      <c r="Y2963" s="14">
        <f t="shared" si="939"/>
        <v>0</v>
      </c>
      <c r="Z2963" s="14">
        <f t="shared" si="940"/>
        <v>0</v>
      </c>
      <c r="AA2963" s="14">
        <f t="shared" si="941"/>
        <v>0</v>
      </c>
      <c r="AB2963" s="14">
        <f t="shared" si="947"/>
        <v>0</v>
      </c>
      <c r="AC2963" s="15">
        <f t="shared" si="946"/>
        <v>459.2</v>
      </c>
      <c r="AD2963" s="48">
        <f>(ROUND(AC2963-AC2959,1)/AC2959)</f>
        <v>-6.6666666666666666E-2</v>
      </c>
      <c r="AE2963" s="113"/>
      <c r="AF2963" s="60"/>
    </row>
    <row r="2964" spans="1:32">
      <c r="A2964" s="99" t="s">
        <v>667</v>
      </c>
      <c r="B2964" s="87"/>
      <c r="C2964" s="21" t="s">
        <v>340</v>
      </c>
      <c r="D2964" s="12">
        <v>160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10</v>
      </c>
      <c r="K2964" s="13">
        <v>0</v>
      </c>
      <c r="L2964" s="13">
        <v>0</v>
      </c>
      <c r="M2964" s="13">
        <v>0</v>
      </c>
      <c r="N2964" s="14">
        <f>D2964*$D$8</f>
        <v>224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235.20000000000002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38"/>
        <v>459.20000000000005</v>
      </c>
      <c r="Y2964" s="14">
        <f t="shared" si="939"/>
        <v>0</v>
      </c>
      <c r="Z2964" s="14">
        <f t="shared" si="940"/>
        <v>0</v>
      </c>
      <c r="AA2964" s="14">
        <f t="shared" si="941"/>
        <v>0</v>
      </c>
      <c r="AB2964" s="14">
        <f t="shared" si="947"/>
        <v>0</v>
      </c>
      <c r="AC2964" s="15">
        <f t="shared" si="946"/>
        <v>459.2</v>
      </c>
      <c r="AD2964" s="48">
        <f>(ROUND(AC2964-AC2959,1)/AC2959)</f>
        <v>-6.6666666666666666E-2</v>
      </c>
      <c r="AE2964" s="113"/>
      <c r="AF2964" s="60"/>
    </row>
    <row r="2965" spans="1:32">
      <c r="A2965" s="99" t="s">
        <v>606</v>
      </c>
      <c r="B2965" s="87"/>
      <c r="C2965" s="21" t="s">
        <v>1</v>
      </c>
      <c r="D2965" s="12">
        <v>80</v>
      </c>
      <c r="E2965" s="12">
        <v>160</v>
      </c>
      <c r="F2965" s="12">
        <v>0</v>
      </c>
      <c r="G2965" s="12">
        <v>0</v>
      </c>
      <c r="H2965" s="12">
        <v>0</v>
      </c>
      <c r="I2965" s="13">
        <v>60</v>
      </c>
      <c r="J2965" s="13">
        <v>10</v>
      </c>
      <c r="K2965" s="13">
        <v>75</v>
      </c>
      <c r="L2965" s="13">
        <v>0</v>
      </c>
      <c r="M2965" s="13">
        <v>0</v>
      </c>
      <c r="N2965" s="14">
        <f>D2965*$D$9</f>
        <v>96</v>
      </c>
      <c r="O2965" s="14">
        <f>E2965*$E$9</f>
        <v>208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100.79999999999998</v>
      </c>
      <c r="T2965" s="14">
        <f>(O2965/100)*(K2965*$K$9)</f>
        <v>234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38"/>
        <v>196.79999999999998</v>
      </c>
      <c r="Y2965" s="14">
        <f t="shared" si="939"/>
        <v>442</v>
      </c>
      <c r="Z2965" s="14">
        <f t="shared" si="940"/>
        <v>0</v>
      </c>
      <c r="AA2965" s="14">
        <f t="shared" si="941"/>
        <v>0</v>
      </c>
      <c r="AB2965" s="14">
        <f t="shared" si="947"/>
        <v>0</v>
      </c>
      <c r="AC2965" s="15">
        <f t="shared" si="946"/>
        <v>638.79999999999995</v>
      </c>
      <c r="AD2965" s="48">
        <f>(ROUND(AC2965-AC2959,1)/AC2959)</f>
        <v>0.29837398373983742</v>
      </c>
      <c r="AE2965" s="113"/>
      <c r="AF2965" s="60"/>
    </row>
    <row r="2966" spans="1:32">
      <c r="A2966" s="99" t="s">
        <v>845</v>
      </c>
      <c r="B2966" s="87"/>
      <c r="C2966" s="21" t="s">
        <v>2</v>
      </c>
      <c r="D2966" s="12">
        <v>80</v>
      </c>
      <c r="E2966" s="12">
        <v>0</v>
      </c>
      <c r="F2966" s="12">
        <v>160</v>
      </c>
      <c r="G2966" s="12">
        <v>0</v>
      </c>
      <c r="H2966" s="12">
        <v>0</v>
      </c>
      <c r="I2966" s="13">
        <v>60</v>
      </c>
      <c r="J2966" s="13">
        <v>10</v>
      </c>
      <c r="K2966" s="13">
        <v>37.5</v>
      </c>
      <c r="L2966" s="13">
        <v>37.5</v>
      </c>
      <c r="M2966" s="13">
        <v>0</v>
      </c>
      <c r="N2966" s="14">
        <f>D2966*$D$10</f>
        <v>96</v>
      </c>
      <c r="O2966" s="14">
        <f>E2966*$E$10</f>
        <v>0</v>
      </c>
      <c r="P2966" s="14">
        <f>F2966*$F$10</f>
        <v>208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100.79999999999998</v>
      </c>
      <c r="T2966" s="14">
        <f>(O2966/100)*(K2966*$J$10)</f>
        <v>0</v>
      </c>
      <c r="U2966" s="14">
        <f>(P2966/100)*(K2966*$K$10)+(P2966/100)*(L2966*$L$10)</f>
        <v>234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38"/>
        <v>196.79999999999998</v>
      </c>
      <c r="Y2966" s="14">
        <f t="shared" si="939"/>
        <v>0</v>
      </c>
      <c r="Z2966" s="14">
        <f t="shared" si="940"/>
        <v>442</v>
      </c>
      <c r="AA2966" s="14">
        <f t="shared" si="941"/>
        <v>0</v>
      </c>
      <c r="AB2966" s="14">
        <f t="shared" si="947"/>
        <v>0</v>
      </c>
      <c r="AC2966" s="15">
        <f t="shared" si="946"/>
        <v>638.79999999999995</v>
      </c>
      <c r="AD2966" s="48">
        <f>(ROUND(AC2966-AC2959,1)/AC2959)</f>
        <v>0.29837398373983742</v>
      </c>
      <c r="AE2966" s="113"/>
      <c r="AF2966" s="60"/>
    </row>
    <row r="2967" spans="1:32">
      <c r="A2967" s="99" t="s">
        <v>846</v>
      </c>
      <c r="B2967" s="87"/>
      <c r="C2967" s="21" t="s">
        <v>3</v>
      </c>
      <c r="D2967" s="12">
        <v>80</v>
      </c>
      <c r="E2967" s="12">
        <v>0</v>
      </c>
      <c r="F2967" s="12">
        <v>0</v>
      </c>
      <c r="G2967" s="12">
        <v>160</v>
      </c>
      <c r="H2967" s="12">
        <v>0</v>
      </c>
      <c r="I2967" s="13">
        <v>60</v>
      </c>
      <c r="J2967" s="13">
        <v>10</v>
      </c>
      <c r="K2967" s="13">
        <v>0</v>
      </c>
      <c r="L2967" s="13">
        <v>75</v>
      </c>
      <c r="M2967" s="13">
        <v>0</v>
      </c>
      <c r="N2967" s="14">
        <f>D2967*$D$11</f>
        <v>96</v>
      </c>
      <c r="O2967" s="14">
        <f>E2967*$E$11</f>
        <v>0</v>
      </c>
      <c r="P2967" s="14">
        <f>F2967*$F$11</f>
        <v>0</v>
      </c>
      <c r="Q2967" s="14">
        <f>G2967*$G$11</f>
        <v>208</v>
      </c>
      <c r="R2967" s="14">
        <f>H2967*$H$11</f>
        <v>0</v>
      </c>
      <c r="S2967" s="14">
        <f>(N2967/100)*(I2967*$I$11)+(N2967/100)*(J2967*$J$11)</f>
        <v>100.79999999999998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234</v>
      </c>
      <c r="W2967" s="14">
        <f>(R2967/100)*(K2967*$K$11)+(R2967/100)*(L2967*$L$11)</f>
        <v>0</v>
      </c>
      <c r="X2967" s="14">
        <f t="shared" si="938"/>
        <v>196.79999999999998</v>
      </c>
      <c r="Y2967" s="14">
        <f t="shared" si="939"/>
        <v>0</v>
      </c>
      <c r="Z2967" s="14">
        <f t="shared" si="940"/>
        <v>0</v>
      </c>
      <c r="AA2967" s="14">
        <f t="shared" si="941"/>
        <v>442</v>
      </c>
      <c r="AB2967" s="14">
        <f t="shared" si="947"/>
        <v>0</v>
      </c>
      <c r="AC2967" s="15">
        <f t="shared" si="946"/>
        <v>638.79999999999995</v>
      </c>
      <c r="AD2967" s="48">
        <f>(ROUND(AC2967-AC2959,1)/AC2959)</f>
        <v>0.29837398373983742</v>
      </c>
      <c r="AE2967" s="113"/>
      <c r="AF2967" s="60"/>
    </row>
    <row r="2968" spans="1:32">
      <c r="A2968" s="99" t="s">
        <v>847</v>
      </c>
      <c r="B2968" s="87"/>
      <c r="C2968" s="21" t="s">
        <v>4</v>
      </c>
      <c r="D2968" s="12">
        <v>80</v>
      </c>
      <c r="E2968" s="12">
        <v>0</v>
      </c>
      <c r="F2968" s="12">
        <v>0</v>
      </c>
      <c r="G2968" s="12">
        <v>0</v>
      </c>
      <c r="H2968" s="12">
        <v>160</v>
      </c>
      <c r="I2968" s="13">
        <v>60</v>
      </c>
      <c r="J2968" s="13">
        <v>10</v>
      </c>
      <c r="K2968" s="13">
        <v>37.5</v>
      </c>
      <c r="L2968" s="13">
        <v>37.5</v>
      </c>
      <c r="M2968" s="13">
        <v>0</v>
      </c>
      <c r="N2968" s="14">
        <f>D2968*$D$12</f>
        <v>96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208</v>
      </c>
      <c r="S2968" s="14">
        <f>(N2968/100)*(I2968*$I$12)+(N2968/100)*(J2968*$J$12)</f>
        <v>100.79999999999998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234</v>
      </c>
      <c r="X2968" s="14">
        <f t="shared" si="938"/>
        <v>196.79999999999998</v>
      </c>
      <c r="Y2968" s="14">
        <f t="shared" si="939"/>
        <v>0</v>
      </c>
      <c r="Z2968" s="14">
        <f t="shared" si="940"/>
        <v>0</v>
      </c>
      <c r="AA2968" s="14">
        <f t="shared" si="941"/>
        <v>0</v>
      </c>
      <c r="AB2968" s="14">
        <f t="shared" si="947"/>
        <v>442</v>
      </c>
      <c r="AC2968" s="15">
        <f t="shared" si="946"/>
        <v>638.79999999999995</v>
      </c>
      <c r="AD2968" s="48">
        <f>(ROUND(AC2968-AC2959,1)/AC2959)</f>
        <v>0.29837398373983742</v>
      </c>
      <c r="AE2968" s="113"/>
      <c r="AF2968" s="60"/>
    </row>
    <row r="2969" spans="1:32">
      <c r="A2969" s="99" t="s">
        <v>848</v>
      </c>
      <c r="B2969" s="87"/>
      <c r="C2969" s="21" t="s">
        <v>328</v>
      </c>
      <c r="D2969" s="12">
        <v>160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10</v>
      </c>
      <c r="K2969" s="13">
        <v>0</v>
      </c>
      <c r="L2969" s="13">
        <v>0</v>
      </c>
      <c r="M2969" s="13">
        <v>65</v>
      </c>
      <c r="N2969" s="14">
        <f>D2969*$D$13</f>
        <v>208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421.20000000000005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38"/>
        <v>629.20000000000005</v>
      </c>
      <c r="Y2969" s="14">
        <f t="shared" si="939"/>
        <v>0</v>
      </c>
      <c r="Z2969" s="14">
        <f t="shared" si="940"/>
        <v>0</v>
      </c>
      <c r="AA2969" s="14">
        <f t="shared" si="941"/>
        <v>0</v>
      </c>
      <c r="AB2969" s="14">
        <f t="shared" si="947"/>
        <v>0</v>
      </c>
      <c r="AC2969" s="15">
        <f t="shared" si="946"/>
        <v>629.20000000000005</v>
      </c>
      <c r="AD2969" s="48">
        <f>(ROUND(AC2969-AC2959,1)/AC2959)</f>
        <v>0.27886178861788613</v>
      </c>
      <c r="AE2969" s="113"/>
      <c r="AF2969" s="60"/>
    </row>
    <row r="2970" spans="1:32">
      <c r="A2970" s="99" t="s">
        <v>849</v>
      </c>
      <c r="B2970" s="87"/>
      <c r="C2970" s="21" t="s">
        <v>329</v>
      </c>
      <c r="D2970" s="12">
        <v>160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10</v>
      </c>
      <c r="K2970" s="13">
        <v>65</v>
      </c>
      <c r="L2970" s="13">
        <v>0</v>
      </c>
      <c r="M2970" s="13">
        <v>0</v>
      </c>
      <c r="N2970" s="14">
        <f>D2970*$D$14</f>
        <v>208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421.20000000000005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38"/>
        <v>629.20000000000005</v>
      </c>
      <c r="Y2970" s="14">
        <f t="shared" si="939"/>
        <v>0</v>
      </c>
      <c r="Z2970" s="14">
        <f t="shared" si="940"/>
        <v>0</v>
      </c>
      <c r="AA2970" s="14">
        <f t="shared" si="941"/>
        <v>0</v>
      </c>
      <c r="AB2970" s="14">
        <f t="shared" si="947"/>
        <v>0</v>
      </c>
      <c r="AC2970" s="15">
        <f t="shared" si="946"/>
        <v>629.20000000000005</v>
      </c>
      <c r="AD2970" s="48">
        <f>(ROUND(AC2970-AC2959,1)/AC2959)</f>
        <v>0.27886178861788613</v>
      </c>
      <c r="AE2970" s="113"/>
      <c r="AF2970" s="60"/>
    </row>
    <row r="2971" spans="1:32">
      <c r="A2971" s="99"/>
      <c r="B2971" s="87"/>
      <c r="C2971" s="21" t="s">
        <v>330</v>
      </c>
      <c r="D2971" s="12">
        <v>160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10</v>
      </c>
      <c r="K2971" s="13">
        <v>0</v>
      </c>
      <c r="L2971" s="13">
        <v>65</v>
      </c>
      <c r="M2971" s="13">
        <v>0</v>
      </c>
      <c r="N2971" s="14">
        <f>D2971*$D$15</f>
        <v>208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421.20000000000005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38"/>
        <v>629.20000000000005</v>
      </c>
      <c r="Y2971" s="14">
        <f t="shared" si="939"/>
        <v>0</v>
      </c>
      <c r="Z2971" s="14">
        <f t="shared" si="940"/>
        <v>0</v>
      </c>
      <c r="AA2971" s="14">
        <f t="shared" si="941"/>
        <v>0</v>
      </c>
      <c r="AB2971" s="14">
        <f t="shared" si="947"/>
        <v>0</v>
      </c>
      <c r="AC2971" s="15">
        <f t="shared" si="946"/>
        <v>629.20000000000005</v>
      </c>
      <c r="AD2971" s="48">
        <f>(ROUND(AC2971-AC2959,1)/AC2959)</f>
        <v>0.27886178861788613</v>
      </c>
      <c r="AE2971" s="113"/>
      <c r="AF2971" s="60"/>
    </row>
    <row r="2972" spans="1:32">
      <c r="A2972" s="99"/>
      <c r="B2972" s="87"/>
      <c r="C2972" s="21" t="s">
        <v>326</v>
      </c>
      <c r="D2972" s="12">
        <v>160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46</v>
      </c>
      <c r="K2972" s="13">
        <v>0</v>
      </c>
      <c r="L2972" s="13">
        <v>0</v>
      </c>
      <c r="M2972" s="13">
        <v>0</v>
      </c>
      <c r="N2972" s="14">
        <f>D2972*$D$16</f>
        <v>208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344.86400000000003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38"/>
        <v>552.86400000000003</v>
      </c>
      <c r="Y2972" s="14">
        <f t="shared" si="939"/>
        <v>0</v>
      </c>
      <c r="Z2972" s="14">
        <f t="shared" si="940"/>
        <v>0</v>
      </c>
      <c r="AA2972" s="14">
        <f t="shared" si="941"/>
        <v>0</v>
      </c>
      <c r="AB2972" s="14">
        <f t="shared" si="947"/>
        <v>0</v>
      </c>
      <c r="AC2972" s="15">
        <f t="shared" si="946"/>
        <v>552.9</v>
      </c>
      <c r="AD2972" s="48">
        <f>(ROUND(AC2972-AC2959,1)/AC2959)</f>
        <v>0.12378048780487805</v>
      </c>
      <c r="AE2972" s="113"/>
      <c r="AF2972" s="60"/>
    </row>
    <row r="2973" spans="1:32">
      <c r="A2973" s="99"/>
      <c r="B2973" s="87"/>
      <c r="C2973" s="21" t="s">
        <v>327</v>
      </c>
      <c r="D2973" s="12">
        <v>160</v>
      </c>
      <c r="E2973" s="12">
        <v>0</v>
      </c>
      <c r="F2973" s="12">
        <v>0</v>
      </c>
      <c r="G2973" s="12">
        <v>0</v>
      </c>
      <c r="H2973" s="12">
        <v>0</v>
      </c>
      <c r="I2973" s="13">
        <v>78</v>
      </c>
      <c r="J2973" s="13">
        <v>10</v>
      </c>
      <c r="K2973" s="13">
        <v>0</v>
      </c>
      <c r="L2973" s="13">
        <v>0</v>
      </c>
      <c r="M2973" s="13">
        <v>0</v>
      </c>
      <c r="N2973" s="14">
        <f>D2973*$D$17</f>
        <v>208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393.952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38"/>
        <v>601.952</v>
      </c>
      <c r="Y2973" s="14">
        <f t="shared" si="939"/>
        <v>0</v>
      </c>
      <c r="Z2973" s="14">
        <f t="shared" si="940"/>
        <v>0</v>
      </c>
      <c r="AA2973" s="14">
        <f t="shared" si="941"/>
        <v>0</v>
      </c>
      <c r="AB2973" s="14">
        <f t="shared" si="947"/>
        <v>0</v>
      </c>
      <c r="AC2973" s="15">
        <f t="shared" si="946"/>
        <v>602</v>
      </c>
      <c r="AD2973" s="48">
        <f>(ROUND(AC2973-AC2959,1)/AC2959)</f>
        <v>0.22357723577235772</v>
      </c>
      <c r="AE2973" s="113"/>
      <c r="AF2973" s="60"/>
    </row>
    <row r="2974" spans="1:32">
      <c r="A2974" s="106" t="s">
        <v>0</v>
      </c>
      <c r="B2974" s="88" t="s">
        <v>144</v>
      </c>
      <c r="C2974" s="50" t="s">
        <v>244</v>
      </c>
      <c r="D2974" s="11">
        <v>155</v>
      </c>
      <c r="E2974" s="11">
        <v>0</v>
      </c>
      <c r="F2974" s="11">
        <v>0</v>
      </c>
      <c r="G2974" s="11">
        <v>0</v>
      </c>
      <c r="H2974" s="11">
        <v>0</v>
      </c>
      <c r="I2974" s="51">
        <v>60</v>
      </c>
      <c r="J2974" s="51">
        <v>10</v>
      </c>
      <c r="K2974" s="51">
        <v>0</v>
      </c>
      <c r="L2974" s="51">
        <v>0</v>
      </c>
      <c r="M2974" s="51">
        <v>0</v>
      </c>
      <c r="N2974" s="52">
        <f>D2974*$D$3</f>
        <v>232.5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244.12500000000003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38"/>
        <v>476.625</v>
      </c>
      <c r="Y2974" s="52">
        <f t="shared" si="939"/>
        <v>0</v>
      </c>
      <c r="Z2974" s="52">
        <f t="shared" si="940"/>
        <v>0</v>
      </c>
      <c r="AA2974" s="52">
        <f t="shared" si="941"/>
        <v>0</v>
      </c>
      <c r="AB2974" s="52">
        <f t="shared" si="947"/>
        <v>0</v>
      </c>
      <c r="AC2974" s="53">
        <f>ROUND(X2974+Y2974+Z2974+AA2974+AB2974,1)</f>
        <v>476.6</v>
      </c>
      <c r="AD2974" s="58">
        <v>0</v>
      </c>
      <c r="AE2974" s="113" t="s">
        <v>814</v>
      </c>
      <c r="AF2974" s="60"/>
    </row>
    <row r="2975" spans="1:32">
      <c r="A2975" s="99" t="s">
        <v>815</v>
      </c>
      <c r="B2975" s="89">
        <v>28</v>
      </c>
      <c r="C2975" s="21" t="s">
        <v>325</v>
      </c>
      <c r="D2975" s="12">
        <v>155</v>
      </c>
      <c r="E2975" s="12">
        <v>0</v>
      </c>
      <c r="F2975" s="12">
        <v>0</v>
      </c>
      <c r="G2975" s="12">
        <v>0</v>
      </c>
      <c r="H2975" s="12">
        <v>0</v>
      </c>
      <c r="I2975" s="13">
        <v>75</v>
      </c>
      <c r="J2975" s="13">
        <v>24</v>
      </c>
      <c r="K2975" s="13">
        <v>0</v>
      </c>
      <c r="L2975" s="13">
        <v>0</v>
      </c>
      <c r="M2975" s="13">
        <v>0</v>
      </c>
      <c r="N2975" s="14">
        <f>D2975*$D$4</f>
        <v>201.5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359.07300000000004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38"/>
        <v>560.57300000000009</v>
      </c>
      <c r="Y2975" s="14">
        <f t="shared" si="939"/>
        <v>0</v>
      </c>
      <c r="Z2975" s="14">
        <f t="shared" si="940"/>
        <v>0</v>
      </c>
      <c r="AA2975" s="14">
        <f t="shared" si="941"/>
        <v>0</v>
      </c>
      <c r="AB2975" s="14">
        <f>R2975+W2975</f>
        <v>0</v>
      </c>
      <c r="AC2975" s="15">
        <f>ROUND(X2975+Y2975+Z2975+AA2975+AB2975,1)</f>
        <v>560.6</v>
      </c>
      <c r="AD2975" s="48">
        <f>(ROUND(AC2975-AC2974,1)/AC2974)</f>
        <v>0.17624842635333612</v>
      </c>
      <c r="AE2975" s="113"/>
      <c r="AF2975" s="60"/>
    </row>
    <row r="2976" spans="1:32">
      <c r="A2976" s="99" t="s">
        <v>816</v>
      </c>
      <c r="B2976" s="89">
        <v>0</v>
      </c>
      <c r="C2976" s="21" t="s">
        <v>850</v>
      </c>
      <c r="D2976" s="12">
        <v>155</v>
      </c>
      <c r="E2976" s="12">
        <v>0</v>
      </c>
      <c r="F2976" s="12">
        <v>0</v>
      </c>
      <c r="G2976" s="12">
        <v>0</v>
      </c>
      <c r="H2976" s="12">
        <v>0</v>
      </c>
      <c r="I2976" s="13">
        <v>60</v>
      </c>
      <c r="J2976" s="13">
        <v>10</v>
      </c>
      <c r="K2976" s="13">
        <v>0</v>
      </c>
      <c r="L2976" s="13">
        <v>0</v>
      </c>
      <c r="M2976" s="13">
        <v>0</v>
      </c>
      <c r="N2976" s="14">
        <f>D2976*$D$5</f>
        <v>217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227.84999999999997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38"/>
        <v>444.84999999999997</v>
      </c>
      <c r="Y2976" s="14">
        <f t="shared" si="939"/>
        <v>0</v>
      </c>
      <c r="Z2976" s="14">
        <f t="shared" si="940"/>
        <v>0</v>
      </c>
      <c r="AA2976" s="14">
        <f t="shared" si="941"/>
        <v>0</v>
      </c>
      <c r="AB2976" s="14">
        <f>R2976+W2976</f>
        <v>0</v>
      </c>
      <c r="AC2976" s="15">
        <f t="shared" ref="AC2976:AC2988" si="948">ROUND(X2976+Y2976+Z2976+AA2976+AB2976,1)</f>
        <v>444.9</v>
      </c>
      <c r="AD2976" s="48">
        <f>(ROUND(AC2976-AC2974,1)/AC2974)</f>
        <v>-6.6512798992866135E-2</v>
      </c>
      <c r="AE2976" s="113"/>
      <c r="AF2976" s="60"/>
    </row>
    <row r="2977" spans="1:32">
      <c r="A2977" s="99" t="s">
        <v>817</v>
      </c>
      <c r="B2977" s="89">
        <v>0</v>
      </c>
      <c r="C2977" s="21" t="s">
        <v>338</v>
      </c>
      <c r="D2977" s="12">
        <v>155</v>
      </c>
      <c r="E2977" s="12">
        <v>0</v>
      </c>
      <c r="F2977" s="12">
        <v>0</v>
      </c>
      <c r="G2977" s="12">
        <v>0</v>
      </c>
      <c r="H2977" s="12">
        <v>0</v>
      </c>
      <c r="I2977" s="13">
        <v>60</v>
      </c>
      <c r="J2977" s="13">
        <v>10</v>
      </c>
      <c r="K2977" s="13">
        <v>0</v>
      </c>
      <c r="L2977" s="13">
        <v>0</v>
      </c>
      <c r="M2977" s="13">
        <v>0</v>
      </c>
      <c r="N2977" s="14">
        <f>D2977*$D$6</f>
        <v>217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227.84999999999997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38"/>
        <v>444.84999999999997</v>
      </c>
      <c r="Y2977" s="14">
        <f t="shared" si="939"/>
        <v>0</v>
      </c>
      <c r="Z2977" s="14">
        <f t="shared" si="940"/>
        <v>0</v>
      </c>
      <c r="AA2977" s="14">
        <f t="shared" si="941"/>
        <v>0</v>
      </c>
      <c r="AB2977" s="14">
        <f t="shared" ref="AB2977:AB2989" si="949">R2977+W2977</f>
        <v>0</v>
      </c>
      <c r="AC2977" s="15">
        <f t="shared" si="948"/>
        <v>444.9</v>
      </c>
      <c r="AD2977" s="48">
        <f>(ROUND(AC2977-AC2974,1)/AC2974)</f>
        <v>-6.6512798992866135E-2</v>
      </c>
      <c r="AE2977" s="113"/>
      <c r="AF2977" s="60"/>
    </row>
    <row r="2978" spans="1:32">
      <c r="A2978" s="99" t="s">
        <v>818</v>
      </c>
      <c r="B2978" s="89">
        <v>0</v>
      </c>
      <c r="C2978" s="21" t="s">
        <v>339</v>
      </c>
      <c r="D2978" s="12">
        <v>155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10</v>
      </c>
      <c r="K2978" s="13">
        <v>0</v>
      </c>
      <c r="L2978" s="13">
        <v>0</v>
      </c>
      <c r="M2978" s="13">
        <v>0</v>
      </c>
      <c r="N2978" s="14">
        <f>D2978*$D$7</f>
        <v>217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227.84999999999997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38"/>
        <v>444.84999999999997</v>
      </c>
      <c r="Y2978" s="14">
        <f t="shared" si="939"/>
        <v>0</v>
      </c>
      <c r="Z2978" s="14">
        <f t="shared" si="940"/>
        <v>0</v>
      </c>
      <c r="AA2978" s="14">
        <f t="shared" si="941"/>
        <v>0</v>
      </c>
      <c r="AB2978" s="14">
        <f t="shared" si="949"/>
        <v>0</v>
      </c>
      <c r="AC2978" s="15">
        <f t="shared" si="948"/>
        <v>444.9</v>
      </c>
      <c r="AD2978" s="48">
        <f>(ROUND(AC2978-AC2974,1)/AC2974)</f>
        <v>-6.6512798992866135E-2</v>
      </c>
      <c r="AE2978" s="113"/>
      <c r="AF2978" s="60"/>
    </row>
    <row r="2979" spans="1:32">
      <c r="A2979" s="99" t="s">
        <v>667</v>
      </c>
      <c r="B2979" s="89"/>
      <c r="C2979" s="21" t="s">
        <v>340</v>
      </c>
      <c r="D2979" s="12">
        <v>155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10</v>
      </c>
      <c r="K2979" s="13">
        <v>0</v>
      </c>
      <c r="L2979" s="13">
        <v>0</v>
      </c>
      <c r="M2979" s="13">
        <v>0</v>
      </c>
      <c r="N2979" s="14">
        <f>D2979*$D$8</f>
        <v>217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227.84999999999997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38"/>
        <v>444.84999999999997</v>
      </c>
      <c r="Y2979" s="14">
        <f t="shared" si="939"/>
        <v>0</v>
      </c>
      <c r="Z2979" s="14">
        <f t="shared" si="940"/>
        <v>0</v>
      </c>
      <c r="AA2979" s="14">
        <f t="shared" si="941"/>
        <v>0</v>
      </c>
      <c r="AB2979" s="14">
        <f t="shared" si="949"/>
        <v>0</v>
      </c>
      <c r="AC2979" s="15">
        <f t="shared" si="948"/>
        <v>444.9</v>
      </c>
      <c r="AD2979" s="48">
        <f>(ROUND(AC2979-AC2974,1)/AC2974)</f>
        <v>-6.6512798992866135E-2</v>
      </c>
      <c r="AE2979" s="113"/>
      <c r="AF2979" s="60"/>
    </row>
    <row r="2980" spans="1:32">
      <c r="A2980" s="99" t="s">
        <v>606</v>
      </c>
      <c r="B2980" s="89"/>
      <c r="C2980" s="21" t="s">
        <v>1</v>
      </c>
      <c r="D2980" s="12">
        <v>77</v>
      </c>
      <c r="E2980" s="12">
        <v>155</v>
      </c>
      <c r="F2980" s="12">
        <v>0</v>
      </c>
      <c r="G2980" s="12">
        <v>0</v>
      </c>
      <c r="H2980" s="12">
        <v>0</v>
      </c>
      <c r="I2980" s="13">
        <v>60</v>
      </c>
      <c r="J2980" s="13">
        <v>10</v>
      </c>
      <c r="K2980" s="13">
        <v>75</v>
      </c>
      <c r="L2980" s="13">
        <v>0</v>
      </c>
      <c r="M2980" s="13">
        <v>0</v>
      </c>
      <c r="N2980" s="14">
        <f>D2980*$D$9</f>
        <v>92.399999999999991</v>
      </c>
      <c r="O2980" s="14">
        <f>E2980*$E$9</f>
        <v>201.5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97.02</v>
      </c>
      <c r="T2980" s="14">
        <f>(O2980/100)*(K2980*$K$9)</f>
        <v>226.6875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38"/>
        <v>189.42</v>
      </c>
      <c r="Y2980" s="14">
        <f t="shared" si="939"/>
        <v>428.1875</v>
      </c>
      <c r="Z2980" s="14">
        <f t="shared" si="940"/>
        <v>0</v>
      </c>
      <c r="AA2980" s="14">
        <f t="shared" si="941"/>
        <v>0</v>
      </c>
      <c r="AB2980" s="14">
        <f t="shared" si="949"/>
        <v>0</v>
      </c>
      <c r="AC2980" s="15">
        <f t="shared" si="948"/>
        <v>617.6</v>
      </c>
      <c r="AD2980" s="48">
        <f>(ROUND(AC2980-AC2974,1)/AC2974)</f>
        <v>0.29584557280738566</v>
      </c>
      <c r="AE2980" s="113"/>
      <c r="AF2980" s="60"/>
    </row>
    <row r="2981" spans="1:32">
      <c r="A2981" s="99" t="s">
        <v>845</v>
      </c>
      <c r="B2981" s="89"/>
      <c r="C2981" s="21" t="s">
        <v>2</v>
      </c>
      <c r="D2981" s="12">
        <v>77</v>
      </c>
      <c r="E2981" s="12">
        <v>0</v>
      </c>
      <c r="F2981" s="12">
        <v>155</v>
      </c>
      <c r="G2981" s="12">
        <v>0</v>
      </c>
      <c r="H2981" s="12">
        <v>0</v>
      </c>
      <c r="I2981" s="13">
        <v>60</v>
      </c>
      <c r="J2981" s="13">
        <v>10</v>
      </c>
      <c r="K2981" s="13">
        <v>37.5</v>
      </c>
      <c r="L2981" s="13">
        <v>37.5</v>
      </c>
      <c r="M2981" s="13">
        <v>0</v>
      </c>
      <c r="N2981" s="14">
        <f>D2981*$D$10</f>
        <v>92.399999999999991</v>
      </c>
      <c r="O2981" s="14">
        <f>E2981*$E$10</f>
        <v>0</v>
      </c>
      <c r="P2981" s="14">
        <f>F2981*$F$10</f>
        <v>201.5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97.02</v>
      </c>
      <c r="T2981" s="14">
        <f>(O2981/100)*(K2981*$J$10)</f>
        <v>0</v>
      </c>
      <c r="U2981" s="14">
        <f>(P2981/100)*(K2981*$K$10)+(P2981/100)*(L2981*$L$10)</f>
        <v>226.6875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38"/>
        <v>189.42</v>
      </c>
      <c r="Y2981" s="14">
        <f t="shared" si="939"/>
        <v>0</v>
      </c>
      <c r="Z2981" s="14">
        <f t="shared" si="940"/>
        <v>428.1875</v>
      </c>
      <c r="AA2981" s="14">
        <f t="shared" si="941"/>
        <v>0</v>
      </c>
      <c r="AB2981" s="14">
        <f t="shared" si="949"/>
        <v>0</v>
      </c>
      <c r="AC2981" s="15">
        <f t="shared" si="948"/>
        <v>617.6</v>
      </c>
      <c r="AD2981" s="48">
        <f>(ROUND(AC2981-AC2974,1)/AC2974)</f>
        <v>0.29584557280738566</v>
      </c>
      <c r="AE2981" s="113"/>
      <c r="AF2981" s="60"/>
    </row>
    <row r="2982" spans="1:32">
      <c r="A2982" s="99" t="s">
        <v>846</v>
      </c>
      <c r="B2982" s="89"/>
      <c r="C2982" s="21" t="s">
        <v>3</v>
      </c>
      <c r="D2982" s="12">
        <v>77</v>
      </c>
      <c r="E2982" s="12">
        <v>0</v>
      </c>
      <c r="F2982" s="12">
        <v>0</v>
      </c>
      <c r="G2982" s="12">
        <v>155</v>
      </c>
      <c r="H2982" s="12">
        <v>0</v>
      </c>
      <c r="I2982" s="13">
        <v>60</v>
      </c>
      <c r="J2982" s="13">
        <v>10</v>
      </c>
      <c r="K2982" s="13">
        <v>0</v>
      </c>
      <c r="L2982" s="13">
        <v>75</v>
      </c>
      <c r="M2982" s="13">
        <v>0</v>
      </c>
      <c r="N2982" s="14">
        <f>D2982*$D$11</f>
        <v>92.399999999999991</v>
      </c>
      <c r="O2982" s="14">
        <f>E2982*$E$11</f>
        <v>0</v>
      </c>
      <c r="P2982" s="14">
        <f>F2982*$F$11</f>
        <v>0</v>
      </c>
      <c r="Q2982" s="14">
        <f>G2982*$G$11</f>
        <v>201.5</v>
      </c>
      <c r="R2982" s="14">
        <f>H2982*$H$11</f>
        <v>0</v>
      </c>
      <c r="S2982" s="14">
        <f>(N2982/100)*(I2982*$I$11)+(N2982/100)*(J2982*$J$11)</f>
        <v>97.02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226.6875</v>
      </c>
      <c r="W2982" s="14">
        <f>(R2982/100)*(K2982*$K$11)+(R2982/100)*(L2982*$L$11)</f>
        <v>0</v>
      </c>
      <c r="X2982" s="14">
        <f t="shared" si="938"/>
        <v>189.42</v>
      </c>
      <c r="Y2982" s="14">
        <f t="shared" si="939"/>
        <v>0</v>
      </c>
      <c r="Z2982" s="14">
        <f t="shared" si="940"/>
        <v>0</v>
      </c>
      <c r="AA2982" s="14">
        <f t="shared" si="941"/>
        <v>428.1875</v>
      </c>
      <c r="AB2982" s="14">
        <f t="shared" si="949"/>
        <v>0</v>
      </c>
      <c r="AC2982" s="15">
        <f t="shared" si="948"/>
        <v>617.6</v>
      </c>
      <c r="AD2982" s="48">
        <f>(ROUND(AC2982-AC2974,1)/AC2974)</f>
        <v>0.29584557280738566</v>
      </c>
      <c r="AE2982" s="113"/>
      <c r="AF2982" s="60"/>
    </row>
    <row r="2983" spans="1:32">
      <c r="A2983" s="99" t="s">
        <v>847</v>
      </c>
      <c r="B2983" s="89"/>
      <c r="C2983" s="21" t="s">
        <v>4</v>
      </c>
      <c r="D2983" s="12">
        <v>77</v>
      </c>
      <c r="E2983" s="12">
        <v>0</v>
      </c>
      <c r="F2983" s="12">
        <v>0</v>
      </c>
      <c r="G2983" s="12">
        <v>0</v>
      </c>
      <c r="H2983" s="12">
        <v>155</v>
      </c>
      <c r="I2983" s="13">
        <v>60</v>
      </c>
      <c r="J2983" s="13">
        <v>10</v>
      </c>
      <c r="K2983" s="13">
        <v>37.5</v>
      </c>
      <c r="L2983" s="13">
        <v>37.5</v>
      </c>
      <c r="M2983" s="13">
        <v>0</v>
      </c>
      <c r="N2983" s="14">
        <f>D2983*$D$12</f>
        <v>92.399999999999991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201.5</v>
      </c>
      <c r="S2983" s="14">
        <f>(N2983/100)*(I2983*$I$12)+(N2983/100)*(J2983*$J$12)</f>
        <v>97.02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226.6875</v>
      </c>
      <c r="X2983" s="14">
        <f t="shared" si="938"/>
        <v>189.42</v>
      </c>
      <c r="Y2983" s="14">
        <f t="shared" si="939"/>
        <v>0</v>
      </c>
      <c r="Z2983" s="14">
        <f t="shared" si="940"/>
        <v>0</v>
      </c>
      <c r="AA2983" s="14">
        <f t="shared" si="941"/>
        <v>0</v>
      </c>
      <c r="AB2983" s="14">
        <f t="shared" si="949"/>
        <v>428.1875</v>
      </c>
      <c r="AC2983" s="15">
        <f t="shared" si="948"/>
        <v>617.6</v>
      </c>
      <c r="AD2983" s="48">
        <f>(ROUND(AC2983-AC2974,1)/AC2974)</f>
        <v>0.29584557280738566</v>
      </c>
      <c r="AE2983" s="113"/>
      <c r="AF2983" s="60"/>
    </row>
    <row r="2984" spans="1:32">
      <c r="A2984" s="99" t="s">
        <v>848</v>
      </c>
      <c r="B2984" s="89"/>
      <c r="C2984" s="21" t="s">
        <v>328</v>
      </c>
      <c r="D2984" s="12">
        <v>155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10</v>
      </c>
      <c r="K2984" s="13">
        <v>0</v>
      </c>
      <c r="L2984" s="13">
        <v>0</v>
      </c>
      <c r="M2984" s="13">
        <v>65</v>
      </c>
      <c r="N2984" s="14">
        <f>D2984*$D$13</f>
        <v>201.5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408.03750000000002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38"/>
        <v>609.53750000000002</v>
      </c>
      <c r="Y2984" s="14">
        <f t="shared" si="939"/>
        <v>0</v>
      </c>
      <c r="Z2984" s="14">
        <f t="shared" si="940"/>
        <v>0</v>
      </c>
      <c r="AA2984" s="14">
        <f t="shared" si="941"/>
        <v>0</v>
      </c>
      <c r="AB2984" s="14">
        <f t="shared" si="949"/>
        <v>0</v>
      </c>
      <c r="AC2984" s="15">
        <f t="shared" si="948"/>
        <v>609.5</v>
      </c>
      <c r="AD2984" s="48">
        <f>(ROUND(AC2984-AC2974,1)/AC2974)</f>
        <v>0.27885018883759966</v>
      </c>
      <c r="AE2984" s="113"/>
      <c r="AF2984" s="60"/>
    </row>
    <row r="2985" spans="1:32">
      <c r="A2985" s="99" t="s">
        <v>849</v>
      </c>
      <c r="B2985" s="89"/>
      <c r="C2985" s="21" t="s">
        <v>329</v>
      </c>
      <c r="D2985" s="12">
        <v>155</v>
      </c>
      <c r="E2985" s="12">
        <v>0</v>
      </c>
      <c r="F2985" s="12">
        <v>0</v>
      </c>
      <c r="G2985" s="12">
        <v>0</v>
      </c>
      <c r="H2985" s="12">
        <v>0</v>
      </c>
      <c r="I2985" s="13">
        <v>60</v>
      </c>
      <c r="J2985" s="13">
        <v>10</v>
      </c>
      <c r="K2985" s="13">
        <v>65</v>
      </c>
      <c r="L2985" s="13">
        <v>0</v>
      </c>
      <c r="M2985" s="13">
        <v>0</v>
      </c>
      <c r="N2985" s="14">
        <f>D2985*$D$14</f>
        <v>201.5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408.03750000000002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38"/>
        <v>609.53750000000002</v>
      </c>
      <c r="Y2985" s="14">
        <f t="shared" si="939"/>
        <v>0</v>
      </c>
      <c r="Z2985" s="14">
        <f t="shared" si="940"/>
        <v>0</v>
      </c>
      <c r="AA2985" s="14">
        <f t="shared" si="941"/>
        <v>0</v>
      </c>
      <c r="AB2985" s="14">
        <f t="shared" si="949"/>
        <v>0</v>
      </c>
      <c r="AC2985" s="15">
        <f t="shared" si="948"/>
        <v>609.5</v>
      </c>
      <c r="AD2985" s="48">
        <f>(ROUND(AC2985-AC2974,1)/AC2974)</f>
        <v>0.27885018883759966</v>
      </c>
      <c r="AE2985" s="113"/>
      <c r="AF2985" s="60"/>
    </row>
    <row r="2986" spans="1:32">
      <c r="A2986" s="99"/>
      <c r="B2986" s="89"/>
      <c r="C2986" s="21" t="s">
        <v>330</v>
      </c>
      <c r="D2986" s="12">
        <v>155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10</v>
      </c>
      <c r="K2986" s="13">
        <v>0</v>
      </c>
      <c r="L2986" s="13">
        <v>65</v>
      </c>
      <c r="M2986" s="13">
        <v>0</v>
      </c>
      <c r="N2986" s="14">
        <f>D2986*$D$15</f>
        <v>201.5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408.03750000000002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38"/>
        <v>609.53750000000002</v>
      </c>
      <c r="Y2986" s="14">
        <f t="shared" si="939"/>
        <v>0</v>
      </c>
      <c r="Z2986" s="14">
        <f t="shared" si="940"/>
        <v>0</v>
      </c>
      <c r="AA2986" s="14">
        <f t="shared" si="941"/>
        <v>0</v>
      </c>
      <c r="AB2986" s="14">
        <f t="shared" si="949"/>
        <v>0</v>
      </c>
      <c r="AC2986" s="15">
        <f t="shared" si="948"/>
        <v>609.5</v>
      </c>
      <c r="AD2986" s="48">
        <f>(ROUND(AC2986-AC2974,1)/AC2974)</f>
        <v>0.27885018883759966</v>
      </c>
      <c r="AE2986" s="113"/>
      <c r="AF2986" s="60"/>
    </row>
    <row r="2987" spans="1:32">
      <c r="A2987" s="99"/>
      <c r="B2987" s="89"/>
      <c r="C2987" s="21" t="s">
        <v>326</v>
      </c>
      <c r="D2987" s="12">
        <v>155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46</v>
      </c>
      <c r="K2987" s="13">
        <v>0</v>
      </c>
      <c r="L2987" s="13">
        <v>0</v>
      </c>
      <c r="M2987" s="13">
        <v>0</v>
      </c>
      <c r="N2987" s="14">
        <f>D2987*$D$16</f>
        <v>201.5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334.08699999999999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38"/>
        <v>535.58699999999999</v>
      </c>
      <c r="Y2987" s="14">
        <f t="shared" si="939"/>
        <v>0</v>
      </c>
      <c r="Z2987" s="14">
        <f t="shared" si="940"/>
        <v>0</v>
      </c>
      <c r="AA2987" s="14">
        <f t="shared" si="941"/>
        <v>0</v>
      </c>
      <c r="AB2987" s="14">
        <f t="shared" si="949"/>
        <v>0</v>
      </c>
      <c r="AC2987" s="15">
        <f t="shared" si="948"/>
        <v>535.6</v>
      </c>
      <c r="AD2987" s="48">
        <f>(ROUND(AC2987-AC2974,1)/AC2974)</f>
        <v>0.12379353755770037</v>
      </c>
      <c r="AE2987" s="113"/>
      <c r="AF2987" s="60"/>
    </row>
    <row r="2988" spans="1:32">
      <c r="A2988" s="99"/>
      <c r="B2988" s="89"/>
      <c r="C2988" s="21" t="s">
        <v>327</v>
      </c>
      <c r="D2988" s="12">
        <v>155</v>
      </c>
      <c r="E2988" s="12">
        <v>0</v>
      </c>
      <c r="F2988" s="12">
        <v>0</v>
      </c>
      <c r="G2988" s="12">
        <v>0</v>
      </c>
      <c r="H2988" s="12">
        <v>0</v>
      </c>
      <c r="I2988" s="13">
        <v>78</v>
      </c>
      <c r="J2988" s="13">
        <v>10</v>
      </c>
      <c r="K2988" s="13">
        <v>0</v>
      </c>
      <c r="L2988" s="13">
        <v>0</v>
      </c>
      <c r="M2988" s="13">
        <v>0</v>
      </c>
      <c r="N2988" s="14">
        <f>D2988*$D$17</f>
        <v>201.5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381.64099999999996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38"/>
        <v>583.14099999999996</v>
      </c>
      <c r="Y2988" s="14">
        <f t="shared" si="939"/>
        <v>0</v>
      </c>
      <c r="Z2988" s="14">
        <f t="shared" si="940"/>
        <v>0</v>
      </c>
      <c r="AA2988" s="14">
        <f t="shared" si="941"/>
        <v>0</v>
      </c>
      <c r="AB2988" s="14">
        <f t="shared" si="949"/>
        <v>0</v>
      </c>
      <c r="AC2988" s="15">
        <f t="shared" si="948"/>
        <v>583.1</v>
      </c>
      <c r="AD2988" s="48">
        <f>(ROUND(AC2988-AC2974,1)/AC2974)</f>
        <v>0.2234578262694083</v>
      </c>
      <c r="AE2988" s="113"/>
      <c r="AF2988" s="60"/>
    </row>
    <row r="2989" spans="1:32">
      <c r="A2989" s="106" t="s">
        <v>0</v>
      </c>
      <c r="B2989" s="86" t="s">
        <v>145</v>
      </c>
      <c r="C2989" s="50" t="s">
        <v>244</v>
      </c>
      <c r="D2989" s="11">
        <v>172</v>
      </c>
      <c r="E2989" s="11">
        <v>0</v>
      </c>
      <c r="F2989" s="11">
        <v>0</v>
      </c>
      <c r="G2989" s="11">
        <v>0</v>
      </c>
      <c r="H2989" s="11">
        <v>0</v>
      </c>
      <c r="I2989" s="51">
        <v>60</v>
      </c>
      <c r="J2989" s="51">
        <v>0</v>
      </c>
      <c r="K2989" s="51">
        <v>0</v>
      </c>
      <c r="L2989" s="51">
        <v>0</v>
      </c>
      <c r="M2989" s="51">
        <v>0</v>
      </c>
      <c r="N2989" s="52">
        <f>D2989*$D$3</f>
        <v>258</v>
      </c>
      <c r="O2989" s="52">
        <f>E2989*$E$3</f>
        <v>0</v>
      </c>
      <c r="P2989" s="52">
        <f>F2989*$F$3</f>
        <v>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232.20000000000002</v>
      </c>
      <c r="T2989" s="52">
        <f>(O2989/100)*(K2989*$K$3)</f>
        <v>0</v>
      </c>
      <c r="U2989" s="52">
        <f>(P2989/100)*(K2989*$K$3)+(P2989/100)*(L2989*$L$3)</f>
        <v>0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38"/>
        <v>490.20000000000005</v>
      </c>
      <c r="Y2989" s="52">
        <f t="shared" si="939"/>
        <v>0</v>
      </c>
      <c r="Z2989" s="52">
        <f t="shared" si="940"/>
        <v>0</v>
      </c>
      <c r="AA2989" s="52">
        <f t="shared" si="941"/>
        <v>0</v>
      </c>
      <c r="AB2989" s="52">
        <f t="shared" si="949"/>
        <v>0</v>
      </c>
      <c r="AC2989" s="53">
        <f>ROUND(X2989+Y2989+Z2989+AA2989+AB2989,1)</f>
        <v>490.2</v>
      </c>
      <c r="AD2989" s="58">
        <v>0</v>
      </c>
      <c r="AE2989" s="113" t="s">
        <v>814</v>
      </c>
      <c r="AF2989" s="60"/>
    </row>
    <row r="2990" spans="1:32">
      <c r="A2990" s="99" t="s">
        <v>815</v>
      </c>
      <c r="B2990" s="87">
        <v>25</v>
      </c>
      <c r="C2990" s="21" t="s">
        <v>325</v>
      </c>
      <c r="D2990" s="12">
        <v>172</v>
      </c>
      <c r="E2990" s="12">
        <v>0</v>
      </c>
      <c r="F2990" s="12">
        <v>0</v>
      </c>
      <c r="G2990" s="12">
        <v>0</v>
      </c>
      <c r="H2990" s="12">
        <v>0</v>
      </c>
      <c r="I2990" s="13">
        <v>75</v>
      </c>
      <c r="J2990" s="13">
        <v>13</v>
      </c>
      <c r="K2990" s="13">
        <v>0</v>
      </c>
      <c r="L2990" s="13">
        <v>0</v>
      </c>
      <c r="M2990" s="13">
        <v>0</v>
      </c>
      <c r="N2990" s="14">
        <f>D2990*$D$4</f>
        <v>223.6</v>
      </c>
      <c r="O2990" s="14">
        <f>E2990*$E$4</f>
        <v>0</v>
      </c>
      <c r="P2990" s="14">
        <f>F2990*$F$4</f>
        <v>0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354.18239999999997</v>
      </c>
      <c r="T2990" s="14">
        <f>(O2990/100)*(K2990*$K$4)</f>
        <v>0</v>
      </c>
      <c r="U2990" s="14">
        <f>(P2990/100)*(K2990*$K$4)+(P2990/100)*(L2990*$L$4)</f>
        <v>0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38"/>
        <v>577.78239999999994</v>
      </c>
      <c r="Y2990" s="14">
        <f t="shared" si="939"/>
        <v>0</v>
      </c>
      <c r="Z2990" s="14">
        <f t="shared" si="940"/>
        <v>0</v>
      </c>
      <c r="AA2990" s="14">
        <f t="shared" si="941"/>
        <v>0</v>
      </c>
      <c r="AB2990" s="14">
        <f>R2990+W2990</f>
        <v>0</v>
      </c>
      <c r="AC2990" s="15">
        <f>ROUND(X2990+Y2990+Z2990+AA2990+AB2990,1)</f>
        <v>577.79999999999995</v>
      </c>
      <c r="AD2990" s="48">
        <f>(ROUND(AC2990-AC2989,1)/AC2989)</f>
        <v>0.17870257037943696</v>
      </c>
      <c r="AE2990" s="113"/>
      <c r="AF2990" s="60"/>
    </row>
    <row r="2991" spans="1:32">
      <c r="A2991" s="99" t="s">
        <v>816</v>
      </c>
      <c r="B2991" s="87">
        <v>0</v>
      </c>
      <c r="C2991" s="21" t="s">
        <v>850</v>
      </c>
      <c r="D2991" s="12">
        <v>172</v>
      </c>
      <c r="E2991" s="12">
        <v>0</v>
      </c>
      <c r="F2991" s="12">
        <v>0</v>
      </c>
      <c r="G2991" s="12">
        <v>0</v>
      </c>
      <c r="H2991" s="12">
        <v>0</v>
      </c>
      <c r="I2991" s="13">
        <v>60</v>
      </c>
      <c r="J2991" s="13">
        <v>0</v>
      </c>
      <c r="K2991" s="13">
        <v>0</v>
      </c>
      <c r="L2991" s="13">
        <v>0</v>
      </c>
      <c r="M2991" s="13">
        <v>0</v>
      </c>
      <c r="N2991" s="14">
        <f>D2991*$D$5</f>
        <v>240.79999999999998</v>
      </c>
      <c r="O2991" s="14">
        <f>E2991*$E$5</f>
        <v>0</v>
      </c>
      <c r="P2991" s="14">
        <f>F2991*$F$5</f>
        <v>0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216.72</v>
      </c>
      <c r="T2991" s="14">
        <f>(O2991/100)*(K2991*$K$5)</f>
        <v>0</v>
      </c>
      <c r="U2991" s="14">
        <f>(P2991/100)*(K2991*$K$5)+(P2991/100)*(L2991*$L$5)</f>
        <v>0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38"/>
        <v>457.52</v>
      </c>
      <c r="Y2991" s="14">
        <f t="shared" si="939"/>
        <v>0</v>
      </c>
      <c r="Z2991" s="14">
        <f t="shared" si="940"/>
        <v>0</v>
      </c>
      <c r="AA2991" s="14">
        <f t="shared" si="941"/>
        <v>0</v>
      </c>
      <c r="AB2991" s="14">
        <f>R2991+W2991</f>
        <v>0</v>
      </c>
      <c r="AC2991" s="15">
        <f t="shared" ref="AC2991:AC3003" si="950">ROUND(X2991+Y2991+Z2991+AA2991+AB2991,1)</f>
        <v>457.5</v>
      </c>
      <c r="AD2991" s="48">
        <f>(ROUND(AC2991-AC2989,1)/AC2989)</f>
        <v>-6.6707466340269292E-2</v>
      </c>
      <c r="AE2991" s="113"/>
      <c r="AF2991" s="60"/>
    </row>
    <row r="2992" spans="1:32">
      <c r="A2992" s="99" t="s">
        <v>817</v>
      </c>
      <c r="B2992" s="87">
        <v>0</v>
      </c>
      <c r="C2992" s="21" t="s">
        <v>338</v>
      </c>
      <c r="D2992" s="12">
        <v>172</v>
      </c>
      <c r="E2992" s="12">
        <v>0</v>
      </c>
      <c r="F2992" s="12">
        <v>0</v>
      </c>
      <c r="G2992" s="12">
        <v>0</v>
      </c>
      <c r="H2992" s="12">
        <v>0</v>
      </c>
      <c r="I2992" s="13">
        <v>60</v>
      </c>
      <c r="J2992" s="13">
        <v>0</v>
      </c>
      <c r="K2992" s="13">
        <v>0</v>
      </c>
      <c r="L2992" s="13">
        <v>0</v>
      </c>
      <c r="M2992" s="13">
        <v>0</v>
      </c>
      <c r="N2992" s="14">
        <f>D2992*$D$6</f>
        <v>240.79999999999998</v>
      </c>
      <c r="O2992" s="14">
        <f>E2992*$E$6</f>
        <v>0</v>
      </c>
      <c r="P2992" s="14">
        <f>F2992*$F$6</f>
        <v>0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216.72</v>
      </c>
      <c r="T2992" s="14">
        <f>(O2992/100)*(K2992*$K$6)</f>
        <v>0</v>
      </c>
      <c r="U2992" s="14">
        <f>(P2992/100)*(K2992*$K$6)+(P2992/100)*(L2992*$L$6)</f>
        <v>0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38"/>
        <v>457.52</v>
      </c>
      <c r="Y2992" s="14">
        <f t="shared" si="939"/>
        <v>0</v>
      </c>
      <c r="Z2992" s="14">
        <f t="shared" si="940"/>
        <v>0</v>
      </c>
      <c r="AA2992" s="14">
        <f t="shared" si="941"/>
        <v>0</v>
      </c>
      <c r="AB2992" s="14">
        <f t="shared" ref="AB2992:AB3004" si="951">R2992+W2992</f>
        <v>0</v>
      </c>
      <c r="AC2992" s="15">
        <f t="shared" si="950"/>
        <v>457.5</v>
      </c>
      <c r="AD2992" s="48">
        <f>(ROUND(AC2992-AC2989,1)/AC2989)</f>
        <v>-6.6707466340269292E-2</v>
      </c>
      <c r="AE2992" s="113"/>
      <c r="AF2992" s="60"/>
    </row>
    <row r="2993" spans="1:32">
      <c r="A2993" s="99" t="s">
        <v>818</v>
      </c>
      <c r="B2993" s="87">
        <v>0</v>
      </c>
      <c r="C2993" s="21" t="s">
        <v>339</v>
      </c>
      <c r="D2993" s="12">
        <v>172</v>
      </c>
      <c r="E2993" s="12">
        <v>0</v>
      </c>
      <c r="F2993" s="12">
        <v>0</v>
      </c>
      <c r="G2993" s="12">
        <v>0</v>
      </c>
      <c r="H2993" s="12">
        <v>0</v>
      </c>
      <c r="I2993" s="13">
        <v>60</v>
      </c>
      <c r="J2993" s="13">
        <v>0</v>
      </c>
      <c r="K2993" s="13">
        <v>0</v>
      </c>
      <c r="L2993" s="13">
        <v>0</v>
      </c>
      <c r="M2993" s="13">
        <v>0</v>
      </c>
      <c r="N2993" s="14">
        <f>D2993*$D$7</f>
        <v>240.79999999999998</v>
      </c>
      <c r="O2993" s="14">
        <f>E2993*$E$7</f>
        <v>0</v>
      </c>
      <c r="P2993" s="14">
        <f>F2993*$F$7</f>
        <v>0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216.72</v>
      </c>
      <c r="T2993" s="14">
        <f>(O2993/100)*(K2993*$K$7)</f>
        <v>0</v>
      </c>
      <c r="U2993" s="14">
        <f>(P2993/100)*(K2993*$K$7)+(P2993/100)*(L2993*$L$7)</f>
        <v>0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ref="X2993:X3169" si="952">N2993+S2993</f>
        <v>457.52</v>
      </c>
      <c r="Y2993" s="14">
        <f t="shared" ref="Y2993:Y3169" si="953">O2993+T2993</f>
        <v>0</v>
      </c>
      <c r="Z2993" s="14">
        <f t="shared" ref="Z2993:Z3169" si="954">P2993+U2993</f>
        <v>0</v>
      </c>
      <c r="AA2993" s="14">
        <f t="shared" ref="AA2993:AA3169" si="955">Q2993+V2993</f>
        <v>0</v>
      </c>
      <c r="AB2993" s="14">
        <f t="shared" si="951"/>
        <v>0</v>
      </c>
      <c r="AC2993" s="15">
        <f t="shared" si="950"/>
        <v>457.5</v>
      </c>
      <c r="AD2993" s="48">
        <f>(ROUND(AC2993-AC2989,1)/AC2989)</f>
        <v>-6.6707466340269292E-2</v>
      </c>
      <c r="AE2993" s="113"/>
      <c r="AF2993" s="60"/>
    </row>
    <row r="2994" spans="1:32">
      <c r="A2994" s="99" t="s">
        <v>667</v>
      </c>
      <c r="B2994" s="87"/>
      <c r="C2994" s="21" t="s">
        <v>340</v>
      </c>
      <c r="D2994" s="12">
        <v>172</v>
      </c>
      <c r="E2994" s="12">
        <v>0</v>
      </c>
      <c r="F2994" s="12">
        <v>0</v>
      </c>
      <c r="G2994" s="12">
        <v>0</v>
      </c>
      <c r="H2994" s="12">
        <v>0</v>
      </c>
      <c r="I2994" s="13">
        <v>60</v>
      </c>
      <c r="J2994" s="13">
        <v>0</v>
      </c>
      <c r="K2994" s="13">
        <v>0</v>
      </c>
      <c r="L2994" s="13">
        <v>0</v>
      </c>
      <c r="M2994" s="13">
        <v>0</v>
      </c>
      <c r="N2994" s="14">
        <f>D2994*$D$8</f>
        <v>240.79999999999998</v>
      </c>
      <c r="O2994" s="14">
        <f>E2994*$E$8</f>
        <v>0</v>
      </c>
      <c r="P2994" s="14">
        <f>F2994*$F$8</f>
        <v>0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216.72</v>
      </c>
      <c r="T2994" s="14">
        <f>(O2994/100)*(K2994*$K$8)</f>
        <v>0</v>
      </c>
      <c r="U2994" s="14">
        <f>(P2994/100)*(K2994*$K$8)+(P2994/100)*(L2994*$L$8)</f>
        <v>0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52"/>
        <v>457.52</v>
      </c>
      <c r="Y2994" s="14">
        <f t="shared" si="953"/>
        <v>0</v>
      </c>
      <c r="Z2994" s="14">
        <f t="shared" si="954"/>
        <v>0</v>
      </c>
      <c r="AA2994" s="14">
        <f t="shared" si="955"/>
        <v>0</v>
      </c>
      <c r="AB2994" s="14">
        <f t="shared" si="951"/>
        <v>0</v>
      </c>
      <c r="AC2994" s="15">
        <f t="shared" si="950"/>
        <v>457.5</v>
      </c>
      <c r="AD2994" s="48">
        <f>(ROUND(AC2994-AC2989,1)/AC2989)</f>
        <v>-6.6707466340269292E-2</v>
      </c>
      <c r="AE2994" s="113"/>
      <c r="AF2994" s="60"/>
    </row>
    <row r="2995" spans="1:32">
      <c r="A2995" s="99" t="s">
        <v>606</v>
      </c>
      <c r="B2995" s="87"/>
      <c r="C2995" s="21" t="s">
        <v>1</v>
      </c>
      <c r="D2995" s="12">
        <v>86</v>
      </c>
      <c r="E2995" s="12">
        <v>172</v>
      </c>
      <c r="F2995" s="12">
        <v>0</v>
      </c>
      <c r="G2995" s="12">
        <v>0</v>
      </c>
      <c r="H2995" s="12">
        <v>0</v>
      </c>
      <c r="I2995" s="13">
        <v>60</v>
      </c>
      <c r="J2995" s="13">
        <v>0</v>
      </c>
      <c r="K2995" s="13">
        <v>65</v>
      </c>
      <c r="L2995" s="13">
        <v>0</v>
      </c>
      <c r="M2995" s="13">
        <v>0</v>
      </c>
      <c r="N2995" s="14">
        <f>D2995*$D$9</f>
        <v>103.2</v>
      </c>
      <c r="O2995" s="14">
        <f>E2995*$E$9</f>
        <v>223.6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92.88</v>
      </c>
      <c r="T2995" s="14">
        <f>(O2995/100)*(K2995*$K$9)</f>
        <v>218.01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52"/>
        <v>196.07999999999998</v>
      </c>
      <c r="Y2995" s="14">
        <f t="shared" si="953"/>
        <v>441.61</v>
      </c>
      <c r="Z2995" s="14">
        <f t="shared" si="954"/>
        <v>0</v>
      </c>
      <c r="AA2995" s="14">
        <f t="shared" si="955"/>
        <v>0</v>
      </c>
      <c r="AB2995" s="14">
        <f t="shared" si="951"/>
        <v>0</v>
      </c>
      <c r="AC2995" s="15">
        <f t="shared" si="950"/>
        <v>637.70000000000005</v>
      </c>
      <c r="AD2995" s="48">
        <f>(ROUND(AC2995-AC2989,1)/AC2989)</f>
        <v>0.30089759281925743</v>
      </c>
      <c r="AE2995" s="113"/>
      <c r="AF2995" s="60"/>
    </row>
    <row r="2996" spans="1:32">
      <c r="A2996" s="99" t="s">
        <v>845</v>
      </c>
      <c r="B2996" s="87"/>
      <c r="C2996" s="21" t="s">
        <v>2</v>
      </c>
      <c r="D2996" s="12">
        <v>86</v>
      </c>
      <c r="E2996" s="12">
        <v>0</v>
      </c>
      <c r="F2996" s="12">
        <v>172</v>
      </c>
      <c r="G2996" s="12">
        <v>0</v>
      </c>
      <c r="H2996" s="12">
        <v>0</v>
      </c>
      <c r="I2996" s="13">
        <v>60</v>
      </c>
      <c r="J2996" s="13">
        <v>0</v>
      </c>
      <c r="K2996" s="13">
        <v>32.5</v>
      </c>
      <c r="L2996" s="13">
        <v>32.5</v>
      </c>
      <c r="M2996" s="13">
        <v>0</v>
      </c>
      <c r="N2996" s="14">
        <f>D2996*$D$10</f>
        <v>103.2</v>
      </c>
      <c r="O2996" s="14">
        <f>E2996*$E$10</f>
        <v>0</v>
      </c>
      <c r="P2996" s="14">
        <f>F2996*$F$10</f>
        <v>223.6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92.88</v>
      </c>
      <c r="T2996" s="14">
        <f>(O2996/100)*(K2996*$J$10)</f>
        <v>0</v>
      </c>
      <c r="U2996" s="14">
        <f>(P2996/100)*(K2996*$K$10)+(P2996/100)*(L2996*$L$10)</f>
        <v>218.01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52"/>
        <v>196.07999999999998</v>
      </c>
      <c r="Y2996" s="14">
        <f t="shared" si="953"/>
        <v>0</v>
      </c>
      <c r="Z2996" s="14">
        <f t="shared" si="954"/>
        <v>441.61</v>
      </c>
      <c r="AA2996" s="14">
        <f t="shared" si="955"/>
        <v>0</v>
      </c>
      <c r="AB2996" s="14">
        <f t="shared" si="951"/>
        <v>0</v>
      </c>
      <c r="AC2996" s="15">
        <f t="shared" si="950"/>
        <v>637.70000000000005</v>
      </c>
      <c r="AD2996" s="48">
        <f>(ROUND(AC2996-AC2989,1)/AC2989)</f>
        <v>0.30089759281925743</v>
      </c>
      <c r="AE2996" s="113"/>
      <c r="AF2996" s="60"/>
    </row>
    <row r="2997" spans="1:32">
      <c r="A2997" s="99" t="s">
        <v>846</v>
      </c>
      <c r="B2997" s="87"/>
      <c r="C2997" s="21" t="s">
        <v>3</v>
      </c>
      <c r="D2997" s="12">
        <v>86</v>
      </c>
      <c r="E2997" s="12">
        <v>0</v>
      </c>
      <c r="F2997" s="12">
        <v>0</v>
      </c>
      <c r="G2997" s="12">
        <v>172</v>
      </c>
      <c r="H2997" s="12">
        <v>0</v>
      </c>
      <c r="I2997" s="13">
        <v>60</v>
      </c>
      <c r="J2997" s="13">
        <v>0</v>
      </c>
      <c r="K2997" s="13">
        <v>0</v>
      </c>
      <c r="L2997" s="13">
        <v>65</v>
      </c>
      <c r="M2997" s="13">
        <v>0</v>
      </c>
      <c r="N2997" s="14">
        <f>D2997*$D$11</f>
        <v>103.2</v>
      </c>
      <c r="O2997" s="14">
        <f>E2997*$E$11</f>
        <v>0</v>
      </c>
      <c r="P2997" s="14">
        <f>F2997*$F$11</f>
        <v>0</v>
      </c>
      <c r="Q2997" s="14">
        <f>G2997*$G$11</f>
        <v>223.6</v>
      </c>
      <c r="R2997" s="14">
        <f>H2997*$H$11</f>
        <v>0</v>
      </c>
      <c r="S2997" s="14">
        <f>(N2997/100)*(I2997*$I$11)+(N2997/100)*(J2997*$J$11)</f>
        <v>92.88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218.01</v>
      </c>
      <c r="W2997" s="14">
        <f>(R2997/100)*(K2997*$K$11)+(R2997/100)*(L2997*$L$11)</f>
        <v>0</v>
      </c>
      <c r="X2997" s="14">
        <f t="shared" si="952"/>
        <v>196.07999999999998</v>
      </c>
      <c r="Y2997" s="14">
        <f t="shared" si="953"/>
        <v>0</v>
      </c>
      <c r="Z2997" s="14">
        <f t="shared" si="954"/>
        <v>0</v>
      </c>
      <c r="AA2997" s="14">
        <f t="shared" si="955"/>
        <v>441.61</v>
      </c>
      <c r="AB2997" s="14">
        <f t="shared" si="951"/>
        <v>0</v>
      </c>
      <c r="AC2997" s="15">
        <f t="shared" si="950"/>
        <v>637.70000000000005</v>
      </c>
      <c r="AD2997" s="48">
        <f>(ROUND(AC2997-AC2989,1)/AC2989)</f>
        <v>0.30089759281925743</v>
      </c>
      <c r="AE2997" s="113"/>
      <c r="AF2997" s="60"/>
    </row>
    <row r="2998" spans="1:32">
      <c r="A2998" s="99" t="s">
        <v>847</v>
      </c>
      <c r="B2998" s="87"/>
      <c r="C2998" s="21" t="s">
        <v>4</v>
      </c>
      <c r="D2998" s="12">
        <v>86</v>
      </c>
      <c r="E2998" s="12">
        <v>0</v>
      </c>
      <c r="F2998" s="12">
        <v>0</v>
      </c>
      <c r="G2998" s="12">
        <v>0</v>
      </c>
      <c r="H2998" s="12">
        <v>172</v>
      </c>
      <c r="I2998" s="13">
        <v>60</v>
      </c>
      <c r="J2998" s="13">
        <v>0</v>
      </c>
      <c r="K2998" s="13">
        <v>32.5</v>
      </c>
      <c r="L2998" s="13">
        <v>32.5</v>
      </c>
      <c r="M2998" s="13">
        <v>0</v>
      </c>
      <c r="N2998" s="14">
        <f>D2998*$D$12</f>
        <v>103.2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223.6</v>
      </c>
      <c r="S2998" s="14">
        <f>(N2998/100)*(I2998*$I$12)+(N2998/100)*(J2998*$J$12)</f>
        <v>92.88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218.01</v>
      </c>
      <c r="X2998" s="14">
        <f t="shared" si="952"/>
        <v>196.07999999999998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1"/>
        <v>441.61</v>
      </c>
      <c r="AC2998" s="15">
        <f t="shared" si="950"/>
        <v>637.70000000000005</v>
      </c>
      <c r="AD2998" s="48">
        <f>(ROUND(AC2998-AC2989,1)/AC2989)</f>
        <v>0.30089759281925743</v>
      </c>
      <c r="AE2998" s="113"/>
      <c r="AF2998" s="60"/>
    </row>
    <row r="2999" spans="1:32">
      <c r="A2999" s="99" t="s">
        <v>848</v>
      </c>
      <c r="B2999" s="87"/>
      <c r="C2999" s="21" t="s">
        <v>328</v>
      </c>
      <c r="D2999" s="12">
        <v>172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0</v>
      </c>
      <c r="K2999" s="13">
        <v>0</v>
      </c>
      <c r="L2999" s="13">
        <v>0</v>
      </c>
      <c r="M2999" s="13">
        <v>60</v>
      </c>
      <c r="N2999" s="14">
        <f>D2999*$D$13</f>
        <v>223.6</v>
      </c>
      <c r="O2999" s="14">
        <f>E2999*$E$13</f>
        <v>0</v>
      </c>
      <c r="P2999" s="14">
        <f>F2999*$F$13</f>
        <v>0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402.47999999999996</v>
      </c>
      <c r="T2999" s="14">
        <f>(O2999/100)*(K2999*$K$13)+(O2999/100)*(M2999*$M$13)</f>
        <v>0</v>
      </c>
      <c r="U2999" s="14">
        <f>(P2999/100)*(K2999*$K$13)+(P2999/100)*(L2999*$L$13)+(P2999/100)*(M2999*$M$13)</f>
        <v>0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52"/>
        <v>626.07999999999993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1"/>
        <v>0</v>
      </c>
      <c r="AC2999" s="15">
        <f t="shared" si="950"/>
        <v>626.1</v>
      </c>
      <c r="AD2999" s="48">
        <f>(ROUND(AC2999-AC2989,1)/AC2989)</f>
        <v>0.27723378212974298</v>
      </c>
      <c r="AE2999" s="113"/>
      <c r="AF2999" s="60"/>
    </row>
    <row r="3000" spans="1:32">
      <c r="A3000" s="99" t="s">
        <v>849</v>
      </c>
      <c r="B3000" s="87"/>
      <c r="C3000" s="21" t="s">
        <v>329</v>
      </c>
      <c r="D3000" s="12">
        <v>172</v>
      </c>
      <c r="E3000" s="12">
        <v>0</v>
      </c>
      <c r="F3000" s="12">
        <v>0</v>
      </c>
      <c r="G3000" s="12">
        <v>0</v>
      </c>
      <c r="H3000" s="12">
        <v>0</v>
      </c>
      <c r="I3000" s="13">
        <v>60</v>
      </c>
      <c r="J3000" s="13">
        <v>0</v>
      </c>
      <c r="K3000" s="13">
        <v>60</v>
      </c>
      <c r="L3000" s="13">
        <v>0</v>
      </c>
      <c r="M3000" s="13">
        <v>0</v>
      </c>
      <c r="N3000" s="14">
        <f>D3000*$D$14</f>
        <v>223.6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402.47999999999996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52"/>
        <v>626.07999999999993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1"/>
        <v>0</v>
      </c>
      <c r="AC3000" s="15">
        <f t="shared" si="950"/>
        <v>626.1</v>
      </c>
      <c r="AD3000" s="48">
        <f>(ROUND(AC3000-AC2989,1)/AC2989)</f>
        <v>0.27723378212974298</v>
      </c>
      <c r="AE3000" s="113"/>
      <c r="AF3000" s="60"/>
    </row>
    <row r="3001" spans="1:32">
      <c r="A3001" s="99"/>
      <c r="B3001" s="87"/>
      <c r="C3001" s="21" t="s">
        <v>330</v>
      </c>
      <c r="D3001" s="12">
        <v>172</v>
      </c>
      <c r="E3001" s="12">
        <v>0</v>
      </c>
      <c r="F3001" s="12">
        <v>0</v>
      </c>
      <c r="G3001" s="12">
        <v>0</v>
      </c>
      <c r="H3001" s="12">
        <v>0</v>
      </c>
      <c r="I3001" s="13">
        <v>60</v>
      </c>
      <c r="J3001" s="13">
        <v>0</v>
      </c>
      <c r="K3001" s="13">
        <v>0</v>
      </c>
      <c r="L3001" s="13">
        <v>60</v>
      </c>
      <c r="M3001" s="13">
        <v>0</v>
      </c>
      <c r="N3001" s="14">
        <f>D3001*$D$15</f>
        <v>223.6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402.47999999999996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52"/>
        <v>626.07999999999993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1"/>
        <v>0</v>
      </c>
      <c r="AC3001" s="15">
        <f t="shared" si="950"/>
        <v>626.1</v>
      </c>
      <c r="AD3001" s="48">
        <f>(ROUND(AC3001-AC2989,1)/AC2989)</f>
        <v>0.27723378212974298</v>
      </c>
      <c r="AE3001" s="113"/>
      <c r="AF3001" s="60"/>
    </row>
    <row r="3002" spans="1:32">
      <c r="A3002" s="99"/>
      <c r="B3002" s="87"/>
      <c r="C3002" s="21" t="s">
        <v>326</v>
      </c>
      <c r="D3002" s="12">
        <v>172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38</v>
      </c>
      <c r="K3002" s="13">
        <v>0</v>
      </c>
      <c r="L3002" s="13">
        <v>0</v>
      </c>
      <c r="M3002" s="13">
        <v>0</v>
      </c>
      <c r="N3002" s="14">
        <f>D3002*$D$16</f>
        <v>223.6</v>
      </c>
      <c r="O3002" s="14">
        <f>E3002*$E$16</f>
        <v>0</v>
      </c>
      <c r="P3002" s="14">
        <f>F3002*$F$16</f>
        <v>0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329.58639999999997</v>
      </c>
      <c r="T3002" s="14">
        <f>(O3002/100)*(K3002*$K$16)</f>
        <v>0</v>
      </c>
      <c r="U3002" s="14">
        <f>(P3002/100)*(K3002*$K$16)+(P3002/100)*(L3002*$L$16)</f>
        <v>0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52"/>
        <v>553.18639999999994</v>
      </c>
      <c r="Y3002" s="14">
        <f t="shared" si="953"/>
        <v>0</v>
      </c>
      <c r="Z3002" s="14">
        <f t="shared" si="954"/>
        <v>0</v>
      </c>
      <c r="AA3002" s="14">
        <f t="shared" si="955"/>
        <v>0</v>
      </c>
      <c r="AB3002" s="14">
        <f t="shared" si="951"/>
        <v>0</v>
      </c>
      <c r="AC3002" s="15">
        <f t="shared" si="950"/>
        <v>553.20000000000005</v>
      </c>
      <c r="AD3002" s="48">
        <f>(ROUND(AC3002-AC2989,1)/AC2989)</f>
        <v>0.12851897184822522</v>
      </c>
      <c r="AE3002" s="113"/>
      <c r="AF3002" s="60"/>
    </row>
    <row r="3003" spans="1:32">
      <c r="A3003" s="99"/>
      <c r="B3003" s="87"/>
      <c r="C3003" s="21" t="s">
        <v>327</v>
      </c>
      <c r="D3003" s="12">
        <v>172</v>
      </c>
      <c r="E3003" s="12">
        <v>0</v>
      </c>
      <c r="F3003" s="12">
        <v>0</v>
      </c>
      <c r="G3003" s="12">
        <v>0</v>
      </c>
      <c r="H3003" s="12">
        <v>0</v>
      </c>
      <c r="I3003" s="13">
        <v>74</v>
      </c>
      <c r="J3003" s="13">
        <v>0</v>
      </c>
      <c r="K3003" s="13">
        <v>0</v>
      </c>
      <c r="L3003" s="13">
        <v>0</v>
      </c>
      <c r="M3003" s="13">
        <v>0</v>
      </c>
      <c r="N3003" s="14">
        <f>D3003*$D$17</f>
        <v>223.6</v>
      </c>
      <c r="O3003" s="14">
        <f>E3003*$E$17</f>
        <v>0</v>
      </c>
      <c r="P3003" s="14">
        <f>F3003*$F$17</f>
        <v>0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380.56719999999996</v>
      </c>
      <c r="T3003" s="14">
        <f>(O3003/100)*(K3003*$K$17)</f>
        <v>0</v>
      </c>
      <c r="U3003" s="14">
        <f>(P3003/100)*(K3003*$K$17)+(P3003/100)*(L3003*$L$17)</f>
        <v>0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52"/>
        <v>604.16719999999998</v>
      </c>
      <c r="Y3003" s="14">
        <f t="shared" si="953"/>
        <v>0</v>
      </c>
      <c r="Z3003" s="14">
        <f t="shared" si="954"/>
        <v>0</v>
      </c>
      <c r="AA3003" s="14">
        <f t="shared" si="955"/>
        <v>0</v>
      </c>
      <c r="AB3003" s="14">
        <f t="shared" si="951"/>
        <v>0</v>
      </c>
      <c r="AC3003" s="15">
        <f t="shared" si="950"/>
        <v>604.20000000000005</v>
      </c>
      <c r="AD3003" s="48">
        <f>(ROUND(AC3003-AC2989,1)/AC2989)</f>
        <v>0.23255813953488372</v>
      </c>
      <c r="AE3003" s="113"/>
      <c r="AF3003" s="60"/>
    </row>
    <row r="3004" spans="1:32">
      <c r="A3004" s="106" t="s">
        <v>0</v>
      </c>
      <c r="B3004" s="88" t="s">
        <v>146</v>
      </c>
      <c r="C3004" s="50" t="s">
        <v>244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45</v>
      </c>
      <c r="J3004" s="51">
        <v>45</v>
      </c>
      <c r="K3004" s="51">
        <v>0</v>
      </c>
      <c r="L3004" s="51">
        <v>0</v>
      </c>
      <c r="M3004" s="51">
        <v>0</v>
      </c>
      <c r="N3004" s="52">
        <f>D3004*$D$3</f>
        <v>210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</f>
        <v>283.5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si="952"/>
        <v>493.5</v>
      </c>
      <c r="Y3004" s="52">
        <f t="shared" si="953"/>
        <v>0</v>
      </c>
      <c r="Z3004" s="52">
        <f t="shared" si="954"/>
        <v>0</v>
      </c>
      <c r="AA3004" s="52">
        <f t="shared" si="955"/>
        <v>0</v>
      </c>
      <c r="AB3004" s="52">
        <f t="shared" si="951"/>
        <v>0</v>
      </c>
      <c r="AC3004" s="53">
        <f>ROUND(X3004+Y3004+Z3004+AA3004+AB3004,1)</f>
        <v>493.5</v>
      </c>
      <c r="AD3004" s="58">
        <v>0</v>
      </c>
      <c r="AE3004" s="113" t="s">
        <v>814</v>
      </c>
      <c r="AF3004" s="60"/>
    </row>
    <row r="3005" spans="1:32">
      <c r="A3005" s="99" t="s">
        <v>815</v>
      </c>
      <c r="B3005" s="89">
        <v>20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65</v>
      </c>
      <c r="J3005" s="13">
        <v>65</v>
      </c>
      <c r="K3005" s="13">
        <v>0</v>
      </c>
      <c r="L3005" s="13">
        <v>0</v>
      </c>
      <c r="M3005" s="13">
        <v>0</v>
      </c>
      <c r="N3005" s="14">
        <f>D3005*$D$4</f>
        <v>182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</f>
        <v>425.88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2"/>
        <v>607.88</v>
      </c>
      <c r="Y3005" s="14">
        <f t="shared" si="953"/>
        <v>0</v>
      </c>
      <c r="Z3005" s="14">
        <f t="shared" si="954"/>
        <v>0</v>
      </c>
      <c r="AA3005" s="14">
        <f t="shared" si="955"/>
        <v>0</v>
      </c>
      <c r="AB3005" s="14">
        <f t="shared" ref="AB3005:AB3021" si="956">R3005+W3005</f>
        <v>0</v>
      </c>
      <c r="AC3005" s="15">
        <f>ROUND(X3005+Y3005+Z3005+AA3005+AB3005,1)</f>
        <v>607.9</v>
      </c>
      <c r="AD3005" s="48">
        <f>(ROUND(AC3005-AC3004,1)/AC3004)</f>
        <v>0.23181357649442758</v>
      </c>
      <c r="AE3005" s="113"/>
      <c r="AF3005" s="60"/>
    </row>
    <row r="3006" spans="1:32">
      <c r="A3006" s="99" t="s">
        <v>816</v>
      </c>
      <c r="B3006" s="89">
        <v>20</v>
      </c>
      <c r="C3006" s="21" t="s">
        <v>850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45</v>
      </c>
      <c r="J3006" s="13">
        <v>45</v>
      </c>
      <c r="K3006" s="13">
        <v>0</v>
      </c>
      <c r="L3006" s="13">
        <v>0</v>
      </c>
      <c r="M3006" s="13">
        <v>0</v>
      </c>
      <c r="N3006" s="14">
        <f>D3006*$D$5</f>
        <v>196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</f>
        <v>264.60000000000002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2"/>
        <v>460.6</v>
      </c>
      <c r="Y3006" s="14">
        <f t="shared" si="953"/>
        <v>0</v>
      </c>
      <c r="Z3006" s="14">
        <f t="shared" si="954"/>
        <v>0</v>
      </c>
      <c r="AA3006" s="14">
        <f t="shared" si="955"/>
        <v>0</v>
      </c>
      <c r="AB3006" s="14">
        <f t="shared" si="956"/>
        <v>0</v>
      </c>
      <c r="AC3006" s="15">
        <f t="shared" ref="AC3006:AC3018" si="957">ROUND(X3006+Y3006+Z3006+AA3006+AB3006,1)</f>
        <v>460.6</v>
      </c>
      <c r="AD3006" s="48">
        <f>(ROUND(AC3006-AC3004,1)/AC3004)</f>
        <v>-6.6666666666666666E-2</v>
      </c>
      <c r="AE3006" s="113"/>
      <c r="AF3006" s="60"/>
    </row>
    <row r="3007" spans="1:32">
      <c r="A3007" s="99" t="s">
        <v>817</v>
      </c>
      <c r="B3007" s="89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45</v>
      </c>
      <c r="J3007" s="13">
        <v>45</v>
      </c>
      <c r="K3007" s="13">
        <v>0</v>
      </c>
      <c r="L3007" s="13">
        <v>0</v>
      </c>
      <c r="M3007" s="13">
        <v>0</v>
      </c>
      <c r="N3007" s="14">
        <f>D3007*$D$6</f>
        <v>196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</f>
        <v>264.60000000000002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2"/>
        <v>460.6</v>
      </c>
      <c r="Y3007" s="14">
        <f t="shared" si="953"/>
        <v>0</v>
      </c>
      <c r="Z3007" s="14">
        <f t="shared" si="954"/>
        <v>0</v>
      </c>
      <c r="AA3007" s="14">
        <f t="shared" si="955"/>
        <v>0</v>
      </c>
      <c r="AB3007" s="14">
        <f t="shared" si="956"/>
        <v>0</v>
      </c>
      <c r="AC3007" s="15">
        <f t="shared" si="957"/>
        <v>460.6</v>
      </c>
      <c r="AD3007" s="48">
        <f>(ROUND(AC3007-AC3004,1)/AC3004)</f>
        <v>-6.6666666666666666E-2</v>
      </c>
      <c r="AE3007" s="113"/>
      <c r="AF3007" s="60"/>
    </row>
    <row r="3008" spans="1:32">
      <c r="A3008" s="99" t="s">
        <v>818</v>
      </c>
      <c r="B3008" s="89">
        <v>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45</v>
      </c>
      <c r="J3008" s="13">
        <v>45</v>
      </c>
      <c r="K3008" s="13">
        <v>0</v>
      </c>
      <c r="L3008" s="13">
        <v>0</v>
      </c>
      <c r="M3008" s="13">
        <v>0</v>
      </c>
      <c r="N3008" s="14">
        <f>D3008*$D$7</f>
        <v>196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</f>
        <v>264.60000000000002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2"/>
        <v>460.6</v>
      </c>
      <c r="Y3008" s="14">
        <f t="shared" si="953"/>
        <v>0</v>
      </c>
      <c r="Z3008" s="14">
        <f t="shared" si="954"/>
        <v>0</v>
      </c>
      <c r="AA3008" s="14">
        <f t="shared" si="955"/>
        <v>0</v>
      </c>
      <c r="AB3008" s="14">
        <f t="shared" si="956"/>
        <v>0</v>
      </c>
      <c r="AC3008" s="15">
        <f t="shared" si="957"/>
        <v>460.6</v>
      </c>
      <c r="AD3008" s="48">
        <f>(ROUND(AC3008-AC3004,1)/AC3004)</f>
        <v>-6.6666666666666666E-2</v>
      </c>
      <c r="AE3008" s="113"/>
      <c r="AF3008" s="60"/>
    </row>
    <row r="3009" spans="1:32">
      <c r="A3009" s="99" t="s">
        <v>667</v>
      </c>
      <c r="B3009" s="89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45</v>
      </c>
      <c r="J3009" s="13">
        <v>45</v>
      </c>
      <c r="K3009" s="13">
        <v>0</v>
      </c>
      <c r="L3009" s="13">
        <v>0</v>
      </c>
      <c r="M3009" s="13">
        <v>0</v>
      </c>
      <c r="N3009" s="14">
        <f>D3009*$D$8</f>
        <v>196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</f>
        <v>264.60000000000002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2"/>
        <v>460.6</v>
      </c>
      <c r="Y3009" s="14">
        <f t="shared" si="953"/>
        <v>0</v>
      </c>
      <c r="Z3009" s="14">
        <f t="shared" si="954"/>
        <v>0</v>
      </c>
      <c r="AA3009" s="14">
        <f t="shared" si="955"/>
        <v>0</v>
      </c>
      <c r="AB3009" s="14">
        <f t="shared" si="956"/>
        <v>0</v>
      </c>
      <c r="AC3009" s="15">
        <f t="shared" si="957"/>
        <v>460.6</v>
      </c>
      <c r="AD3009" s="48">
        <f>(ROUND(AC3009-AC3004,1)/AC3004)</f>
        <v>-6.6666666666666666E-2</v>
      </c>
      <c r="AE3009" s="113"/>
      <c r="AF3009" s="60"/>
    </row>
    <row r="3010" spans="1:32">
      <c r="A3010" s="99" t="s">
        <v>606</v>
      </c>
      <c r="B3010" s="89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45</v>
      </c>
      <c r="J3010" s="13">
        <v>45</v>
      </c>
      <c r="K3010" s="13">
        <v>95</v>
      </c>
      <c r="L3010" s="13">
        <v>0</v>
      </c>
      <c r="M3010" s="13">
        <v>0</v>
      </c>
      <c r="N3010" s="14">
        <f>D3010*$D$9</f>
        <v>84</v>
      </c>
      <c r="O3010" s="14">
        <f>E3010*$E$9</f>
        <v>182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</f>
        <v>113.39999999999999</v>
      </c>
      <c r="T3010" s="14">
        <f>(O3010/100)*(K3010*$K$9)</f>
        <v>259.35000000000002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2"/>
        <v>197.39999999999998</v>
      </c>
      <c r="Y3010" s="14">
        <f t="shared" si="953"/>
        <v>441.35</v>
      </c>
      <c r="Z3010" s="14">
        <f t="shared" si="954"/>
        <v>0</v>
      </c>
      <c r="AA3010" s="14">
        <f t="shared" si="955"/>
        <v>0</v>
      </c>
      <c r="AB3010" s="14">
        <f t="shared" si="956"/>
        <v>0</v>
      </c>
      <c r="AC3010" s="15">
        <f t="shared" si="957"/>
        <v>638.79999999999995</v>
      </c>
      <c r="AD3010" s="48">
        <f>(ROUND(AC3010-AC3004,1)/AC3004)</f>
        <v>0.29442755825734551</v>
      </c>
      <c r="AE3010" s="113"/>
      <c r="AF3010" s="60"/>
    </row>
    <row r="3011" spans="1:32">
      <c r="A3011" s="99" t="s">
        <v>845</v>
      </c>
      <c r="B3011" s="89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45</v>
      </c>
      <c r="J3011" s="13">
        <v>45</v>
      </c>
      <c r="K3011" s="13">
        <v>47.5</v>
      </c>
      <c r="L3011" s="13">
        <v>47.5</v>
      </c>
      <c r="M3011" s="13">
        <v>0</v>
      </c>
      <c r="N3011" s="14">
        <f>D3011*$D$10</f>
        <v>84</v>
      </c>
      <c r="O3011" s="14">
        <f>E3011*$E$10</f>
        <v>0</v>
      </c>
      <c r="P3011" s="14">
        <f>F3011*$F$10</f>
        <v>182</v>
      </c>
      <c r="Q3011" s="14">
        <f>G3011*$G$10</f>
        <v>0</v>
      </c>
      <c r="R3011" s="14">
        <f>H3011*$H$10</f>
        <v>0</v>
      </c>
      <c r="S3011" s="14">
        <f>(N3011/100)*(I3011*$I$10)+(N3011/100)*(J3011*$J$10)</f>
        <v>113.39999999999999</v>
      </c>
      <c r="T3011" s="14">
        <f>(O3011/100)*(K3011*$J$10)</f>
        <v>0</v>
      </c>
      <c r="U3011" s="14">
        <f>(P3011/100)*(K3011*$K$10)+(P3011/100)*(L3011*$L$10)</f>
        <v>259.35000000000002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2"/>
        <v>197.39999999999998</v>
      </c>
      <c r="Y3011" s="14">
        <f t="shared" si="953"/>
        <v>0</v>
      </c>
      <c r="Z3011" s="14">
        <f t="shared" si="954"/>
        <v>441.35</v>
      </c>
      <c r="AA3011" s="14">
        <f t="shared" si="955"/>
        <v>0</v>
      </c>
      <c r="AB3011" s="14">
        <f t="shared" si="956"/>
        <v>0</v>
      </c>
      <c r="AC3011" s="15">
        <f t="shared" si="957"/>
        <v>638.79999999999995</v>
      </c>
      <c r="AD3011" s="48">
        <f>(ROUND(AC3011-AC3004,1)/AC3004)</f>
        <v>0.29442755825734551</v>
      </c>
      <c r="AE3011" s="113"/>
      <c r="AF3011" s="60"/>
    </row>
    <row r="3012" spans="1:32">
      <c r="A3012" s="99" t="s">
        <v>846</v>
      </c>
      <c r="B3012" s="89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45</v>
      </c>
      <c r="J3012" s="13">
        <v>45</v>
      </c>
      <c r="K3012" s="13">
        <v>0</v>
      </c>
      <c r="L3012" s="13">
        <v>95</v>
      </c>
      <c r="M3012" s="13">
        <v>0</v>
      </c>
      <c r="N3012" s="14">
        <f>D3012*$D$11</f>
        <v>84</v>
      </c>
      <c r="O3012" s="14">
        <f>E3012*$E$11</f>
        <v>0</v>
      </c>
      <c r="P3012" s="14">
        <f>F3012*$F$11</f>
        <v>0</v>
      </c>
      <c r="Q3012" s="14">
        <f>G3012*$G$11</f>
        <v>182</v>
      </c>
      <c r="R3012" s="14">
        <f>H3012*$H$11</f>
        <v>0</v>
      </c>
      <c r="S3012" s="14">
        <f>(N3012/100)*(I3012*$I$11)+(N3012/100)*(J3012*$J$11)</f>
        <v>113.39999999999999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259.35000000000002</v>
      </c>
      <c r="W3012" s="14">
        <f>(R3012/100)*(K3012*$K$11)+(R3012/100)*(L3012*$L$11)</f>
        <v>0</v>
      </c>
      <c r="X3012" s="14">
        <f t="shared" si="952"/>
        <v>197.39999999999998</v>
      </c>
      <c r="Y3012" s="14">
        <f t="shared" si="953"/>
        <v>0</v>
      </c>
      <c r="Z3012" s="14">
        <f t="shared" si="954"/>
        <v>0</v>
      </c>
      <c r="AA3012" s="14">
        <f t="shared" si="955"/>
        <v>441.35</v>
      </c>
      <c r="AB3012" s="14">
        <f t="shared" si="956"/>
        <v>0</v>
      </c>
      <c r="AC3012" s="15">
        <f t="shared" si="957"/>
        <v>638.79999999999995</v>
      </c>
      <c r="AD3012" s="48">
        <f>(ROUND(AC3012-AC3004,1)/AC3004)</f>
        <v>0.29442755825734551</v>
      </c>
      <c r="AE3012" s="113"/>
      <c r="AF3012" s="60"/>
    </row>
    <row r="3013" spans="1:32">
      <c r="A3013" s="99" t="s">
        <v>847</v>
      </c>
      <c r="B3013" s="89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45</v>
      </c>
      <c r="J3013" s="13">
        <v>45</v>
      </c>
      <c r="K3013" s="13">
        <v>47.5</v>
      </c>
      <c r="L3013" s="13">
        <v>47.5</v>
      </c>
      <c r="M3013" s="13">
        <v>0</v>
      </c>
      <c r="N3013" s="14">
        <f>D3013*$D$12</f>
        <v>84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182</v>
      </c>
      <c r="S3013" s="14">
        <f>(N3013/100)*(I3013*$I$12)+(N3013/100)*(J3013*$J$12)</f>
        <v>113.39999999999999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259.35000000000002</v>
      </c>
      <c r="X3013" s="14">
        <f t="shared" si="952"/>
        <v>197.39999999999998</v>
      </c>
      <c r="Y3013" s="14">
        <f t="shared" si="953"/>
        <v>0</v>
      </c>
      <c r="Z3013" s="14">
        <f t="shared" si="954"/>
        <v>0</v>
      </c>
      <c r="AA3013" s="14">
        <f t="shared" si="955"/>
        <v>0</v>
      </c>
      <c r="AB3013" s="14">
        <f t="shared" si="956"/>
        <v>441.35</v>
      </c>
      <c r="AC3013" s="15">
        <f t="shared" si="957"/>
        <v>638.79999999999995</v>
      </c>
      <c r="AD3013" s="48">
        <f>(ROUND(AC3013-AC3004,1)/AC3004)</f>
        <v>0.29442755825734551</v>
      </c>
      <c r="AE3013" s="113"/>
      <c r="AF3013" s="60"/>
    </row>
    <row r="3014" spans="1:32">
      <c r="A3014" s="99" t="s">
        <v>848</v>
      </c>
      <c r="B3014" s="89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45</v>
      </c>
      <c r="J3014" s="13">
        <v>45</v>
      </c>
      <c r="K3014" s="13">
        <v>0</v>
      </c>
      <c r="L3014" s="13">
        <v>0</v>
      </c>
      <c r="M3014" s="13">
        <v>75</v>
      </c>
      <c r="N3014" s="14">
        <f>D3014*$D$13</f>
        <v>182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(N3014/100)*(I3014*$I$14)+(N3014/100)*(J3014*$J$14)+(N3014/100)*(M3014*$M$14)</f>
        <v>450.45000000000005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2"/>
        <v>632.45000000000005</v>
      </c>
      <c r="Y3014" s="14">
        <f t="shared" si="953"/>
        <v>0</v>
      </c>
      <c r="Z3014" s="14">
        <f t="shared" si="954"/>
        <v>0</v>
      </c>
      <c r="AA3014" s="14">
        <f t="shared" si="955"/>
        <v>0</v>
      </c>
      <c r="AB3014" s="14">
        <f t="shared" si="956"/>
        <v>0</v>
      </c>
      <c r="AC3014" s="15">
        <f t="shared" si="957"/>
        <v>632.5</v>
      </c>
      <c r="AD3014" s="48">
        <f>(ROUND(AC3014-AC3004,1)/AC3004)</f>
        <v>0.28166160081053698</v>
      </c>
      <c r="AE3014" s="113"/>
      <c r="AF3014" s="60"/>
    </row>
    <row r="3015" spans="1:32">
      <c r="A3015" s="99" t="s">
        <v>849</v>
      </c>
      <c r="B3015" s="89"/>
      <c r="C3015" s="21" t="s">
        <v>329</v>
      </c>
      <c r="D3015" s="12">
        <v>140</v>
      </c>
      <c r="E3015" s="12">
        <v>0</v>
      </c>
      <c r="F3015" s="12">
        <v>0</v>
      </c>
      <c r="G3015" s="12">
        <v>0</v>
      </c>
      <c r="H3015" s="12">
        <v>0</v>
      </c>
      <c r="I3015" s="13">
        <v>45</v>
      </c>
      <c r="J3015" s="13">
        <v>45</v>
      </c>
      <c r="K3015" s="13">
        <v>75</v>
      </c>
      <c r="L3015" s="13">
        <v>0</v>
      </c>
      <c r="M3015" s="13">
        <v>0</v>
      </c>
      <c r="N3015" s="14">
        <f>D3015*$D$14</f>
        <v>182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450.45000000000005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2"/>
        <v>632.45000000000005</v>
      </c>
      <c r="Y3015" s="14">
        <f t="shared" si="953"/>
        <v>0</v>
      </c>
      <c r="Z3015" s="14">
        <f t="shared" si="954"/>
        <v>0</v>
      </c>
      <c r="AA3015" s="14">
        <f t="shared" si="955"/>
        <v>0</v>
      </c>
      <c r="AB3015" s="14">
        <f t="shared" si="956"/>
        <v>0</v>
      </c>
      <c r="AC3015" s="15">
        <f t="shared" si="957"/>
        <v>632.5</v>
      </c>
      <c r="AD3015" s="48">
        <f>(ROUND(AC3015-AC3004,1)/AC3004)</f>
        <v>0.28166160081053698</v>
      </c>
      <c r="AE3015" s="113"/>
      <c r="AF3015" s="60"/>
    </row>
    <row r="3016" spans="1:32">
      <c r="A3016" s="99"/>
      <c r="B3016" s="89"/>
      <c r="C3016" s="21" t="s">
        <v>330</v>
      </c>
      <c r="D3016" s="12">
        <v>140</v>
      </c>
      <c r="E3016" s="12">
        <v>0</v>
      </c>
      <c r="F3016" s="12">
        <v>0</v>
      </c>
      <c r="G3016" s="12">
        <v>0</v>
      </c>
      <c r="H3016" s="12">
        <v>0</v>
      </c>
      <c r="I3016" s="13">
        <v>45</v>
      </c>
      <c r="J3016" s="13">
        <v>45</v>
      </c>
      <c r="K3016" s="13">
        <v>0</v>
      </c>
      <c r="L3016" s="13">
        <v>75</v>
      </c>
      <c r="M3016" s="13">
        <v>0</v>
      </c>
      <c r="N3016" s="14">
        <f>D3016*$D$15</f>
        <v>182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450.45000000000005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2"/>
        <v>632.45000000000005</v>
      </c>
      <c r="Y3016" s="14">
        <f t="shared" si="953"/>
        <v>0</v>
      </c>
      <c r="Z3016" s="14">
        <f t="shared" si="954"/>
        <v>0</v>
      </c>
      <c r="AA3016" s="14">
        <f t="shared" si="955"/>
        <v>0</v>
      </c>
      <c r="AB3016" s="14">
        <f t="shared" si="956"/>
        <v>0</v>
      </c>
      <c r="AC3016" s="15">
        <f t="shared" si="957"/>
        <v>632.5</v>
      </c>
      <c r="AD3016" s="48">
        <f>(ROUND(AC3016-AC3004,1)/AC3004)</f>
        <v>0.28166160081053698</v>
      </c>
      <c r="AE3016" s="113"/>
      <c r="AF3016" s="60"/>
    </row>
    <row r="3017" spans="1:32">
      <c r="A3017" s="99"/>
      <c r="B3017" s="89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45</v>
      </c>
      <c r="J3017" s="13">
        <v>76</v>
      </c>
      <c r="K3017" s="13">
        <v>0</v>
      </c>
      <c r="L3017" s="13">
        <v>0</v>
      </c>
      <c r="M3017" s="13">
        <v>0</v>
      </c>
      <c r="N3017" s="14">
        <f>D3017*$D$16</f>
        <v>182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</f>
        <v>400.03599999999994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2"/>
        <v>582.03599999999994</v>
      </c>
      <c r="Y3017" s="14">
        <f t="shared" si="953"/>
        <v>0</v>
      </c>
      <c r="Z3017" s="14">
        <f t="shared" si="954"/>
        <v>0</v>
      </c>
      <c r="AA3017" s="14">
        <f t="shared" si="955"/>
        <v>0</v>
      </c>
      <c r="AB3017" s="14">
        <f t="shared" si="956"/>
        <v>0</v>
      </c>
      <c r="AC3017" s="15">
        <f t="shared" si="957"/>
        <v>582</v>
      </c>
      <c r="AD3017" s="48">
        <f>(ROUND(AC3017-AC3004,1)/AC3004)</f>
        <v>0.17933130699088146</v>
      </c>
      <c r="AE3017" s="113"/>
      <c r="AF3017" s="60"/>
    </row>
    <row r="3018" spans="1:32">
      <c r="A3018" s="99"/>
      <c r="B3018" s="89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76</v>
      </c>
      <c r="J3018" s="13">
        <v>45</v>
      </c>
      <c r="K3018" s="13">
        <v>0</v>
      </c>
      <c r="L3018" s="13">
        <v>0</v>
      </c>
      <c r="M3018" s="13">
        <v>0</v>
      </c>
      <c r="N3018" s="14">
        <f>D3018*$D$17</f>
        <v>182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</f>
        <v>400.03599999999994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2"/>
        <v>582.03599999999994</v>
      </c>
      <c r="Y3018" s="14">
        <f t="shared" si="953"/>
        <v>0</v>
      </c>
      <c r="Z3018" s="14">
        <f t="shared" si="954"/>
        <v>0</v>
      </c>
      <c r="AA3018" s="14">
        <f t="shared" si="955"/>
        <v>0</v>
      </c>
      <c r="AB3018" s="14">
        <f t="shared" si="956"/>
        <v>0</v>
      </c>
      <c r="AC3018" s="15">
        <f t="shared" si="957"/>
        <v>582</v>
      </c>
      <c r="AD3018" s="48">
        <f>(ROUND(AC3018-AC3004,1)/AC3004)</f>
        <v>0.17933130699088146</v>
      </c>
      <c r="AE3018" s="113"/>
      <c r="AF3018" s="60"/>
    </row>
    <row r="3019" spans="1:32">
      <c r="A3019" s="106" t="s">
        <v>0</v>
      </c>
      <c r="B3019" s="90" t="s">
        <v>147</v>
      </c>
      <c r="C3019" s="50" t="s">
        <v>242</v>
      </c>
      <c r="D3019" s="11">
        <v>134</v>
      </c>
      <c r="E3019" s="11">
        <v>0</v>
      </c>
      <c r="F3019" s="11">
        <v>60</v>
      </c>
      <c r="G3019" s="11">
        <v>0</v>
      </c>
      <c r="H3019" s="11">
        <v>0</v>
      </c>
      <c r="I3019" s="51">
        <v>40</v>
      </c>
      <c r="J3019" s="51">
        <v>20</v>
      </c>
      <c r="K3019" s="51">
        <v>20</v>
      </c>
      <c r="L3019" s="51">
        <v>20</v>
      </c>
      <c r="M3019" s="51">
        <v>0</v>
      </c>
      <c r="N3019" s="52">
        <f>D3019*$D$3</f>
        <v>201</v>
      </c>
      <c r="O3019" s="52">
        <f>E3019*$E$3</f>
        <v>0</v>
      </c>
      <c r="P3019" s="52">
        <f>F3019*$F$3</f>
        <v>90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180.89999999999998</v>
      </c>
      <c r="T3019" s="52">
        <f>(O3019/100)*(K3019*$K$3)</f>
        <v>0</v>
      </c>
      <c r="U3019" s="52">
        <f>(P3019/100)*(K3019*$K$3)+(P3019/100)*(L3019*$L$3)</f>
        <v>54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52"/>
        <v>381.9</v>
      </c>
      <c r="Y3019" s="52">
        <f t="shared" si="953"/>
        <v>0</v>
      </c>
      <c r="Z3019" s="52">
        <f t="shared" si="954"/>
        <v>144</v>
      </c>
      <c r="AA3019" s="52">
        <f t="shared" si="955"/>
        <v>0</v>
      </c>
      <c r="AB3019" s="52">
        <f t="shared" si="956"/>
        <v>0</v>
      </c>
      <c r="AC3019" s="53">
        <f>ROUND(X3019+Y3019+Z3019+AA3019+AB3019,1)</f>
        <v>525.9</v>
      </c>
      <c r="AD3019" s="58"/>
      <c r="AE3019" s="113" t="s">
        <v>814</v>
      </c>
      <c r="AF3019" s="60"/>
    </row>
    <row r="3020" spans="1:32">
      <c r="A3020" s="99" t="s">
        <v>815</v>
      </c>
      <c r="B3020" s="91">
        <v>24</v>
      </c>
      <c r="C3020" s="21" t="s">
        <v>325</v>
      </c>
      <c r="D3020" s="12">
        <v>134</v>
      </c>
      <c r="E3020" s="12">
        <v>0</v>
      </c>
      <c r="F3020" s="12">
        <v>60</v>
      </c>
      <c r="G3020" s="12">
        <v>0</v>
      </c>
      <c r="H3020" s="12">
        <v>0</v>
      </c>
      <c r="I3020" s="13">
        <v>61</v>
      </c>
      <c r="J3020" s="13">
        <v>41</v>
      </c>
      <c r="K3020" s="13">
        <v>20</v>
      </c>
      <c r="L3020" s="13">
        <v>20</v>
      </c>
      <c r="M3020" s="13">
        <v>0</v>
      </c>
      <c r="N3020" s="14">
        <f>D3020*$D$4</f>
        <v>174.20000000000002</v>
      </c>
      <c r="O3020" s="14">
        <f>E3020*$E$4</f>
        <v>0</v>
      </c>
      <c r="P3020" s="14">
        <f>F3020*$F$4</f>
        <v>78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319.83120000000002</v>
      </c>
      <c r="T3020" s="14">
        <f>(O3020/100)*(K3020*$K$4)</f>
        <v>0</v>
      </c>
      <c r="U3020" s="14">
        <f>(P3020/100)*(K3020*$K$4)+(P3020/100)*(L3020*$L$4)</f>
        <v>46.800000000000004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si="952"/>
        <v>494.03120000000001</v>
      </c>
      <c r="Y3020" s="14">
        <f t="shared" si="953"/>
        <v>0</v>
      </c>
      <c r="Z3020" s="14">
        <f t="shared" si="954"/>
        <v>124.80000000000001</v>
      </c>
      <c r="AA3020" s="14">
        <f t="shared" si="955"/>
        <v>0</v>
      </c>
      <c r="AB3020" s="14">
        <f t="shared" si="956"/>
        <v>0</v>
      </c>
      <c r="AC3020" s="15">
        <f>ROUND(X3020+Y3020+Z3020+AA3020+AB3020,1)</f>
        <v>618.79999999999995</v>
      </c>
      <c r="AD3020" s="48">
        <f>(ROUND(AC3020-AC3019,1)/AC3019)</f>
        <v>0.17664955314698613</v>
      </c>
      <c r="AE3020" s="113"/>
      <c r="AF3020" s="60"/>
    </row>
    <row r="3021" spans="1:32">
      <c r="A3021" s="99" t="s">
        <v>816</v>
      </c>
      <c r="B3021" s="91">
        <v>0</v>
      </c>
      <c r="C3021" s="21" t="s">
        <v>850</v>
      </c>
      <c r="D3021" s="12">
        <v>134</v>
      </c>
      <c r="E3021" s="12">
        <v>0</v>
      </c>
      <c r="F3021" s="12">
        <v>60</v>
      </c>
      <c r="G3021" s="12">
        <v>0</v>
      </c>
      <c r="H3021" s="12">
        <v>0</v>
      </c>
      <c r="I3021" s="13">
        <v>40</v>
      </c>
      <c r="J3021" s="13">
        <v>20</v>
      </c>
      <c r="K3021" s="13">
        <v>20</v>
      </c>
      <c r="L3021" s="13">
        <v>20</v>
      </c>
      <c r="M3021" s="13">
        <v>0</v>
      </c>
      <c r="N3021" s="14">
        <f>D3021*$D$5</f>
        <v>187.6</v>
      </c>
      <c r="O3021" s="14">
        <f>E3021*$E$5</f>
        <v>0</v>
      </c>
      <c r="P3021" s="14">
        <f>F3021*$F$5</f>
        <v>84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168.83999999999997</v>
      </c>
      <c r="T3021" s="14">
        <f>(O3021/100)*(K3021*$K$5)</f>
        <v>0</v>
      </c>
      <c r="U3021" s="14">
        <f>(P3021/100)*(K3021*$K$5)+(P3021/100)*(L3021*$L$5)</f>
        <v>50.4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2"/>
        <v>356.43999999999994</v>
      </c>
      <c r="Y3021" s="14">
        <f t="shared" si="953"/>
        <v>0</v>
      </c>
      <c r="Z3021" s="14">
        <f t="shared" si="954"/>
        <v>134.4</v>
      </c>
      <c r="AA3021" s="14">
        <f t="shared" si="955"/>
        <v>0</v>
      </c>
      <c r="AB3021" s="14">
        <f t="shared" si="956"/>
        <v>0</v>
      </c>
      <c r="AC3021" s="15">
        <f t="shared" ref="AC3021:AC3033" si="958">ROUND(X3021+Y3021+Z3021+AA3021+AB3021,1)</f>
        <v>490.8</v>
      </c>
      <c r="AD3021" s="48">
        <f>(ROUND(AC3021-AC3019,1)/AC3019)</f>
        <v>-6.674272675413577E-2</v>
      </c>
      <c r="AE3021" s="113"/>
      <c r="AF3021" s="60"/>
    </row>
    <row r="3022" spans="1:32">
      <c r="A3022" s="99" t="s">
        <v>817</v>
      </c>
      <c r="B3022" s="91">
        <v>10</v>
      </c>
      <c r="C3022" s="21" t="s">
        <v>338</v>
      </c>
      <c r="D3022" s="12">
        <v>134</v>
      </c>
      <c r="E3022" s="12">
        <v>0</v>
      </c>
      <c r="F3022" s="12">
        <v>60</v>
      </c>
      <c r="G3022" s="12">
        <v>0</v>
      </c>
      <c r="H3022" s="12">
        <v>0</v>
      </c>
      <c r="I3022" s="13">
        <v>40</v>
      </c>
      <c r="J3022" s="13">
        <v>20</v>
      </c>
      <c r="K3022" s="13">
        <v>20</v>
      </c>
      <c r="L3022" s="13">
        <v>20</v>
      </c>
      <c r="M3022" s="13">
        <v>0</v>
      </c>
      <c r="N3022" s="14">
        <f>D3022*$D$6</f>
        <v>187.6</v>
      </c>
      <c r="O3022" s="14">
        <f>E3022*$E$6</f>
        <v>0</v>
      </c>
      <c r="P3022" s="14">
        <f>F3022*$F$6</f>
        <v>84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168.83999999999997</v>
      </c>
      <c r="T3022" s="14">
        <f>(O3022/100)*(K3022*$K$6)</f>
        <v>0</v>
      </c>
      <c r="U3022" s="14">
        <f>(P3022/100)*(K3022*$K$6)+(P3022/100)*(L3022*$L$6)</f>
        <v>50.4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2"/>
        <v>356.43999999999994</v>
      </c>
      <c r="Y3022" s="14">
        <f t="shared" si="953"/>
        <v>0</v>
      </c>
      <c r="Z3022" s="14">
        <f t="shared" si="954"/>
        <v>134.4</v>
      </c>
      <c r="AA3022" s="14">
        <f t="shared" si="955"/>
        <v>0</v>
      </c>
      <c r="AB3022" s="14">
        <f t="shared" ref="AB3022:AB3033" si="959">R3022+W3022</f>
        <v>0</v>
      </c>
      <c r="AC3022" s="15">
        <f t="shared" si="958"/>
        <v>490.8</v>
      </c>
      <c r="AD3022" s="48">
        <f>(ROUND(AC3022-AC3019,1)/AC3019)</f>
        <v>-6.674272675413577E-2</v>
      </c>
      <c r="AE3022" s="113"/>
      <c r="AF3022" s="60"/>
    </row>
    <row r="3023" spans="1:32">
      <c r="A3023" s="99" t="s">
        <v>818</v>
      </c>
      <c r="B3023" s="91">
        <v>10</v>
      </c>
      <c r="C3023" s="21" t="s">
        <v>339</v>
      </c>
      <c r="D3023" s="12">
        <v>134</v>
      </c>
      <c r="E3023" s="12">
        <v>0</v>
      </c>
      <c r="F3023" s="12">
        <v>60</v>
      </c>
      <c r="G3023" s="12">
        <v>0</v>
      </c>
      <c r="H3023" s="12">
        <v>0</v>
      </c>
      <c r="I3023" s="13">
        <v>40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D3023*$D$7</f>
        <v>187.6</v>
      </c>
      <c r="O3023" s="14">
        <f>E3023*$E$7</f>
        <v>0</v>
      </c>
      <c r="P3023" s="14">
        <f>F3023*$F$7</f>
        <v>84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168.83999999999997</v>
      </c>
      <c r="T3023" s="14">
        <f>(O3023/100)*(K3023*$K$7)</f>
        <v>0</v>
      </c>
      <c r="U3023" s="14">
        <f>(P3023/100)*(K3023*$K$7)+(P3023/100)*(L3023*$L$7)</f>
        <v>50.4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2"/>
        <v>356.43999999999994</v>
      </c>
      <c r="Y3023" s="14">
        <f t="shared" si="953"/>
        <v>0</v>
      </c>
      <c r="Z3023" s="14">
        <f t="shared" si="954"/>
        <v>134.4</v>
      </c>
      <c r="AA3023" s="14">
        <f t="shared" si="955"/>
        <v>0</v>
      </c>
      <c r="AB3023" s="14">
        <f t="shared" si="959"/>
        <v>0</v>
      </c>
      <c r="AC3023" s="15">
        <f t="shared" si="958"/>
        <v>490.8</v>
      </c>
      <c r="AD3023" s="48">
        <f>(ROUND(AC3023-AC3019,1)/AC3019)</f>
        <v>-6.674272675413577E-2</v>
      </c>
      <c r="AE3023" s="113"/>
      <c r="AF3023" s="60"/>
    </row>
    <row r="3024" spans="1:32">
      <c r="A3024" s="99" t="s">
        <v>667</v>
      </c>
      <c r="B3024" s="91"/>
      <c r="C3024" s="21" t="s">
        <v>340</v>
      </c>
      <c r="D3024" s="12">
        <v>134</v>
      </c>
      <c r="E3024" s="12">
        <v>0</v>
      </c>
      <c r="F3024" s="12">
        <v>60</v>
      </c>
      <c r="G3024" s="12">
        <v>0</v>
      </c>
      <c r="H3024" s="12">
        <v>0</v>
      </c>
      <c r="I3024" s="13">
        <v>40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D3024*$D$8</f>
        <v>187.6</v>
      </c>
      <c r="O3024" s="14">
        <f>E3024*$E$8</f>
        <v>0</v>
      </c>
      <c r="P3024" s="14">
        <f>F3024*$F$8</f>
        <v>84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168.83999999999997</v>
      </c>
      <c r="T3024" s="14">
        <f>(O3024/100)*(K3024*$K$8)</f>
        <v>0</v>
      </c>
      <c r="U3024" s="14">
        <f>(P3024/100)*(K3024*$K$8)+(P3024/100)*(L3024*$L$8)</f>
        <v>50.4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2"/>
        <v>356.43999999999994</v>
      </c>
      <c r="Y3024" s="14">
        <f t="shared" si="953"/>
        <v>0</v>
      </c>
      <c r="Z3024" s="14">
        <f t="shared" si="954"/>
        <v>134.4</v>
      </c>
      <c r="AA3024" s="14">
        <f t="shared" si="955"/>
        <v>0</v>
      </c>
      <c r="AB3024" s="14">
        <f t="shared" si="959"/>
        <v>0</v>
      </c>
      <c r="AC3024" s="15">
        <f t="shared" si="958"/>
        <v>490.8</v>
      </c>
      <c r="AD3024" s="48">
        <f>(ROUND(AC3024-AC3019,1)/AC3019)</f>
        <v>-6.674272675413577E-2</v>
      </c>
      <c r="AE3024" s="113"/>
      <c r="AF3024" s="60"/>
    </row>
    <row r="3025" spans="1:32">
      <c r="A3025" s="99" t="s">
        <v>606</v>
      </c>
      <c r="B3025" s="91"/>
      <c r="C3025" s="21" t="s">
        <v>1</v>
      </c>
      <c r="D3025" s="12">
        <v>67</v>
      </c>
      <c r="E3025" s="12">
        <v>134</v>
      </c>
      <c r="F3025" s="12">
        <v>0</v>
      </c>
      <c r="G3025" s="12">
        <v>0</v>
      </c>
      <c r="H3025" s="12">
        <v>0</v>
      </c>
      <c r="I3025" s="13">
        <v>40</v>
      </c>
      <c r="J3025" s="13">
        <v>20</v>
      </c>
      <c r="K3025" s="13">
        <v>73</v>
      </c>
      <c r="L3025" s="13">
        <v>0</v>
      </c>
      <c r="M3025" s="13">
        <v>0</v>
      </c>
      <c r="N3025" s="14">
        <f>D3025*$D$9</f>
        <v>80.399999999999991</v>
      </c>
      <c r="O3025" s="14">
        <f>E3025*$E$9</f>
        <v>174.20000000000002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72.359999999999985</v>
      </c>
      <c r="T3025" s="14">
        <f>(O3025/100)*(K3025*$K$9)</f>
        <v>190.74900000000002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2"/>
        <v>152.76</v>
      </c>
      <c r="Y3025" s="14">
        <f t="shared" si="953"/>
        <v>364.94900000000007</v>
      </c>
      <c r="Z3025" s="14">
        <f t="shared" si="954"/>
        <v>0</v>
      </c>
      <c r="AA3025" s="14">
        <f t="shared" si="955"/>
        <v>0</v>
      </c>
      <c r="AB3025" s="14">
        <f t="shared" si="959"/>
        <v>0</v>
      </c>
      <c r="AC3025" s="15">
        <f t="shared" si="958"/>
        <v>517.70000000000005</v>
      </c>
      <c r="AD3025" s="48">
        <f>(ROUND(AC3025-AC3019,1)/AC3019)</f>
        <v>-1.559231793116562E-2</v>
      </c>
      <c r="AE3025" s="113"/>
      <c r="AF3025" s="60"/>
    </row>
    <row r="3026" spans="1:32">
      <c r="A3026" s="99" t="s">
        <v>845</v>
      </c>
      <c r="B3026" s="91"/>
      <c r="C3026" s="21" t="s">
        <v>2</v>
      </c>
      <c r="D3026" s="12">
        <v>67</v>
      </c>
      <c r="E3026" s="12">
        <v>0</v>
      </c>
      <c r="F3026" s="12">
        <v>134</v>
      </c>
      <c r="G3026" s="12">
        <v>0</v>
      </c>
      <c r="H3026" s="12">
        <v>0</v>
      </c>
      <c r="I3026" s="13">
        <v>40</v>
      </c>
      <c r="J3026" s="13">
        <v>20</v>
      </c>
      <c r="K3026" s="13">
        <v>36.5</v>
      </c>
      <c r="L3026" s="13">
        <v>36.5</v>
      </c>
      <c r="M3026" s="13">
        <v>0</v>
      </c>
      <c r="N3026" s="14">
        <f>D3026*$D$10</f>
        <v>80.399999999999991</v>
      </c>
      <c r="O3026" s="14">
        <f>E3026*$E$10</f>
        <v>0</v>
      </c>
      <c r="P3026" s="14">
        <f>F3026*$F$10</f>
        <v>174.20000000000002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72.359999999999985</v>
      </c>
      <c r="T3026" s="14">
        <f>(O3026/100)*(K3026*$J$10)</f>
        <v>0</v>
      </c>
      <c r="U3026" s="14">
        <f>(P3026/100)*(K3026*$K$10)+(P3026/100)*(L3026*$L$10)</f>
        <v>190.74900000000002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2"/>
        <v>152.76</v>
      </c>
      <c r="Y3026" s="14">
        <f t="shared" si="953"/>
        <v>0</v>
      </c>
      <c r="Z3026" s="14">
        <f t="shared" si="954"/>
        <v>364.94900000000007</v>
      </c>
      <c r="AA3026" s="14">
        <f t="shared" si="955"/>
        <v>0</v>
      </c>
      <c r="AB3026" s="14">
        <f t="shared" si="959"/>
        <v>0</v>
      </c>
      <c r="AC3026" s="15">
        <f t="shared" si="958"/>
        <v>517.70000000000005</v>
      </c>
      <c r="AD3026" s="48">
        <f>(ROUND(AC3026-AC3019,1)/AC3019)</f>
        <v>-1.559231793116562E-2</v>
      </c>
      <c r="AE3026" s="113"/>
      <c r="AF3026" s="60"/>
    </row>
    <row r="3027" spans="1:32">
      <c r="A3027" s="99" t="s">
        <v>846</v>
      </c>
      <c r="B3027" s="91"/>
      <c r="C3027" s="21" t="s">
        <v>3</v>
      </c>
      <c r="D3027" s="12">
        <v>67</v>
      </c>
      <c r="E3027" s="12">
        <v>0</v>
      </c>
      <c r="F3027" s="12">
        <v>0</v>
      </c>
      <c r="G3027" s="12">
        <v>134</v>
      </c>
      <c r="H3027" s="12">
        <v>0</v>
      </c>
      <c r="I3027" s="13">
        <v>40</v>
      </c>
      <c r="J3027" s="13">
        <v>20</v>
      </c>
      <c r="K3027" s="13">
        <v>0</v>
      </c>
      <c r="L3027" s="13">
        <v>73</v>
      </c>
      <c r="M3027" s="13">
        <v>0</v>
      </c>
      <c r="N3027" s="14">
        <f>D3027*$D$11</f>
        <v>80.399999999999991</v>
      </c>
      <c r="O3027" s="14">
        <f>E3027*$E$11</f>
        <v>0</v>
      </c>
      <c r="P3027" s="14">
        <f>F3027*$F$11</f>
        <v>0</v>
      </c>
      <c r="Q3027" s="14">
        <f>G3027*$G$11</f>
        <v>174.20000000000002</v>
      </c>
      <c r="R3027" s="14">
        <f>H3027*$H$11</f>
        <v>0</v>
      </c>
      <c r="S3027" s="14">
        <f>(N3027/100)*(I3027*$I$11)+(N3027/100)*(J3027*$J$11)</f>
        <v>72.359999999999985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190.74900000000002</v>
      </c>
      <c r="W3027" s="14">
        <f>(R3027/100)*(K3027*$K$11)+(R3027/100)*(L3027*$L$11)</f>
        <v>0</v>
      </c>
      <c r="X3027" s="14">
        <f t="shared" si="952"/>
        <v>152.76</v>
      </c>
      <c r="Y3027" s="14">
        <f t="shared" si="953"/>
        <v>0</v>
      </c>
      <c r="Z3027" s="14">
        <f t="shared" si="954"/>
        <v>0</v>
      </c>
      <c r="AA3027" s="14">
        <f t="shared" si="955"/>
        <v>364.94900000000007</v>
      </c>
      <c r="AB3027" s="14">
        <f t="shared" si="959"/>
        <v>0</v>
      </c>
      <c r="AC3027" s="15">
        <f t="shared" si="958"/>
        <v>517.70000000000005</v>
      </c>
      <c r="AD3027" s="48">
        <f>(ROUND(AC3027-AC3019,1)/AC3019)</f>
        <v>-1.559231793116562E-2</v>
      </c>
      <c r="AE3027" s="113"/>
      <c r="AF3027" s="60"/>
    </row>
    <row r="3028" spans="1:32">
      <c r="A3028" s="99" t="s">
        <v>847</v>
      </c>
      <c r="B3028" s="91"/>
      <c r="C3028" s="21" t="s">
        <v>4</v>
      </c>
      <c r="D3028" s="12">
        <v>67</v>
      </c>
      <c r="E3028" s="12">
        <v>0</v>
      </c>
      <c r="F3028" s="12">
        <v>0</v>
      </c>
      <c r="G3028" s="12">
        <v>0</v>
      </c>
      <c r="H3028" s="12">
        <v>134</v>
      </c>
      <c r="I3028" s="13">
        <v>40</v>
      </c>
      <c r="J3028" s="13">
        <v>20</v>
      </c>
      <c r="K3028" s="13">
        <v>36.5</v>
      </c>
      <c r="L3028" s="13">
        <v>36.5</v>
      </c>
      <c r="M3028" s="13">
        <v>0</v>
      </c>
      <c r="N3028" s="14">
        <f>D3028*$D$12</f>
        <v>80.399999999999991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174.20000000000002</v>
      </c>
      <c r="S3028" s="14">
        <f>(N3028/100)*(I3028*$I$12)+(N3028/100)*(J3028*$J$12)</f>
        <v>72.359999999999985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190.74900000000002</v>
      </c>
      <c r="X3028" s="14">
        <f t="shared" si="952"/>
        <v>152.76</v>
      </c>
      <c r="Y3028" s="14">
        <f t="shared" si="953"/>
        <v>0</v>
      </c>
      <c r="Z3028" s="14">
        <f t="shared" si="954"/>
        <v>0</v>
      </c>
      <c r="AA3028" s="14">
        <f t="shared" si="955"/>
        <v>0</v>
      </c>
      <c r="AB3028" s="14">
        <f t="shared" si="959"/>
        <v>364.94900000000007</v>
      </c>
      <c r="AC3028" s="15">
        <f t="shared" si="958"/>
        <v>517.70000000000005</v>
      </c>
      <c r="AD3028" s="48">
        <f>(ROUND(AC3028-AC3019,1)/AC3019)</f>
        <v>-1.559231793116562E-2</v>
      </c>
      <c r="AE3028" s="113"/>
      <c r="AF3028" s="60"/>
    </row>
    <row r="3029" spans="1:32">
      <c r="A3029" s="99" t="s">
        <v>848</v>
      </c>
      <c r="B3029" s="91"/>
      <c r="C3029" s="21" t="s">
        <v>328</v>
      </c>
      <c r="D3029" s="12">
        <v>134</v>
      </c>
      <c r="E3029" s="12">
        <v>0</v>
      </c>
      <c r="F3029" s="12">
        <v>60</v>
      </c>
      <c r="G3029" s="12">
        <v>0</v>
      </c>
      <c r="H3029" s="12">
        <v>0</v>
      </c>
      <c r="I3029" s="13">
        <v>40</v>
      </c>
      <c r="J3029" s="13">
        <v>20</v>
      </c>
      <c r="K3029" s="13">
        <v>20</v>
      </c>
      <c r="L3029" s="13">
        <v>20</v>
      </c>
      <c r="M3029" s="13">
        <v>58</v>
      </c>
      <c r="N3029" s="14">
        <f>D3029*$D$13</f>
        <v>174.20000000000002</v>
      </c>
      <c r="O3029" s="14">
        <f>E3029*$E$13</f>
        <v>0</v>
      </c>
      <c r="P3029" s="14">
        <f>F3029*$F$13</f>
        <v>78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308.33400000000006</v>
      </c>
      <c r="T3029" s="14">
        <f>(O3029/100)*(K3029*$K$13)+(O3029/100)*(M3029*$M$13)</f>
        <v>0</v>
      </c>
      <c r="U3029" s="14">
        <f>(P3029/100)*(K3029*$K$13)+(P3029/100)*(L3029*$L$13)+(P3029/100)*(M3029*$M$13)</f>
        <v>114.66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2"/>
        <v>482.53400000000011</v>
      </c>
      <c r="Y3029" s="14">
        <f t="shared" si="953"/>
        <v>0</v>
      </c>
      <c r="Z3029" s="14">
        <f t="shared" si="954"/>
        <v>192.66</v>
      </c>
      <c r="AA3029" s="14">
        <f t="shared" si="955"/>
        <v>0</v>
      </c>
      <c r="AB3029" s="14">
        <f t="shared" si="959"/>
        <v>0</v>
      </c>
      <c r="AC3029" s="15">
        <f t="shared" si="958"/>
        <v>675.2</v>
      </c>
      <c r="AD3029" s="48">
        <f>(ROUND(AC3029-AC3019,1)/AC3019)</f>
        <v>0.28389427647841797</v>
      </c>
      <c r="AE3029" s="113"/>
      <c r="AF3029" s="60"/>
    </row>
    <row r="3030" spans="1:32">
      <c r="A3030" s="99" t="s">
        <v>849</v>
      </c>
      <c r="B3030" s="91"/>
      <c r="C3030" s="21" t="s">
        <v>329</v>
      </c>
      <c r="D3030" s="12">
        <v>155</v>
      </c>
      <c r="E3030" s="12">
        <v>0</v>
      </c>
      <c r="F3030" s="12">
        <v>0</v>
      </c>
      <c r="G3030" s="12">
        <v>0</v>
      </c>
      <c r="H3030" s="12">
        <v>0</v>
      </c>
      <c r="I3030" s="13">
        <v>40</v>
      </c>
      <c r="J3030" s="13">
        <v>20</v>
      </c>
      <c r="K3030" s="13">
        <v>96</v>
      </c>
      <c r="L3030" s="13">
        <v>0</v>
      </c>
      <c r="M3030" s="13">
        <v>0</v>
      </c>
      <c r="N3030" s="14">
        <f>D3030*$D$14</f>
        <v>201.5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471.51000000000005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2"/>
        <v>673.01</v>
      </c>
      <c r="Y3030" s="14">
        <f t="shared" si="953"/>
        <v>0</v>
      </c>
      <c r="Z3030" s="14">
        <f t="shared" si="954"/>
        <v>0</v>
      </c>
      <c r="AA3030" s="14">
        <f t="shared" si="955"/>
        <v>0</v>
      </c>
      <c r="AB3030" s="14">
        <f t="shared" si="959"/>
        <v>0</v>
      </c>
      <c r="AC3030" s="15">
        <f t="shared" si="958"/>
        <v>673</v>
      </c>
      <c r="AD3030" s="48">
        <f>(ROUND(AC3030-AC3019,1)/AC3019)</f>
        <v>0.27971097166761744</v>
      </c>
      <c r="AE3030" s="113"/>
      <c r="AF3030" s="60"/>
    </row>
    <row r="3031" spans="1:32">
      <c r="A3031" s="99"/>
      <c r="B3031" s="91"/>
      <c r="C3031" s="21" t="s">
        <v>330</v>
      </c>
      <c r="D3031" s="12">
        <v>155</v>
      </c>
      <c r="E3031" s="12">
        <v>0</v>
      </c>
      <c r="F3031" s="12">
        <v>0</v>
      </c>
      <c r="G3031" s="12">
        <v>0</v>
      </c>
      <c r="H3031" s="12">
        <v>0</v>
      </c>
      <c r="I3031" s="13">
        <v>40</v>
      </c>
      <c r="J3031" s="13">
        <v>20</v>
      </c>
      <c r="K3031" s="13">
        <v>0</v>
      </c>
      <c r="L3031" s="13">
        <v>96</v>
      </c>
      <c r="M3031" s="13">
        <v>0</v>
      </c>
      <c r="N3031" s="14">
        <f>D3031*$D$15</f>
        <v>201.5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471.51000000000005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2"/>
        <v>673.01</v>
      </c>
      <c r="Y3031" s="14">
        <f t="shared" si="953"/>
        <v>0</v>
      </c>
      <c r="Z3031" s="14">
        <f t="shared" si="954"/>
        <v>0</v>
      </c>
      <c r="AA3031" s="14">
        <f t="shared" si="955"/>
        <v>0</v>
      </c>
      <c r="AB3031" s="14">
        <f t="shared" si="959"/>
        <v>0</v>
      </c>
      <c r="AC3031" s="15">
        <f t="shared" si="958"/>
        <v>673</v>
      </c>
      <c r="AD3031" s="48">
        <f>(ROUND(AC3031-AC3019,1)/AC3019)</f>
        <v>0.27971097166761744</v>
      </c>
      <c r="AE3031" s="113"/>
      <c r="AF3031" s="60"/>
    </row>
    <row r="3032" spans="1:32">
      <c r="A3032" s="99"/>
      <c r="B3032" s="91"/>
      <c r="C3032" s="21" t="s">
        <v>326</v>
      </c>
      <c r="D3032" s="12">
        <v>134</v>
      </c>
      <c r="E3032" s="12">
        <v>0</v>
      </c>
      <c r="F3032" s="12">
        <v>60</v>
      </c>
      <c r="G3032" s="12">
        <v>0</v>
      </c>
      <c r="H3032" s="12">
        <v>0</v>
      </c>
      <c r="I3032" s="13">
        <v>40</v>
      </c>
      <c r="J3032" s="13">
        <v>56</v>
      </c>
      <c r="K3032" s="13">
        <v>20</v>
      </c>
      <c r="L3032" s="13">
        <v>20</v>
      </c>
      <c r="M3032" s="13">
        <v>0</v>
      </c>
      <c r="N3032" s="14">
        <f>D3032*$D$16</f>
        <v>174.20000000000002</v>
      </c>
      <c r="O3032" s="14">
        <f>E3032*$E$16</f>
        <v>0</v>
      </c>
      <c r="P3032" s="14">
        <f>F3032*$F$16</f>
        <v>78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294.0496</v>
      </c>
      <c r="T3032" s="14">
        <f>(O3032/100)*(K3032*$K$16)</f>
        <v>0</v>
      </c>
      <c r="U3032" s="14">
        <f>(P3032/100)*(K3032*$K$16)+(P3032/100)*(L3032*$L$16)</f>
        <v>46.800000000000004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2"/>
        <v>468.24959999999999</v>
      </c>
      <c r="Y3032" s="14">
        <f t="shared" si="953"/>
        <v>0</v>
      </c>
      <c r="Z3032" s="14">
        <f t="shared" si="954"/>
        <v>124.80000000000001</v>
      </c>
      <c r="AA3032" s="14">
        <f t="shared" si="955"/>
        <v>0</v>
      </c>
      <c r="AB3032" s="14">
        <f t="shared" si="959"/>
        <v>0</v>
      </c>
      <c r="AC3032" s="15">
        <f t="shared" si="958"/>
        <v>593</v>
      </c>
      <c r="AD3032" s="48">
        <f>(ROUND(AC3032-AC3019,1)/AC3019)</f>
        <v>0.12759079672941623</v>
      </c>
      <c r="AE3032" s="113"/>
      <c r="AF3032" s="60"/>
    </row>
    <row r="3033" spans="1:32">
      <c r="A3033" s="99"/>
      <c r="B3033" s="91"/>
      <c r="C3033" s="21" t="s">
        <v>327</v>
      </c>
      <c r="D3033" s="12">
        <v>134</v>
      </c>
      <c r="E3033" s="12">
        <v>0</v>
      </c>
      <c r="F3033" s="12">
        <v>60</v>
      </c>
      <c r="G3033" s="12">
        <v>0</v>
      </c>
      <c r="H3033" s="12">
        <v>0</v>
      </c>
      <c r="I3033" s="13">
        <v>78</v>
      </c>
      <c r="J3033" s="13">
        <v>20</v>
      </c>
      <c r="K3033" s="13">
        <v>20</v>
      </c>
      <c r="L3033" s="13">
        <v>20</v>
      </c>
      <c r="M3033" s="13">
        <v>0</v>
      </c>
      <c r="N3033" s="14">
        <f>D3033*$D$17</f>
        <v>174.20000000000002</v>
      </c>
      <c r="O3033" s="14">
        <f>E3033*$E$17</f>
        <v>0</v>
      </c>
      <c r="P3033" s="14">
        <f>F3033*$F$17</f>
        <v>78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347.35479999999995</v>
      </c>
      <c r="T3033" s="14">
        <f>(O3033/100)*(K3033*$K$17)</f>
        <v>0</v>
      </c>
      <c r="U3033" s="14">
        <f>(P3033/100)*(K3033*$K$17)+(P3033/100)*(L3033*$L$17)</f>
        <v>46.800000000000004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2"/>
        <v>521.5548</v>
      </c>
      <c r="Y3033" s="14">
        <f t="shared" si="953"/>
        <v>0</v>
      </c>
      <c r="Z3033" s="14">
        <f t="shared" si="954"/>
        <v>124.80000000000001</v>
      </c>
      <c r="AA3033" s="14">
        <f t="shared" si="955"/>
        <v>0</v>
      </c>
      <c r="AB3033" s="14">
        <f t="shared" si="959"/>
        <v>0</v>
      </c>
      <c r="AC3033" s="15">
        <f t="shared" si="958"/>
        <v>646.4</v>
      </c>
      <c r="AD3033" s="48">
        <f>(ROUND(AC3033-AC3019,1)/AC3019)</f>
        <v>0.22913101350066553</v>
      </c>
      <c r="AE3033" s="113"/>
      <c r="AF3033" s="60"/>
    </row>
    <row r="3034" spans="1:32">
      <c r="A3034" s="106" t="s">
        <v>0</v>
      </c>
      <c r="B3034" s="92" t="s">
        <v>148</v>
      </c>
      <c r="C3034" s="50" t="s">
        <v>242</v>
      </c>
      <c r="D3034" s="11">
        <v>140</v>
      </c>
      <c r="E3034" s="11">
        <v>0</v>
      </c>
      <c r="F3034" s="11">
        <v>0</v>
      </c>
      <c r="G3034" s="11">
        <v>0</v>
      </c>
      <c r="H3034" s="11">
        <v>0</v>
      </c>
      <c r="I3034" s="51">
        <v>40</v>
      </c>
      <c r="J3034" s="51">
        <v>10</v>
      </c>
      <c r="K3034" s="51">
        <v>0</v>
      </c>
      <c r="L3034" s="51">
        <v>50</v>
      </c>
      <c r="M3034" s="51">
        <v>0</v>
      </c>
      <c r="N3034" s="52">
        <f>D3034*$D$3</f>
        <v>210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(N3034/100)*(I3034*$I$3)+(N3034/100)*(J3034*$J$3)+(N3034/100)*(L3034*$L$3)</f>
        <v>315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ref="X3034:X3048" si="960">N3034+S3034</f>
        <v>525</v>
      </c>
      <c r="Y3034" s="52">
        <f t="shared" ref="Y3034:Y3048" si="961">O3034+T3034</f>
        <v>0</v>
      </c>
      <c r="Z3034" s="52">
        <f t="shared" ref="Z3034:Z3048" si="962">P3034+U3034</f>
        <v>0</v>
      </c>
      <c r="AA3034" s="52">
        <f t="shared" ref="AA3034:AA3048" si="963">Q3034+V3034</f>
        <v>0</v>
      </c>
      <c r="AB3034" s="52">
        <f>R3034+W3034</f>
        <v>0</v>
      </c>
      <c r="AC3034" s="53">
        <f>ROUND(X3034+Y3034+Z3034+AA3034+AB3034,1)</f>
        <v>525</v>
      </c>
      <c r="AD3034" s="58" t="s">
        <v>330</v>
      </c>
      <c r="AE3034" s="113" t="s">
        <v>814</v>
      </c>
      <c r="AF3034" s="60"/>
    </row>
    <row r="3035" spans="1:32">
      <c r="A3035" s="99" t="s">
        <v>815</v>
      </c>
      <c r="B3035" s="93">
        <v>30</v>
      </c>
      <c r="C3035" s="21" t="s">
        <v>325</v>
      </c>
      <c r="D3035" s="12">
        <v>140</v>
      </c>
      <c r="E3035" s="12">
        <v>0</v>
      </c>
      <c r="F3035" s="12">
        <v>0</v>
      </c>
      <c r="G3035" s="12">
        <v>0</v>
      </c>
      <c r="H3035" s="12">
        <v>0</v>
      </c>
      <c r="I3035" s="13">
        <v>60</v>
      </c>
      <c r="J3035" s="13">
        <v>31</v>
      </c>
      <c r="K3035" s="13">
        <v>0</v>
      </c>
      <c r="L3035" s="13">
        <v>50</v>
      </c>
      <c r="M3035" s="13">
        <v>0</v>
      </c>
      <c r="N3035" s="14">
        <f>D3035*$D$4</f>
        <v>182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(N3035/100)*(I3035*$I$4)+(N3035/100)*(J3035*$J$4)+(N3035/100)*(L3035*$L$4)</f>
        <v>434.61599999999999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60"/>
        <v>616.61599999999999</v>
      </c>
      <c r="Y3035" s="14">
        <f t="shared" si="961"/>
        <v>0</v>
      </c>
      <c r="Z3035" s="14">
        <f t="shared" si="962"/>
        <v>0</v>
      </c>
      <c r="AA3035" s="14">
        <f t="shared" si="963"/>
        <v>0</v>
      </c>
      <c r="AB3035" s="14">
        <f>R3035+W3035</f>
        <v>0</v>
      </c>
      <c r="AC3035" s="15">
        <f>ROUND(X3035+Y3035+Z3035+AA3035+AB3035,1)</f>
        <v>616.6</v>
      </c>
      <c r="AD3035" s="48">
        <f>(ROUND(AC3035-AC3034,1)/AC3034)</f>
        <v>0.17447619047619048</v>
      </c>
      <c r="AE3035" s="113"/>
      <c r="AF3035" s="60"/>
    </row>
    <row r="3036" spans="1:32">
      <c r="A3036" s="99" t="s">
        <v>816</v>
      </c>
      <c r="B3036" s="93">
        <v>0</v>
      </c>
      <c r="C3036" s="21" t="s">
        <v>850</v>
      </c>
      <c r="D3036" s="12">
        <v>140</v>
      </c>
      <c r="E3036" s="12">
        <v>0</v>
      </c>
      <c r="F3036" s="12">
        <v>0</v>
      </c>
      <c r="G3036" s="12">
        <v>0</v>
      </c>
      <c r="H3036" s="12">
        <v>0</v>
      </c>
      <c r="I3036" s="13">
        <v>40</v>
      </c>
      <c r="J3036" s="13">
        <v>10</v>
      </c>
      <c r="K3036" s="13">
        <v>0</v>
      </c>
      <c r="L3036" s="13">
        <v>50</v>
      </c>
      <c r="M3036" s="13">
        <v>0</v>
      </c>
      <c r="N3036" s="14">
        <f>D3036*$D$5</f>
        <v>196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(N3036/100)*(I3036*$I$5)+(N3036/100)*(J3036*$J$5)+(N3036/100)*(L3036*$L$5)</f>
        <v>294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60"/>
        <v>490</v>
      </c>
      <c r="Y3036" s="14">
        <f t="shared" si="961"/>
        <v>0</v>
      </c>
      <c r="Z3036" s="14">
        <f t="shared" si="962"/>
        <v>0</v>
      </c>
      <c r="AA3036" s="14">
        <f t="shared" si="963"/>
        <v>0</v>
      </c>
      <c r="AB3036" s="14">
        <f>R3036+W3036</f>
        <v>0</v>
      </c>
      <c r="AC3036" s="15">
        <f t="shared" ref="AC3036:AC3048" si="964">ROUND(X3036+Y3036+Z3036+AA3036+AB3036,1)</f>
        <v>490</v>
      </c>
      <c r="AD3036" s="48">
        <f>(ROUND(AC3036-AC3034,1)/AC3034)</f>
        <v>-6.6666666666666666E-2</v>
      </c>
      <c r="AE3036" s="113"/>
      <c r="AF3036" s="60"/>
    </row>
    <row r="3037" spans="1:32">
      <c r="A3037" s="99" t="s">
        <v>817</v>
      </c>
      <c r="B3037" s="93">
        <v>0</v>
      </c>
      <c r="C3037" s="21" t="s">
        <v>338</v>
      </c>
      <c r="D3037" s="12">
        <v>140</v>
      </c>
      <c r="E3037" s="12">
        <v>0</v>
      </c>
      <c r="F3037" s="12">
        <v>0</v>
      </c>
      <c r="G3037" s="12">
        <v>0</v>
      </c>
      <c r="H3037" s="12">
        <v>0</v>
      </c>
      <c r="I3037" s="13">
        <v>40</v>
      </c>
      <c r="J3037" s="13">
        <v>10</v>
      </c>
      <c r="K3037" s="13">
        <v>0</v>
      </c>
      <c r="L3037" s="13">
        <v>50</v>
      </c>
      <c r="M3037" s="13">
        <v>0</v>
      </c>
      <c r="N3037" s="14">
        <f>D3037*$D$6</f>
        <v>196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(N3037/100)*(I3037*$I$6)+(N3037/100)*(J3037*$J$6)+(N3037/100)*(L3037*$L$6)</f>
        <v>294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60"/>
        <v>490</v>
      </c>
      <c r="Y3037" s="14">
        <f t="shared" si="961"/>
        <v>0</v>
      </c>
      <c r="Z3037" s="14">
        <f t="shared" si="962"/>
        <v>0</v>
      </c>
      <c r="AA3037" s="14">
        <f t="shared" si="963"/>
        <v>0</v>
      </c>
      <c r="AB3037" s="14">
        <f t="shared" ref="AB3037:AB3048" si="965">R3037+W3037</f>
        <v>0</v>
      </c>
      <c r="AC3037" s="15">
        <f t="shared" si="964"/>
        <v>490</v>
      </c>
      <c r="AD3037" s="48">
        <f>(ROUND(AC3037-AC3034,1)/AC3034)</f>
        <v>-6.6666666666666666E-2</v>
      </c>
      <c r="AE3037" s="113"/>
      <c r="AF3037" s="60"/>
    </row>
    <row r="3038" spans="1:32">
      <c r="A3038" s="99" t="s">
        <v>818</v>
      </c>
      <c r="B3038" s="93">
        <v>20</v>
      </c>
      <c r="C3038" s="21" t="s">
        <v>339</v>
      </c>
      <c r="D3038" s="12">
        <v>140</v>
      </c>
      <c r="E3038" s="12">
        <v>0</v>
      </c>
      <c r="F3038" s="12">
        <v>0</v>
      </c>
      <c r="G3038" s="12">
        <v>0</v>
      </c>
      <c r="H3038" s="12">
        <v>0</v>
      </c>
      <c r="I3038" s="13">
        <v>40</v>
      </c>
      <c r="J3038" s="13">
        <v>10</v>
      </c>
      <c r="K3038" s="13">
        <v>0</v>
      </c>
      <c r="L3038" s="13">
        <v>50</v>
      </c>
      <c r="M3038" s="13">
        <v>0</v>
      </c>
      <c r="N3038" s="14">
        <f>D3038*$D$7</f>
        <v>196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(N3038/100)*(I3038*$I$7)+(N3038/100)*(J3038*$J$7)+(N3038/100)*(L3038*$L$7)</f>
        <v>294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60"/>
        <v>490</v>
      </c>
      <c r="Y3038" s="14">
        <f t="shared" si="961"/>
        <v>0</v>
      </c>
      <c r="Z3038" s="14">
        <f t="shared" si="962"/>
        <v>0</v>
      </c>
      <c r="AA3038" s="14">
        <f t="shared" si="963"/>
        <v>0</v>
      </c>
      <c r="AB3038" s="14">
        <f t="shared" si="965"/>
        <v>0</v>
      </c>
      <c r="AC3038" s="15">
        <f t="shared" si="964"/>
        <v>490</v>
      </c>
      <c r="AD3038" s="48">
        <f>(ROUND(AC3038-AC3034,1)/AC3034)</f>
        <v>-6.6666666666666666E-2</v>
      </c>
      <c r="AE3038" s="113"/>
      <c r="AF3038" s="60"/>
    </row>
    <row r="3039" spans="1:32">
      <c r="A3039" s="99" t="s">
        <v>667</v>
      </c>
      <c r="B3039" s="93"/>
      <c r="C3039" s="21" t="s">
        <v>340</v>
      </c>
      <c r="D3039" s="12">
        <v>140</v>
      </c>
      <c r="E3039" s="12">
        <v>0</v>
      </c>
      <c r="F3039" s="12">
        <v>0</v>
      </c>
      <c r="G3039" s="12">
        <v>0</v>
      </c>
      <c r="H3039" s="12">
        <v>0</v>
      </c>
      <c r="I3039" s="13">
        <v>40</v>
      </c>
      <c r="J3039" s="13">
        <v>10</v>
      </c>
      <c r="K3039" s="13">
        <v>0</v>
      </c>
      <c r="L3039" s="13">
        <v>50</v>
      </c>
      <c r="M3039" s="13">
        <v>0</v>
      </c>
      <c r="N3039" s="14">
        <f>D3039*$D$8</f>
        <v>196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(N3039/100)*(I3039*$I$8)+(N3039/100)*(J3039*$J$8)+(N3039/100)*(L3039*$L$8)</f>
        <v>294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60"/>
        <v>490</v>
      </c>
      <c r="Y3039" s="14">
        <f t="shared" si="961"/>
        <v>0</v>
      </c>
      <c r="Z3039" s="14">
        <f t="shared" si="962"/>
        <v>0</v>
      </c>
      <c r="AA3039" s="14">
        <f t="shared" si="963"/>
        <v>0</v>
      </c>
      <c r="AB3039" s="14">
        <f t="shared" si="965"/>
        <v>0</v>
      </c>
      <c r="AC3039" s="15">
        <f t="shared" si="964"/>
        <v>490</v>
      </c>
      <c r="AD3039" s="48">
        <f>(ROUND(AC3039-AC3034,1)/AC3034)</f>
        <v>-6.6666666666666666E-2</v>
      </c>
      <c r="AE3039" s="113"/>
      <c r="AF3039" s="60"/>
    </row>
    <row r="3040" spans="1:32">
      <c r="A3040" s="99" t="s">
        <v>606</v>
      </c>
      <c r="B3040" s="93"/>
      <c r="C3040" s="21" t="s">
        <v>1</v>
      </c>
      <c r="D3040" s="12">
        <v>70</v>
      </c>
      <c r="E3040" s="12">
        <v>140</v>
      </c>
      <c r="F3040" s="12">
        <v>0</v>
      </c>
      <c r="G3040" s="12">
        <v>0</v>
      </c>
      <c r="H3040" s="12">
        <v>0</v>
      </c>
      <c r="I3040" s="13">
        <v>40</v>
      </c>
      <c r="J3040" s="13">
        <v>10</v>
      </c>
      <c r="K3040" s="13">
        <v>128</v>
      </c>
      <c r="L3040" s="13">
        <v>0</v>
      </c>
      <c r="M3040" s="13">
        <v>0</v>
      </c>
      <c r="N3040" s="14">
        <f>D3040*$D$9</f>
        <v>84</v>
      </c>
      <c r="O3040" s="14">
        <f>E3040*$E$9</f>
        <v>182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(N3040/100)*(I3040*$I$9)+(N3040/100)*(J3040*$J$9)+(N3040/100)*(L3040*$L$9)</f>
        <v>63</v>
      </c>
      <c r="T3040" s="14">
        <f>(O3040/100)*(K3040*$K$9)</f>
        <v>349.44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60"/>
        <v>147</v>
      </c>
      <c r="Y3040" s="14">
        <f t="shared" si="961"/>
        <v>531.44000000000005</v>
      </c>
      <c r="Z3040" s="14">
        <f t="shared" si="962"/>
        <v>0</v>
      </c>
      <c r="AA3040" s="14">
        <f t="shared" si="963"/>
        <v>0</v>
      </c>
      <c r="AB3040" s="14">
        <f t="shared" si="965"/>
        <v>0</v>
      </c>
      <c r="AC3040" s="15">
        <f t="shared" si="964"/>
        <v>678.4</v>
      </c>
      <c r="AD3040" s="48">
        <f>(ROUND(AC3040-AC3034,1)/AC3034)</f>
        <v>0.29219047619047622</v>
      </c>
      <c r="AE3040" s="113"/>
      <c r="AF3040" s="60"/>
    </row>
    <row r="3041" spans="1:32">
      <c r="A3041" s="99" t="s">
        <v>845</v>
      </c>
      <c r="B3041" s="93"/>
      <c r="C3041" s="21" t="s">
        <v>2</v>
      </c>
      <c r="D3041" s="12">
        <v>70</v>
      </c>
      <c r="E3041" s="12">
        <v>0</v>
      </c>
      <c r="F3041" s="12">
        <v>140</v>
      </c>
      <c r="G3041" s="12">
        <v>0</v>
      </c>
      <c r="H3041" s="12">
        <v>0</v>
      </c>
      <c r="I3041" s="13">
        <v>40</v>
      </c>
      <c r="J3041" s="13">
        <v>10</v>
      </c>
      <c r="K3041" s="13">
        <v>52.5</v>
      </c>
      <c r="L3041" s="13">
        <v>52.5</v>
      </c>
      <c r="M3041" s="13">
        <v>0</v>
      </c>
      <c r="N3041" s="14">
        <f>D3041*$D$10</f>
        <v>84</v>
      </c>
      <c r="O3041" s="14">
        <f>E3041*$E$10</f>
        <v>0</v>
      </c>
      <c r="P3041" s="14">
        <f>F3041*$F$10</f>
        <v>182</v>
      </c>
      <c r="Q3041" s="14">
        <f>G3041*$G$10</f>
        <v>0</v>
      </c>
      <c r="R3041" s="14">
        <f>H3041*$H$10</f>
        <v>0</v>
      </c>
      <c r="S3041" s="14">
        <f>(N3041/100)*(I3041*$I$10)+(N3041/100)*(J3041*$J$10)+(N3041/100)*(L3041*$L$10)</f>
        <v>129.14999999999998</v>
      </c>
      <c r="T3041" s="14">
        <f>(O3041/100)*(K3041*$J$10)</f>
        <v>0</v>
      </c>
      <c r="U3041" s="14">
        <f>(P3041/100)*(K3041*$K$10)+(P3041/100)*(L3041*$L$10)</f>
        <v>286.65000000000003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60"/>
        <v>213.14999999999998</v>
      </c>
      <c r="Y3041" s="14">
        <f t="shared" si="961"/>
        <v>0</v>
      </c>
      <c r="Z3041" s="14">
        <f t="shared" si="962"/>
        <v>468.65000000000003</v>
      </c>
      <c r="AA3041" s="14">
        <f t="shared" si="963"/>
        <v>0</v>
      </c>
      <c r="AB3041" s="14">
        <f t="shared" si="965"/>
        <v>0</v>
      </c>
      <c r="AC3041" s="15">
        <f t="shared" si="964"/>
        <v>681.8</v>
      </c>
      <c r="AD3041" s="48">
        <f>(ROUND(AC3041-AC3034,1)/AC3034)</f>
        <v>0.29866666666666669</v>
      </c>
      <c r="AE3041" s="113"/>
      <c r="AF3041" s="60"/>
    </row>
    <row r="3042" spans="1:32">
      <c r="A3042" s="99" t="s">
        <v>846</v>
      </c>
      <c r="B3042" s="93"/>
      <c r="C3042" s="21" t="s">
        <v>3</v>
      </c>
      <c r="D3042" s="12">
        <v>70</v>
      </c>
      <c r="E3042" s="12">
        <v>0</v>
      </c>
      <c r="F3042" s="12">
        <v>0</v>
      </c>
      <c r="G3042" s="12">
        <v>140</v>
      </c>
      <c r="H3042" s="12">
        <v>0</v>
      </c>
      <c r="I3042" s="13">
        <v>40</v>
      </c>
      <c r="J3042" s="13">
        <v>10</v>
      </c>
      <c r="K3042" s="13">
        <v>0</v>
      </c>
      <c r="L3042" s="13">
        <v>89</v>
      </c>
      <c r="M3042" s="13">
        <v>0</v>
      </c>
      <c r="N3042" s="14">
        <f>D3042*$D$11</f>
        <v>84</v>
      </c>
      <c r="O3042" s="14">
        <f>E3042*$E$11</f>
        <v>0</v>
      </c>
      <c r="P3042" s="14">
        <f>F3042*$F$11</f>
        <v>0</v>
      </c>
      <c r="Q3042" s="14">
        <f>G3042*$G$11</f>
        <v>182</v>
      </c>
      <c r="R3042" s="14">
        <f>H3042*$H$11</f>
        <v>0</v>
      </c>
      <c r="S3042" s="14">
        <f>(N3042/100)*(I3042*$I$11)+(N3042/100)*(J3042*$J$11)+(N3042/100)*(L3042*$L$11)</f>
        <v>175.14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242.97</v>
      </c>
      <c r="W3042" s="14">
        <f>(R3042/100)*(K3042*$K$11)+(R3042/100)*(L3042*$L$11)</f>
        <v>0</v>
      </c>
      <c r="X3042" s="14">
        <f t="shared" si="960"/>
        <v>259.14</v>
      </c>
      <c r="Y3042" s="14">
        <f t="shared" si="961"/>
        <v>0</v>
      </c>
      <c r="Z3042" s="14">
        <f t="shared" si="962"/>
        <v>0</v>
      </c>
      <c r="AA3042" s="14">
        <f t="shared" si="963"/>
        <v>424.97</v>
      </c>
      <c r="AB3042" s="14">
        <f t="shared" si="965"/>
        <v>0</v>
      </c>
      <c r="AC3042" s="15">
        <f t="shared" si="964"/>
        <v>684.1</v>
      </c>
      <c r="AD3042" s="48">
        <f>(ROUND(AC3042-AC3034,1)/AC3034)</f>
        <v>0.30304761904761901</v>
      </c>
      <c r="AE3042" s="113"/>
      <c r="AF3042" s="60"/>
    </row>
    <row r="3043" spans="1:32">
      <c r="A3043" s="99" t="s">
        <v>847</v>
      </c>
      <c r="B3043" s="93"/>
      <c r="C3043" s="21" t="s">
        <v>4</v>
      </c>
      <c r="D3043" s="12">
        <v>70</v>
      </c>
      <c r="E3043" s="12">
        <v>0</v>
      </c>
      <c r="F3043" s="12">
        <v>0</v>
      </c>
      <c r="G3043" s="12">
        <v>0</v>
      </c>
      <c r="H3043" s="12">
        <v>140</v>
      </c>
      <c r="I3043" s="13">
        <v>40</v>
      </c>
      <c r="J3043" s="13">
        <v>10</v>
      </c>
      <c r="K3043" s="13">
        <v>52.5</v>
      </c>
      <c r="L3043" s="13">
        <v>52.5</v>
      </c>
      <c r="M3043" s="13">
        <v>0</v>
      </c>
      <c r="N3043" s="14">
        <f>D3043*$D$12</f>
        <v>84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182</v>
      </c>
      <c r="S3043" s="14">
        <f>(N3043/100)*(I3043*$I$12)+(N3043/100)*(J3043*$J$12)+(N3043/100)*(L3043*$L$12)</f>
        <v>129.14999999999998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286.65000000000003</v>
      </c>
      <c r="X3043" s="14">
        <f t="shared" si="960"/>
        <v>213.14999999999998</v>
      </c>
      <c r="Y3043" s="14">
        <f t="shared" si="961"/>
        <v>0</v>
      </c>
      <c r="Z3043" s="14">
        <f t="shared" si="962"/>
        <v>0</v>
      </c>
      <c r="AA3043" s="14">
        <f t="shared" si="963"/>
        <v>0</v>
      </c>
      <c r="AB3043" s="14">
        <f t="shared" si="965"/>
        <v>468.65000000000003</v>
      </c>
      <c r="AC3043" s="15">
        <f t="shared" si="964"/>
        <v>681.8</v>
      </c>
      <c r="AD3043" s="48">
        <f>(ROUND(AC3043-AC3034,1)/AC3034)</f>
        <v>0.29866666666666669</v>
      </c>
      <c r="AE3043" s="113"/>
      <c r="AF3043" s="60"/>
    </row>
    <row r="3044" spans="1:32">
      <c r="A3044" s="99" t="s">
        <v>848</v>
      </c>
      <c r="B3044" s="93"/>
      <c r="C3044" s="21" t="s">
        <v>328</v>
      </c>
      <c r="D3044" s="12">
        <v>140</v>
      </c>
      <c r="E3044" s="12">
        <v>0</v>
      </c>
      <c r="F3044" s="12">
        <v>0</v>
      </c>
      <c r="G3044" s="12">
        <v>0</v>
      </c>
      <c r="H3044" s="12">
        <v>0</v>
      </c>
      <c r="I3044" s="13">
        <v>40</v>
      </c>
      <c r="J3044" s="13">
        <v>10</v>
      </c>
      <c r="K3044" s="13">
        <v>0</v>
      </c>
      <c r="L3044" s="13">
        <v>50</v>
      </c>
      <c r="M3044" s="13">
        <v>80</v>
      </c>
      <c r="N3044" s="14">
        <f>D3044*$D$13</f>
        <v>182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(N3044/100)*(I3044*$I$13)+(N3044/100)*(J3044*$J$13)+(N3044/100)*(M3044*$M$13)+(N3044/100)*(L3044*$L$13)</f>
        <v>491.4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60"/>
        <v>673.4</v>
      </c>
      <c r="Y3044" s="14">
        <f t="shared" si="961"/>
        <v>0</v>
      </c>
      <c r="Z3044" s="14">
        <f t="shared" si="962"/>
        <v>0</v>
      </c>
      <c r="AA3044" s="14">
        <f t="shared" si="963"/>
        <v>0</v>
      </c>
      <c r="AB3044" s="14">
        <f t="shared" si="965"/>
        <v>0</v>
      </c>
      <c r="AC3044" s="15">
        <f t="shared" si="964"/>
        <v>673.4</v>
      </c>
      <c r="AD3044" s="48">
        <f>(ROUND(AC3044-AC3034,1)/AC3034)</f>
        <v>0.28266666666666668</v>
      </c>
      <c r="AE3044" s="113"/>
      <c r="AF3044" s="60"/>
    </row>
    <row r="3045" spans="1:32">
      <c r="A3045" s="99" t="s">
        <v>849</v>
      </c>
      <c r="B3045" s="93"/>
      <c r="C3045" s="21" t="s">
        <v>329</v>
      </c>
      <c r="D3045" s="12">
        <v>172</v>
      </c>
      <c r="E3045" s="12">
        <v>0</v>
      </c>
      <c r="F3045" s="12">
        <v>0</v>
      </c>
      <c r="G3045" s="12">
        <v>0</v>
      </c>
      <c r="H3045" s="12">
        <v>0</v>
      </c>
      <c r="I3045" s="13">
        <v>40</v>
      </c>
      <c r="J3045" s="13">
        <v>10</v>
      </c>
      <c r="K3045" s="13">
        <v>84</v>
      </c>
      <c r="L3045" s="13">
        <v>0</v>
      </c>
      <c r="M3045" s="13">
        <v>0</v>
      </c>
      <c r="N3045" s="14">
        <f>D3045*$D$14</f>
        <v>223.6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449.43599999999998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60"/>
        <v>673.03599999999994</v>
      </c>
      <c r="Y3045" s="14">
        <f t="shared" si="961"/>
        <v>0</v>
      </c>
      <c r="Z3045" s="14">
        <f t="shared" si="962"/>
        <v>0</v>
      </c>
      <c r="AA3045" s="14">
        <f t="shared" si="963"/>
        <v>0</v>
      </c>
      <c r="AB3045" s="14">
        <f t="shared" si="965"/>
        <v>0</v>
      </c>
      <c r="AC3045" s="15">
        <f t="shared" si="964"/>
        <v>673</v>
      </c>
      <c r="AD3045" s="48">
        <f>(ROUND(AC3045-AC3034,1)/AC3034)</f>
        <v>0.28190476190476188</v>
      </c>
      <c r="AE3045" s="113"/>
      <c r="AF3045" s="60"/>
    </row>
    <row r="3046" spans="1:32">
      <c r="A3046" s="99"/>
      <c r="B3046" s="93"/>
      <c r="C3046" s="21" t="s">
        <v>330</v>
      </c>
      <c r="D3046" s="12">
        <v>172</v>
      </c>
      <c r="E3046" s="12">
        <v>0</v>
      </c>
      <c r="F3046" s="12">
        <v>0</v>
      </c>
      <c r="G3046" s="12">
        <v>0</v>
      </c>
      <c r="H3046" s="12">
        <v>0</v>
      </c>
      <c r="I3046" s="13">
        <v>40</v>
      </c>
      <c r="J3046" s="13">
        <v>10</v>
      </c>
      <c r="K3046" s="13">
        <v>0</v>
      </c>
      <c r="L3046" s="13">
        <v>84</v>
      </c>
      <c r="M3046" s="13">
        <v>0</v>
      </c>
      <c r="N3046" s="14">
        <f>D3046*$D$15</f>
        <v>223.6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449.43599999999998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60"/>
        <v>673.03599999999994</v>
      </c>
      <c r="Y3046" s="14">
        <f t="shared" si="961"/>
        <v>0</v>
      </c>
      <c r="Z3046" s="14">
        <f t="shared" si="962"/>
        <v>0</v>
      </c>
      <c r="AA3046" s="14">
        <f t="shared" si="963"/>
        <v>0</v>
      </c>
      <c r="AB3046" s="14">
        <f t="shared" si="965"/>
        <v>0</v>
      </c>
      <c r="AC3046" s="15">
        <f t="shared" si="964"/>
        <v>673</v>
      </c>
      <c r="AD3046" s="48">
        <f>(ROUND(AC3046-AC3034,1)/AC3034)</f>
        <v>0.28190476190476188</v>
      </c>
      <c r="AE3046" s="113"/>
      <c r="AF3046" s="60"/>
    </row>
    <row r="3047" spans="1:32">
      <c r="A3047" s="99"/>
      <c r="B3047" s="93"/>
      <c r="C3047" s="21" t="s">
        <v>326</v>
      </c>
      <c r="D3047" s="12">
        <v>140</v>
      </c>
      <c r="E3047" s="12">
        <v>0</v>
      </c>
      <c r="F3047" s="12">
        <v>0</v>
      </c>
      <c r="G3047" s="12">
        <v>0</v>
      </c>
      <c r="H3047" s="12">
        <v>0</v>
      </c>
      <c r="I3047" s="13">
        <v>40</v>
      </c>
      <c r="J3047" s="13">
        <v>48</v>
      </c>
      <c r="K3047" s="13">
        <v>0</v>
      </c>
      <c r="L3047" s="13">
        <v>50</v>
      </c>
      <c r="M3047" s="13">
        <v>0</v>
      </c>
      <c r="N3047" s="14">
        <f>D3047*$D$16</f>
        <v>182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(N3047/100)*(I3047*$I$16)+(N3047/100)*(J3047*$J$16)+(N3047/100)*(L3047*$L$16)</f>
        <v>410.22800000000001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60"/>
        <v>592.22800000000007</v>
      </c>
      <c r="Y3047" s="14">
        <f t="shared" si="961"/>
        <v>0</v>
      </c>
      <c r="Z3047" s="14">
        <f t="shared" si="962"/>
        <v>0</v>
      </c>
      <c r="AA3047" s="14">
        <f t="shared" si="963"/>
        <v>0</v>
      </c>
      <c r="AB3047" s="14">
        <f t="shared" si="965"/>
        <v>0</v>
      </c>
      <c r="AC3047" s="15">
        <f t="shared" si="964"/>
        <v>592.20000000000005</v>
      </c>
      <c r="AD3047" s="48">
        <f>(ROUND(AC3047-AC3034,1)/AC3034)</f>
        <v>0.128</v>
      </c>
      <c r="AE3047" s="113"/>
      <c r="AF3047" s="60"/>
    </row>
    <row r="3048" spans="1:32">
      <c r="A3048" s="99"/>
      <c r="B3048" s="93"/>
      <c r="C3048" s="21" t="s">
        <v>327</v>
      </c>
      <c r="D3048" s="12">
        <v>140</v>
      </c>
      <c r="E3048" s="12">
        <v>0</v>
      </c>
      <c r="F3048" s="12">
        <v>0</v>
      </c>
      <c r="G3048" s="12">
        <v>0</v>
      </c>
      <c r="H3048" s="12">
        <v>0</v>
      </c>
      <c r="I3048" s="13">
        <v>74</v>
      </c>
      <c r="J3048" s="13">
        <v>10</v>
      </c>
      <c r="K3048" s="13">
        <v>0</v>
      </c>
      <c r="L3048" s="13">
        <v>50</v>
      </c>
      <c r="M3048" s="13">
        <v>0</v>
      </c>
      <c r="N3048" s="14">
        <f>D3048*$D$17</f>
        <v>182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(N3048/100)*(I3048*$I$17)+(N3048/100)*(J3048*$J$17)+(N3048/100)*(L3048*$L$17)</f>
        <v>464.464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60"/>
        <v>646.46399999999994</v>
      </c>
      <c r="Y3048" s="14">
        <f t="shared" si="961"/>
        <v>0</v>
      </c>
      <c r="Z3048" s="14">
        <f t="shared" si="962"/>
        <v>0</v>
      </c>
      <c r="AA3048" s="14">
        <f t="shared" si="963"/>
        <v>0</v>
      </c>
      <c r="AB3048" s="14">
        <f t="shared" si="965"/>
        <v>0</v>
      </c>
      <c r="AC3048" s="15">
        <f t="shared" si="964"/>
        <v>646.5</v>
      </c>
      <c r="AD3048" s="48">
        <f>(ROUND(AC3048-AC3034,1)/AC3034)</f>
        <v>0.23142857142857143</v>
      </c>
      <c r="AE3048" s="113"/>
      <c r="AF3048" s="60"/>
    </row>
    <row r="3049" spans="1:32">
      <c r="A3049" s="106" t="s">
        <v>0</v>
      </c>
      <c r="B3049" s="90" t="s">
        <v>149</v>
      </c>
      <c r="C3049" s="50" t="s">
        <v>242</v>
      </c>
      <c r="D3049" s="11">
        <v>160</v>
      </c>
      <c r="E3049" s="11">
        <v>0</v>
      </c>
      <c r="F3049" s="11">
        <v>0</v>
      </c>
      <c r="G3049" s="11">
        <v>0</v>
      </c>
      <c r="H3049" s="11">
        <v>0</v>
      </c>
      <c r="I3049" s="51">
        <v>80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240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288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52"/>
        <v>528</v>
      </c>
      <c r="Y3049" s="52">
        <f t="shared" si="953"/>
        <v>0</v>
      </c>
      <c r="Z3049" s="52">
        <f t="shared" si="954"/>
        <v>0</v>
      </c>
      <c r="AA3049" s="52">
        <f t="shared" si="955"/>
        <v>0</v>
      </c>
      <c r="AB3049" s="52">
        <f>R3049+W3049</f>
        <v>0</v>
      </c>
      <c r="AC3049" s="53">
        <f>ROUND(X3049+Y3049+Z3049+AA3049+AB3049,1)</f>
        <v>528</v>
      </c>
      <c r="AD3049" s="58"/>
      <c r="AE3049" s="113" t="s">
        <v>814</v>
      </c>
      <c r="AF3049" s="60"/>
    </row>
    <row r="3050" spans="1:32">
      <c r="A3050" s="99" t="s">
        <v>815</v>
      </c>
      <c r="B3050" s="91">
        <v>50</v>
      </c>
      <c r="C3050" s="21" t="s">
        <v>325</v>
      </c>
      <c r="D3050" s="12">
        <v>160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15</v>
      </c>
      <c r="K3050" s="13">
        <v>0</v>
      </c>
      <c r="L3050" s="13">
        <v>0</v>
      </c>
      <c r="M3050" s="13">
        <v>0</v>
      </c>
      <c r="N3050" s="14">
        <f>D3050*$D$4</f>
        <v>208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411.84000000000003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6">N3050+S3050</f>
        <v>619.84</v>
      </c>
      <c r="Y3050" s="14">
        <f t="shared" ref="Y3050:Y3063" si="967">O3050+T3050</f>
        <v>0</v>
      </c>
      <c r="Z3050" s="14">
        <f t="shared" ref="Z3050:Z3063" si="968">P3050+U3050</f>
        <v>0</v>
      </c>
      <c r="AA3050" s="14">
        <f t="shared" ref="AA3050:AA3063" si="969">Q3050+V3050</f>
        <v>0</v>
      </c>
      <c r="AB3050" s="14">
        <f>R3050+W3050</f>
        <v>0</v>
      </c>
      <c r="AC3050" s="15">
        <f>ROUND(X3050+Y3050+Z3050+AA3050+AB3050,1)</f>
        <v>619.79999999999995</v>
      </c>
      <c r="AD3050" s="48">
        <f>(ROUND(AC3050-AC3049,1)/AC3049)</f>
        <v>0.17386363636363636</v>
      </c>
      <c r="AE3050" s="113"/>
      <c r="AF3050" s="60"/>
    </row>
    <row r="3051" spans="1:32">
      <c r="A3051" s="99" t="s">
        <v>816</v>
      </c>
      <c r="B3051" s="91">
        <v>0</v>
      </c>
      <c r="C3051" s="21" t="s">
        <v>850</v>
      </c>
      <c r="D3051" s="12">
        <v>160</v>
      </c>
      <c r="E3051" s="12">
        <v>0</v>
      </c>
      <c r="F3051" s="12">
        <v>0</v>
      </c>
      <c r="G3051" s="12">
        <v>0</v>
      </c>
      <c r="H3051" s="12">
        <v>0</v>
      </c>
      <c r="I3051" s="13">
        <v>80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224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268.8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6"/>
        <v>492.8</v>
      </c>
      <c r="Y3051" s="14">
        <f t="shared" si="967"/>
        <v>0</v>
      </c>
      <c r="Z3051" s="14">
        <f t="shared" si="968"/>
        <v>0</v>
      </c>
      <c r="AA3051" s="14">
        <f t="shared" si="969"/>
        <v>0</v>
      </c>
      <c r="AB3051" s="14">
        <f>R3051+W3051</f>
        <v>0</v>
      </c>
      <c r="AC3051" s="15">
        <f t="shared" ref="AC3051:AC3063" si="970">ROUND(X3051+Y3051+Z3051+AA3051+AB3051,1)</f>
        <v>492.8</v>
      </c>
      <c r="AD3051" s="48">
        <f>(ROUND(AC3051-AC3049,1)/AC3049)</f>
        <v>-6.6666666666666666E-2</v>
      </c>
      <c r="AE3051" s="113"/>
      <c r="AF3051" s="60"/>
    </row>
    <row r="3052" spans="1:32">
      <c r="A3052" s="99" t="s">
        <v>817</v>
      </c>
      <c r="B3052" s="91">
        <v>0</v>
      </c>
      <c r="C3052" s="21" t="s">
        <v>338</v>
      </c>
      <c r="D3052" s="12">
        <v>160</v>
      </c>
      <c r="E3052" s="12">
        <v>0</v>
      </c>
      <c r="F3052" s="12">
        <v>0</v>
      </c>
      <c r="G3052" s="12">
        <v>0</v>
      </c>
      <c r="H3052" s="12">
        <v>0</v>
      </c>
      <c r="I3052" s="13">
        <v>80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224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268.8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6"/>
        <v>492.8</v>
      </c>
      <c r="Y3052" s="14">
        <f t="shared" si="967"/>
        <v>0</v>
      </c>
      <c r="Z3052" s="14">
        <f t="shared" si="968"/>
        <v>0</v>
      </c>
      <c r="AA3052" s="14">
        <f t="shared" si="969"/>
        <v>0</v>
      </c>
      <c r="AB3052" s="14">
        <f t="shared" ref="AB3052:AB3063" si="971">R3052+W3052</f>
        <v>0</v>
      </c>
      <c r="AC3052" s="15">
        <f t="shared" si="970"/>
        <v>492.8</v>
      </c>
      <c r="AD3052" s="48">
        <f>(ROUND(AC3052-AC3049,1)/AC3049)</f>
        <v>-6.6666666666666666E-2</v>
      </c>
      <c r="AE3052" s="113"/>
      <c r="AF3052" s="60"/>
    </row>
    <row r="3053" spans="1:32">
      <c r="A3053" s="99" t="s">
        <v>818</v>
      </c>
      <c r="B3053" s="91">
        <v>0</v>
      </c>
      <c r="C3053" s="21" t="s">
        <v>339</v>
      </c>
      <c r="D3053" s="12">
        <v>160</v>
      </c>
      <c r="E3053" s="12">
        <v>0</v>
      </c>
      <c r="F3053" s="12">
        <v>0</v>
      </c>
      <c r="G3053" s="12">
        <v>0</v>
      </c>
      <c r="H3053" s="12">
        <v>0</v>
      </c>
      <c r="I3053" s="13">
        <v>80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224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268.8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6"/>
        <v>492.8</v>
      </c>
      <c r="Y3053" s="14">
        <f t="shared" si="967"/>
        <v>0</v>
      </c>
      <c r="Z3053" s="14">
        <f t="shared" si="968"/>
        <v>0</v>
      </c>
      <c r="AA3053" s="14">
        <f t="shared" si="969"/>
        <v>0</v>
      </c>
      <c r="AB3053" s="14">
        <f t="shared" si="971"/>
        <v>0</v>
      </c>
      <c r="AC3053" s="15">
        <f t="shared" si="970"/>
        <v>492.8</v>
      </c>
      <c r="AD3053" s="48">
        <f>(ROUND(AC3053-AC3049,1)/AC3049)</f>
        <v>-6.6666666666666666E-2</v>
      </c>
      <c r="AE3053" s="113"/>
      <c r="AF3053" s="60"/>
    </row>
    <row r="3054" spans="1:32">
      <c r="A3054" s="99" t="s">
        <v>667</v>
      </c>
      <c r="B3054" s="91"/>
      <c r="C3054" s="21" t="s">
        <v>340</v>
      </c>
      <c r="D3054" s="12">
        <v>160</v>
      </c>
      <c r="E3054" s="12">
        <v>0</v>
      </c>
      <c r="F3054" s="12">
        <v>0</v>
      </c>
      <c r="G3054" s="12">
        <v>0</v>
      </c>
      <c r="H3054" s="12">
        <v>0</v>
      </c>
      <c r="I3054" s="13">
        <v>80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224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268.8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6"/>
        <v>492.8</v>
      </c>
      <c r="Y3054" s="14">
        <f t="shared" si="967"/>
        <v>0</v>
      </c>
      <c r="Z3054" s="14">
        <f t="shared" si="968"/>
        <v>0</v>
      </c>
      <c r="AA3054" s="14">
        <f t="shared" si="969"/>
        <v>0</v>
      </c>
      <c r="AB3054" s="14">
        <f t="shared" si="971"/>
        <v>0</v>
      </c>
      <c r="AC3054" s="15">
        <f t="shared" si="970"/>
        <v>492.8</v>
      </c>
      <c r="AD3054" s="48">
        <f>(ROUND(AC3054-AC3049,1)/AC3049)</f>
        <v>-6.6666666666666666E-2</v>
      </c>
      <c r="AE3054" s="113"/>
      <c r="AF3054" s="60"/>
    </row>
    <row r="3055" spans="1:32">
      <c r="A3055" s="99" t="s">
        <v>606</v>
      </c>
      <c r="B3055" s="91"/>
      <c r="C3055" s="21" t="s">
        <v>1</v>
      </c>
      <c r="D3055" s="12">
        <v>80</v>
      </c>
      <c r="E3055" s="12">
        <v>160</v>
      </c>
      <c r="F3055" s="12">
        <v>0</v>
      </c>
      <c r="G3055" s="12">
        <v>0</v>
      </c>
      <c r="H3055" s="12">
        <v>0</v>
      </c>
      <c r="I3055" s="13">
        <v>80</v>
      </c>
      <c r="J3055" s="13">
        <v>0</v>
      </c>
      <c r="K3055" s="13">
        <v>85</v>
      </c>
      <c r="L3055" s="13">
        <v>0</v>
      </c>
      <c r="M3055" s="13">
        <v>0</v>
      </c>
      <c r="N3055" s="14">
        <f>D3055*$D$9</f>
        <v>96</v>
      </c>
      <c r="O3055" s="14">
        <f>E3055*$E$9</f>
        <v>208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115.19999999999999</v>
      </c>
      <c r="T3055" s="14">
        <f>(O3055/100)*(K3055*$K$9)</f>
        <v>265.2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6"/>
        <v>211.2</v>
      </c>
      <c r="Y3055" s="14">
        <f t="shared" si="967"/>
        <v>473.2</v>
      </c>
      <c r="Z3055" s="14">
        <f t="shared" si="968"/>
        <v>0</v>
      </c>
      <c r="AA3055" s="14">
        <f t="shared" si="969"/>
        <v>0</v>
      </c>
      <c r="AB3055" s="14">
        <f t="shared" si="971"/>
        <v>0</v>
      </c>
      <c r="AC3055" s="15">
        <f t="shared" si="970"/>
        <v>684.4</v>
      </c>
      <c r="AD3055" s="48">
        <f>(ROUND(AC3055-AC3049,1)/AC3049)</f>
        <v>0.2962121212121212</v>
      </c>
      <c r="AE3055" s="113"/>
      <c r="AF3055" s="60"/>
    </row>
    <row r="3056" spans="1:32">
      <c r="A3056" s="99" t="s">
        <v>845</v>
      </c>
      <c r="B3056" s="91"/>
      <c r="C3056" s="21" t="s">
        <v>2</v>
      </c>
      <c r="D3056" s="12">
        <v>80</v>
      </c>
      <c r="E3056" s="12">
        <v>0</v>
      </c>
      <c r="F3056" s="12">
        <v>160</v>
      </c>
      <c r="G3056" s="12">
        <v>0</v>
      </c>
      <c r="H3056" s="12">
        <v>0</v>
      </c>
      <c r="I3056" s="13">
        <v>80</v>
      </c>
      <c r="J3056" s="13">
        <v>0</v>
      </c>
      <c r="K3056" s="13">
        <v>42.5</v>
      </c>
      <c r="L3056" s="13">
        <v>42.5</v>
      </c>
      <c r="M3056" s="13">
        <v>0</v>
      </c>
      <c r="N3056" s="14">
        <f>D3056*$D$10</f>
        <v>96</v>
      </c>
      <c r="O3056" s="14">
        <f>E3056*$E$10</f>
        <v>0</v>
      </c>
      <c r="P3056" s="14">
        <f>F3056*$F$10</f>
        <v>208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115.19999999999999</v>
      </c>
      <c r="T3056" s="14">
        <f>(O3056/100)*(K3056*$J$10)</f>
        <v>0</v>
      </c>
      <c r="U3056" s="14">
        <f>(P3056/100)*(K3056*$K$10)+(P3056/100)*(L3056*$L$10)</f>
        <v>265.2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6"/>
        <v>211.2</v>
      </c>
      <c r="Y3056" s="14">
        <f t="shared" si="967"/>
        <v>0</v>
      </c>
      <c r="Z3056" s="14">
        <f t="shared" si="968"/>
        <v>473.2</v>
      </c>
      <c r="AA3056" s="14">
        <f t="shared" si="969"/>
        <v>0</v>
      </c>
      <c r="AB3056" s="14">
        <f t="shared" si="971"/>
        <v>0</v>
      </c>
      <c r="AC3056" s="15">
        <f t="shared" si="970"/>
        <v>684.4</v>
      </c>
      <c r="AD3056" s="48">
        <f>(ROUND(AC3056-AC3049,1)/AC3049)</f>
        <v>0.2962121212121212</v>
      </c>
      <c r="AE3056" s="113"/>
      <c r="AF3056" s="60"/>
    </row>
    <row r="3057" spans="1:32">
      <c r="A3057" s="99" t="s">
        <v>846</v>
      </c>
      <c r="B3057" s="91"/>
      <c r="C3057" s="21" t="s">
        <v>3</v>
      </c>
      <c r="D3057" s="12">
        <v>80</v>
      </c>
      <c r="E3057" s="12">
        <v>0</v>
      </c>
      <c r="F3057" s="12">
        <v>0</v>
      </c>
      <c r="G3057" s="12">
        <v>160</v>
      </c>
      <c r="H3057" s="12">
        <v>0</v>
      </c>
      <c r="I3057" s="13">
        <v>80</v>
      </c>
      <c r="J3057" s="13">
        <v>0</v>
      </c>
      <c r="K3057" s="13">
        <v>0</v>
      </c>
      <c r="L3057" s="13">
        <v>85</v>
      </c>
      <c r="M3057" s="13">
        <v>0</v>
      </c>
      <c r="N3057" s="14">
        <f>D3057*$D$11</f>
        <v>96</v>
      </c>
      <c r="O3057" s="14">
        <f>E3057*$E$11</f>
        <v>0</v>
      </c>
      <c r="P3057" s="14">
        <f>F3057*$F$11</f>
        <v>0</v>
      </c>
      <c r="Q3057" s="14">
        <f>G3057*$G$11</f>
        <v>208</v>
      </c>
      <c r="R3057" s="14">
        <f>H3057*$H$11</f>
        <v>0</v>
      </c>
      <c r="S3057" s="14">
        <f>(N3057/100)*(I3057*$I$11)+(N3057/100)*(J3057*$J$11)</f>
        <v>115.19999999999999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265.2</v>
      </c>
      <c r="W3057" s="14">
        <f>(R3057/100)*(K3057*$K$11)+(R3057/100)*(L3057*$L$11)</f>
        <v>0</v>
      </c>
      <c r="X3057" s="14">
        <f t="shared" si="966"/>
        <v>211.2</v>
      </c>
      <c r="Y3057" s="14">
        <f t="shared" si="967"/>
        <v>0</v>
      </c>
      <c r="Z3057" s="14">
        <f t="shared" si="968"/>
        <v>0</v>
      </c>
      <c r="AA3057" s="14">
        <f t="shared" si="969"/>
        <v>473.2</v>
      </c>
      <c r="AB3057" s="14">
        <f t="shared" si="971"/>
        <v>0</v>
      </c>
      <c r="AC3057" s="15">
        <f t="shared" si="970"/>
        <v>684.4</v>
      </c>
      <c r="AD3057" s="48">
        <f>(ROUND(AC3057-AC3049,1)/AC3049)</f>
        <v>0.2962121212121212</v>
      </c>
      <c r="AE3057" s="113"/>
      <c r="AF3057" s="60"/>
    </row>
    <row r="3058" spans="1:32">
      <c r="A3058" s="99" t="s">
        <v>847</v>
      </c>
      <c r="B3058" s="91"/>
      <c r="C3058" s="21" t="s">
        <v>4</v>
      </c>
      <c r="D3058" s="12">
        <v>80</v>
      </c>
      <c r="E3058" s="12">
        <v>0</v>
      </c>
      <c r="F3058" s="12">
        <v>0</v>
      </c>
      <c r="G3058" s="12">
        <v>0</v>
      </c>
      <c r="H3058" s="12">
        <v>160</v>
      </c>
      <c r="I3058" s="13">
        <v>80</v>
      </c>
      <c r="J3058" s="13">
        <v>0</v>
      </c>
      <c r="K3058" s="13">
        <v>42.5</v>
      </c>
      <c r="L3058" s="13">
        <v>42.5</v>
      </c>
      <c r="M3058" s="13">
        <v>0</v>
      </c>
      <c r="N3058" s="14">
        <f>D3058*$D$12</f>
        <v>96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208</v>
      </c>
      <c r="S3058" s="14">
        <f>(N3058/100)*(I3058*$I$12)+(N3058/100)*(J3058*$J$12)</f>
        <v>115.19999999999999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265.2</v>
      </c>
      <c r="X3058" s="14">
        <f t="shared" si="966"/>
        <v>211.2</v>
      </c>
      <c r="Y3058" s="14">
        <f t="shared" si="967"/>
        <v>0</v>
      </c>
      <c r="Z3058" s="14">
        <f t="shared" si="968"/>
        <v>0</v>
      </c>
      <c r="AA3058" s="14">
        <f t="shared" si="969"/>
        <v>0</v>
      </c>
      <c r="AB3058" s="14">
        <f t="shared" si="971"/>
        <v>473.2</v>
      </c>
      <c r="AC3058" s="15">
        <f t="shared" si="970"/>
        <v>684.4</v>
      </c>
      <c r="AD3058" s="48">
        <f>(ROUND(AC3058-AC3049,1)/AC3049)</f>
        <v>0.2962121212121212</v>
      </c>
      <c r="AE3058" s="113"/>
      <c r="AF3058" s="60"/>
    </row>
    <row r="3059" spans="1:32">
      <c r="A3059" s="99" t="s">
        <v>848</v>
      </c>
      <c r="B3059" s="91"/>
      <c r="C3059" s="21" t="s">
        <v>328</v>
      </c>
      <c r="D3059" s="12">
        <v>160</v>
      </c>
      <c r="E3059" s="12">
        <v>0</v>
      </c>
      <c r="F3059" s="12">
        <v>0</v>
      </c>
      <c r="G3059" s="12">
        <v>0</v>
      </c>
      <c r="H3059" s="12">
        <v>0</v>
      </c>
      <c r="I3059" s="13">
        <v>80</v>
      </c>
      <c r="J3059" s="13">
        <v>0</v>
      </c>
      <c r="K3059" s="13">
        <v>0</v>
      </c>
      <c r="L3059" s="13">
        <v>0</v>
      </c>
      <c r="M3059" s="13">
        <v>70</v>
      </c>
      <c r="N3059" s="14">
        <f>D3059*$D$13</f>
        <v>208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468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6"/>
        <v>676</v>
      </c>
      <c r="Y3059" s="14">
        <f t="shared" si="967"/>
        <v>0</v>
      </c>
      <c r="Z3059" s="14">
        <f t="shared" si="968"/>
        <v>0</v>
      </c>
      <c r="AA3059" s="14">
        <f t="shared" si="969"/>
        <v>0</v>
      </c>
      <c r="AB3059" s="14">
        <f t="shared" si="971"/>
        <v>0</v>
      </c>
      <c r="AC3059" s="15">
        <f t="shared" si="970"/>
        <v>676</v>
      </c>
      <c r="AD3059" s="48">
        <f>(ROUND(AC3059-AC3049,1)/AC3049)</f>
        <v>0.28030303030303028</v>
      </c>
      <c r="AE3059" s="113"/>
      <c r="AF3059" s="60"/>
    </row>
    <row r="3060" spans="1:32">
      <c r="A3060" s="99" t="s">
        <v>849</v>
      </c>
      <c r="B3060" s="91"/>
      <c r="C3060" s="21" t="s">
        <v>329</v>
      </c>
      <c r="D3060" s="12">
        <v>160</v>
      </c>
      <c r="E3060" s="12">
        <v>0</v>
      </c>
      <c r="F3060" s="12">
        <v>0</v>
      </c>
      <c r="G3060" s="12">
        <v>0</v>
      </c>
      <c r="H3060" s="12">
        <v>0</v>
      </c>
      <c r="I3060" s="13">
        <v>80</v>
      </c>
      <c r="J3060" s="13">
        <v>0</v>
      </c>
      <c r="K3060" s="13">
        <v>70</v>
      </c>
      <c r="L3060" s="13">
        <v>0</v>
      </c>
      <c r="M3060" s="13">
        <v>0</v>
      </c>
      <c r="N3060" s="14">
        <f>D3060*$D$14</f>
        <v>208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468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6"/>
        <v>676</v>
      </c>
      <c r="Y3060" s="14">
        <f t="shared" si="967"/>
        <v>0</v>
      </c>
      <c r="Z3060" s="14">
        <f t="shared" si="968"/>
        <v>0</v>
      </c>
      <c r="AA3060" s="14">
        <f t="shared" si="969"/>
        <v>0</v>
      </c>
      <c r="AB3060" s="14">
        <f t="shared" si="971"/>
        <v>0</v>
      </c>
      <c r="AC3060" s="15">
        <f t="shared" si="970"/>
        <v>676</v>
      </c>
      <c r="AD3060" s="48">
        <f>(ROUND(AC3060-AC3049,1)/AC3049)</f>
        <v>0.28030303030303028</v>
      </c>
      <c r="AE3060" s="113"/>
      <c r="AF3060" s="60"/>
    </row>
    <row r="3061" spans="1:32">
      <c r="A3061" s="99"/>
      <c r="B3061" s="91"/>
      <c r="C3061" s="21" t="s">
        <v>330</v>
      </c>
      <c r="D3061" s="12">
        <v>160</v>
      </c>
      <c r="E3061" s="12">
        <v>0</v>
      </c>
      <c r="F3061" s="12">
        <v>0</v>
      </c>
      <c r="G3061" s="12">
        <v>0</v>
      </c>
      <c r="H3061" s="12">
        <v>0</v>
      </c>
      <c r="I3061" s="13">
        <v>80</v>
      </c>
      <c r="J3061" s="13">
        <v>0</v>
      </c>
      <c r="K3061" s="13">
        <v>0</v>
      </c>
      <c r="L3061" s="13">
        <v>70</v>
      </c>
      <c r="M3061" s="13">
        <v>0</v>
      </c>
      <c r="N3061" s="14">
        <f>D3061*$D$15</f>
        <v>208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468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6"/>
        <v>676</v>
      </c>
      <c r="Y3061" s="14">
        <f t="shared" si="967"/>
        <v>0</v>
      </c>
      <c r="Z3061" s="14">
        <f t="shared" si="968"/>
        <v>0</v>
      </c>
      <c r="AA3061" s="14">
        <f t="shared" si="969"/>
        <v>0</v>
      </c>
      <c r="AB3061" s="14">
        <f t="shared" si="971"/>
        <v>0</v>
      </c>
      <c r="AC3061" s="15">
        <f t="shared" si="970"/>
        <v>676</v>
      </c>
      <c r="AD3061" s="48">
        <f>(ROUND(AC3061-AC3049,1)/AC3049)</f>
        <v>0.28030303030303028</v>
      </c>
      <c r="AE3061" s="113"/>
      <c r="AF3061" s="60"/>
    </row>
    <row r="3062" spans="1:32">
      <c r="A3062" s="99"/>
      <c r="B3062" s="91"/>
      <c r="C3062" s="21" t="s">
        <v>326</v>
      </c>
      <c r="D3062" s="12">
        <v>160</v>
      </c>
      <c r="E3062" s="12">
        <v>0</v>
      </c>
      <c r="F3062" s="12">
        <v>0</v>
      </c>
      <c r="G3062" s="12">
        <v>0</v>
      </c>
      <c r="H3062" s="12">
        <v>0</v>
      </c>
      <c r="I3062" s="13">
        <v>80</v>
      </c>
      <c r="J3062" s="13">
        <v>46</v>
      </c>
      <c r="K3062" s="13">
        <v>0</v>
      </c>
      <c r="L3062" s="13">
        <v>0</v>
      </c>
      <c r="M3062" s="13">
        <v>0</v>
      </c>
      <c r="N3062" s="14">
        <f>D3062*$D$16</f>
        <v>208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386.464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6"/>
        <v>594.46399999999994</v>
      </c>
      <c r="Y3062" s="14">
        <f t="shared" si="967"/>
        <v>0</v>
      </c>
      <c r="Z3062" s="14">
        <f t="shared" si="968"/>
        <v>0</v>
      </c>
      <c r="AA3062" s="14">
        <f t="shared" si="969"/>
        <v>0</v>
      </c>
      <c r="AB3062" s="14">
        <f t="shared" si="971"/>
        <v>0</v>
      </c>
      <c r="AC3062" s="15">
        <f t="shared" si="970"/>
        <v>594.5</v>
      </c>
      <c r="AD3062" s="48">
        <f>(ROUND(AC3062-AC3049,1)/AC3049)</f>
        <v>0.1259469696969697</v>
      </c>
      <c r="AE3062" s="113"/>
      <c r="AF3062" s="60"/>
    </row>
    <row r="3063" spans="1:32">
      <c r="A3063" s="99"/>
      <c r="B3063" s="91"/>
      <c r="C3063" s="21" t="s">
        <v>327</v>
      </c>
      <c r="D3063" s="12">
        <v>160</v>
      </c>
      <c r="E3063" s="12">
        <v>0</v>
      </c>
      <c r="F3063" s="12">
        <v>0</v>
      </c>
      <c r="G3063" s="12">
        <v>0</v>
      </c>
      <c r="H3063" s="12">
        <v>0</v>
      </c>
      <c r="I3063" s="13">
        <v>92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208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440.12799999999999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6"/>
        <v>648.12799999999993</v>
      </c>
      <c r="Y3063" s="14">
        <f t="shared" si="967"/>
        <v>0</v>
      </c>
      <c r="Z3063" s="14">
        <f t="shared" si="968"/>
        <v>0</v>
      </c>
      <c r="AA3063" s="14">
        <f t="shared" si="969"/>
        <v>0</v>
      </c>
      <c r="AB3063" s="14">
        <f t="shared" si="971"/>
        <v>0</v>
      </c>
      <c r="AC3063" s="15">
        <f t="shared" si="970"/>
        <v>648.1</v>
      </c>
      <c r="AD3063" s="48">
        <f>(ROUND(AC3063-AC3049,1)/AC3049)</f>
        <v>0.2274621212121212</v>
      </c>
      <c r="AE3063" s="113"/>
      <c r="AF3063" s="60"/>
    </row>
    <row r="3064" spans="1:32">
      <c r="A3064" s="106" t="s">
        <v>0</v>
      </c>
      <c r="B3064" s="92" t="s">
        <v>150</v>
      </c>
      <c r="C3064" s="50" t="s">
        <v>242</v>
      </c>
      <c r="D3064" s="11">
        <v>154</v>
      </c>
      <c r="E3064" s="11">
        <v>0</v>
      </c>
      <c r="F3064" s="11">
        <v>0</v>
      </c>
      <c r="G3064" s="11">
        <v>0</v>
      </c>
      <c r="H3064" s="11">
        <v>0</v>
      </c>
      <c r="I3064" s="51">
        <v>65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231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294.52499999999998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52"/>
        <v>525.52499999999998</v>
      </c>
      <c r="Y3064" s="52">
        <f t="shared" si="953"/>
        <v>0</v>
      </c>
      <c r="Z3064" s="52">
        <f t="shared" si="954"/>
        <v>0</v>
      </c>
      <c r="AA3064" s="52">
        <f t="shared" si="955"/>
        <v>0</v>
      </c>
      <c r="AB3064" s="52">
        <f>R3064+W3064</f>
        <v>0</v>
      </c>
      <c r="AC3064" s="53">
        <f>ROUND(X3064+Y3064+Z3064+AA3064+AB3064,1)</f>
        <v>525.5</v>
      </c>
      <c r="AD3064" s="58"/>
      <c r="AE3064" s="113" t="s">
        <v>814</v>
      </c>
      <c r="AF3064" s="60"/>
    </row>
    <row r="3065" spans="1:32">
      <c r="A3065" s="99" t="s">
        <v>815</v>
      </c>
      <c r="B3065" s="93">
        <v>40</v>
      </c>
      <c r="C3065" s="21" t="s">
        <v>325</v>
      </c>
      <c r="D3065" s="12">
        <v>154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200.20000000000002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418.01760000000002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52"/>
        <v>618.21760000000006</v>
      </c>
      <c r="Y3065" s="14">
        <f t="shared" si="953"/>
        <v>0</v>
      </c>
      <c r="Z3065" s="14">
        <f t="shared" si="954"/>
        <v>0</v>
      </c>
      <c r="AA3065" s="14">
        <f t="shared" si="955"/>
        <v>0</v>
      </c>
      <c r="AB3065" s="14">
        <f>R3065+W3065</f>
        <v>0</v>
      </c>
      <c r="AC3065" s="15">
        <f>ROUND(X3065+Y3065+Z3065+AA3065+AB3065,1)</f>
        <v>618.20000000000005</v>
      </c>
      <c r="AD3065" s="48">
        <f>(ROUND(AC3065-AC3064,1)/AC3064)</f>
        <v>0.17640342530922931</v>
      </c>
      <c r="AE3065" s="113"/>
      <c r="AF3065" s="60"/>
    </row>
    <row r="3066" spans="1:32">
      <c r="A3066" s="99" t="s">
        <v>816</v>
      </c>
      <c r="B3066" s="93">
        <v>0</v>
      </c>
      <c r="C3066" s="21" t="s">
        <v>850</v>
      </c>
      <c r="D3066" s="12">
        <v>154</v>
      </c>
      <c r="E3066" s="12">
        <v>0</v>
      </c>
      <c r="F3066" s="12">
        <v>0</v>
      </c>
      <c r="G3066" s="12">
        <v>0</v>
      </c>
      <c r="H3066" s="12">
        <v>0</v>
      </c>
      <c r="I3066" s="13">
        <v>65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215.6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274.89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52"/>
        <v>490.49</v>
      </c>
      <c r="Y3066" s="14">
        <f t="shared" si="953"/>
        <v>0</v>
      </c>
      <c r="Z3066" s="14">
        <f t="shared" si="954"/>
        <v>0</v>
      </c>
      <c r="AA3066" s="14">
        <f t="shared" si="955"/>
        <v>0</v>
      </c>
      <c r="AB3066" s="14">
        <f>R3066+W3066</f>
        <v>0</v>
      </c>
      <c r="AC3066" s="15">
        <f t="shared" ref="AC3066:AC3078" si="972">ROUND(X3066+Y3066+Z3066+AA3066+AB3066,1)</f>
        <v>490.5</v>
      </c>
      <c r="AD3066" s="48">
        <f>(ROUND(AC3066-AC3064,1)/AC3064)</f>
        <v>-6.6603235014272122E-2</v>
      </c>
      <c r="AE3066" s="113"/>
      <c r="AF3066" s="60"/>
    </row>
    <row r="3067" spans="1:32">
      <c r="A3067" s="99" t="s">
        <v>817</v>
      </c>
      <c r="B3067" s="93">
        <v>0</v>
      </c>
      <c r="C3067" s="21" t="s">
        <v>338</v>
      </c>
      <c r="D3067" s="12">
        <v>154</v>
      </c>
      <c r="E3067" s="12">
        <v>0</v>
      </c>
      <c r="F3067" s="12">
        <v>0</v>
      </c>
      <c r="G3067" s="12">
        <v>0</v>
      </c>
      <c r="H3067" s="12">
        <v>0</v>
      </c>
      <c r="I3067" s="13">
        <v>65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215.6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274.89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52"/>
        <v>490.49</v>
      </c>
      <c r="Y3067" s="14">
        <f t="shared" si="953"/>
        <v>0</v>
      </c>
      <c r="Z3067" s="14">
        <f t="shared" si="954"/>
        <v>0</v>
      </c>
      <c r="AA3067" s="14">
        <f t="shared" si="955"/>
        <v>0</v>
      </c>
      <c r="AB3067" s="14">
        <f t="shared" ref="AB3067:AB3078" si="973">R3067+W3067</f>
        <v>0</v>
      </c>
      <c r="AC3067" s="15">
        <f t="shared" si="972"/>
        <v>490.5</v>
      </c>
      <c r="AD3067" s="48">
        <f>(ROUND(AC3067-AC3064,1)/AC3064)</f>
        <v>-6.6603235014272122E-2</v>
      </c>
      <c r="AE3067" s="113"/>
      <c r="AF3067" s="60"/>
    </row>
    <row r="3068" spans="1:32">
      <c r="A3068" s="99" t="s">
        <v>818</v>
      </c>
      <c r="B3068" s="93">
        <v>0</v>
      </c>
      <c r="C3068" s="21" t="s">
        <v>339</v>
      </c>
      <c r="D3068" s="12">
        <v>154</v>
      </c>
      <c r="E3068" s="12">
        <v>0</v>
      </c>
      <c r="F3068" s="12">
        <v>0</v>
      </c>
      <c r="G3068" s="12">
        <v>0</v>
      </c>
      <c r="H3068" s="12">
        <v>0</v>
      </c>
      <c r="I3068" s="13">
        <v>65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215.6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274.89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52"/>
        <v>490.49</v>
      </c>
      <c r="Y3068" s="14">
        <f t="shared" si="953"/>
        <v>0</v>
      </c>
      <c r="Z3068" s="14">
        <f t="shared" si="954"/>
        <v>0</v>
      </c>
      <c r="AA3068" s="14">
        <f t="shared" si="955"/>
        <v>0</v>
      </c>
      <c r="AB3068" s="14">
        <f t="shared" si="973"/>
        <v>0</v>
      </c>
      <c r="AC3068" s="15">
        <f t="shared" si="972"/>
        <v>490.5</v>
      </c>
      <c r="AD3068" s="48">
        <f>(ROUND(AC3068-AC3064,1)/AC3064)</f>
        <v>-6.6603235014272122E-2</v>
      </c>
      <c r="AE3068" s="113"/>
      <c r="AF3068" s="60"/>
    </row>
    <row r="3069" spans="1:32">
      <c r="A3069" s="99" t="s">
        <v>667</v>
      </c>
      <c r="B3069" s="93"/>
      <c r="C3069" s="21" t="s">
        <v>340</v>
      </c>
      <c r="D3069" s="12">
        <v>154</v>
      </c>
      <c r="E3069" s="12">
        <v>0</v>
      </c>
      <c r="F3069" s="12">
        <v>0</v>
      </c>
      <c r="G3069" s="12">
        <v>0</v>
      </c>
      <c r="H3069" s="12">
        <v>0</v>
      </c>
      <c r="I3069" s="13">
        <v>65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215.6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274.89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52"/>
        <v>490.49</v>
      </c>
      <c r="Y3069" s="14">
        <f t="shared" si="953"/>
        <v>0</v>
      </c>
      <c r="Z3069" s="14">
        <f t="shared" si="954"/>
        <v>0</v>
      </c>
      <c r="AA3069" s="14">
        <f t="shared" si="955"/>
        <v>0</v>
      </c>
      <c r="AB3069" s="14">
        <f t="shared" si="973"/>
        <v>0</v>
      </c>
      <c r="AC3069" s="15">
        <f t="shared" si="972"/>
        <v>490.5</v>
      </c>
      <c r="AD3069" s="48">
        <f>(ROUND(AC3069-AC3064,1)/AC3064)</f>
        <v>-6.6603235014272122E-2</v>
      </c>
      <c r="AE3069" s="113"/>
      <c r="AF3069" s="60"/>
    </row>
    <row r="3070" spans="1:32">
      <c r="A3070" s="99" t="s">
        <v>606</v>
      </c>
      <c r="B3070" s="93"/>
      <c r="C3070" s="21" t="s">
        <v>1</v>
      </c>
      <c r="D3070" s="12">
        <v>77</v>
      </c>
      <c r="E3070" s="12">
        <v>154</v>
      </c>
      <c r="F3070" s="12">
        <v>0</v>
      </c>
      <c r="G3070" s="12">
        <v>0</v>
      </c>
      <c r="H3070" s="12">
        <v>0</v>
      </c>
      <c r="I3070" s="13">
        <v>65</v>
      </c>
      <c r="J3070" s="13">
        <v>20</v>
      </c>
      <c r="K3070" s="13">
        <v>90</v>
      </c>
      <c r="L3070" s="13">
        <v>0</v>
      </c>
      <c r="M3070" s="13">
        <v>0</v>
      </c>
      <c r="N3070" s="14">
        <f>D3070*$D$9</f>
        <v>92.399999999999991</v>
      </c>
      <c r="O3070" s="14">
        <f>E3070*$E$9</f>
        <v>200.20000000000002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117.80999999999999</v>
      </c>
      <c r="T3070" s="14">
        <f>(O3070/100)*(K3070*$K$9)</f>
        <v>270.27000000000004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52"/>
        <v>210.20999999999998</v>
      </c>
      <c r="Y3070" s="14">
        <f t="shared" si="953"/>
        <v>470.47</v>
      </c>
      <c r="Z3070" s="14">
        <f t="shared" si="954"/>
        <v>0</v>
      </c>
      <c r="AA3070" s="14">
        <f t="shared" si="955"/>
        <v>0</v>
      </c>
      <c r="AB3070" s="14">
        <f t="shared" si="973"/>
        <v>0</v>
      </c>
      <c r="AC3070" s="15">
        <f t="shared" si="972"/>
        <v>680.7</v>
      </c>
      <c r="AD3070" s="48">
        <f>(ROUND(AC3070-AC3064,1)/AC3064)</f>
        <v>0.29533777354900093</v>
      </c>
      <c r="AE3070" s="113"/>
      <c r="AF3070" s="60"/>
    </row>
    <row r="3071" spans="1:32">
      <c r="A3071" s="99" t="s">
        <v>845</v>
      </c>
      <c r="B3071" s="93"/>
      <c r="C3071" s="21" t="s">
        <v>2</v>
      </c>
      <c r="D3071" s="12">
        <v>77</v>
      </c>
      <c r="E3071" s="12">
        <v>0</v>
      </c>
      <c r="F3071" s="12">
        <v>154</v>
      </c>
      <c r="G3071" s="12">
        <v>0</v>
      </c>
      <c r="H3071" s="12">
        <v>0</v>
      </c>
      <c r="I3071" s="13">
        <v>65</v>
      </c>
      <c r="J3071" s="13">
        <v>20</v>
      </c>
      <c r="K3071" s="13">
        <v>45</v>
      </c>
      <c r="L3071" s="13">
        <v>45</v>
      </c>
      <c r="M3071" s="13">
        <v>0</v>
      </c>
      <c r="N3071" s="14">
        <f>D3071*$D$10</f>
        <v>92.399999999999991</v>
      </c>
      <c r="O3071" s="14">
        <f>E3071*$E$10</f>
        <v>0</v>
      </c>
      <c r="P3071" s="14">
        <f>F3071*$F$10</f>
        <v>200.20000000000002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117.80999999999999</v>
      </c>
      <c r="T3071" s="14">
        <f>(O3071/100)*(K3071*$J$10)</f>
        <v>0</v>
      </c>
      <c r="U3071" s="14">
        <f>(P3071/100)*(K3071*$K$10)+(P3071/100)*(L3071*$L$10)</f>
        <v>270.27000000000004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52"/>
        <v>210.20999999999998</v>
      </c>
      <c r="Y3071" s="14">
        <f t="shared" si="953"/>
        <v>0</v>
      </c>
      <c r="Z3071" s="14">
        <f t="shared" si="954"/>
        <v>470.47</v>
      </c>
      <c r="AA3071" s="14">
        <f t="shared" si="955"/>
        <v>0</v>
      </c>
      <c r="AB3071" s="14">
        <f t="shared" si="973"/>
        <v>0</v>
      </c>
      <c r="AC3071" s="15">
        <f t="shared" si="972"/>
        <v>680.7</v>
      </c>
      <c r="AD3071" s="48">
        <f>(ROUND(AC3071-AC3064,1)/AC3064)</f>
        <v>0.29533777354900093</v>
      </c>
      <c r="AE3071" s="113"/>
      <c r="AF3071" s="60"/>
    </row>
    <row r="3072" spans="1:32">
      <c r="A3072" s="99" t="s">
        <v>846</v>
      </c>
      <c r="B3072" s="93"/>
      <c r="C3072" s="21" t="s">
        <v>3</v>
      </c>
      <c r="D3072" s="12">
        <v>77</v>
      </c>
      <c r="E3072" s="12">
        <v>0</v>
      </c>
      <c r="F3072" s="12">
        <v>0</v>
      </c>
      <c r="G3072" s="12">
        <v>154</v>
      </c>
      <c r="H3072" s="12">
        <v>0</v>
      </c>
      <c r="I3072" s="13">
        <v>65</v>
      </c>
      <c r="J3072" s="13">
        <v>20</v>
      </c>
      <c r="K3072" s="13">
        <v>0</v>
      </c>
      <c r="L3072" s="13">
        <v>90</v>
      </c>
      <c r="M3072" s="13">
        <v>0</v>
      </c>
      <c r="N3072" s="14">
        <f>D3072*$D$11</f>
        <v>92.399999999999991</v>
      </c>
      <c r="O3072" s="14">
        <f>E3072*$E$11</f>
        <v>0</v>
      </c>
      <c r="P3072" s="14">
        <f>F3072*$F$11</f>
        <v>0</v>
      </c>
      <c r="Q3072" s="14">
        <f>G3072*$G$11</f>
        <v>200.20000000000002</v>
      </c>
      <c r="R3072" s="14">
        <f>H3072*$H$11</f>
        <v>0</v>
      </c>
      <c r="S3072" s="14">
        <f>(N3072/100)*(I3072*$I$11)+(N3072/100)*(J3072*$J$11)</f>
        <v>117.80999999999999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270.27000000000004</v>
      </c>
      <c r="W3072" s="14">
        <f>(R3072/100)*(K3072*$K$11)+(R3072/100)*(L3072*$L$11)</f>
        <v>0</v>
      </c>
      <c r="X3072" s="14">
        <f t="shared" si="952"/>
        <v>210.20999999999998</v>
      </c>
      <c r="Y3072" s="14">
        <f t="shared" si="953"/>
        <v>0</v>
      </c>
      <c r="Z3072" s="14">
        <f t="shared" si="954"/>
        <v>0</v>
      </c>
      <c r="AA3072" s="14">
        <f t="shared" si="955"/>
        <v>470.47</v>
      </c>
      <c r="AB3072" s="14">
        <f t="shared" si="973"/>
        <v>0</v>
      </c>
      <c r="AC3072" s="15">
        <f t="shared" si="972"/>
        <v>680.7</v>
      </c>
      <c r="AD3072" s="48">
        <f>(ROUND(AC3072-AC3064,1)/AC3064)</f>
        <v>0.29533777354900093</v>
      </c>
      <c r="AE3072" s="113"/>
      <c r="AF3072" s="60"/>
    </row>
    <row r="3073" spans="1:32">
      <c r="A3073" s="99" t="s">
        <v>847</v>
      </c>
      <c r="B3073" s="93"/>
      <c r="C3073" s="21" t="s">
        <v>4</v>
      </c>
      <c r="D3073" s="12">
        <v>77</v>
      </c>
      <c r="E3073" s="12">
        <v>0</v>
      </c>
      <c r="F3073" s="12">
        <v>0</v>
      </c>
      <c r="G3073" s="12">
        <v>0</v>
      </c>
      <c r="H3073" s="12">
        <v>154</v>
      </c>
      <c r="I3073" s="13">
        <v>65</v>
      </c>
      <c r="J3073" s="13">
        <v>20</v>
      </c>
      <c r="K3073" s="13">
        <v>45</v>
      </c>
      <c r="L3073" s="13">
        <v>45</v>
      </c>
      <c r="M3073" s="13">
        <v>0</v>
      </c>
      <c r="N3073" s="14">
        <f>D3073*$D$12</f>
        <v>92.399999999999991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200.20000000000002</v>
      </c>
      <c r="S3073" s="14">
        <f>(N3073/100)*(I3073*$I$12)+(N3073/100)*(J3073*$J$12)</f>
        <v>117.80999999999999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270.27000000000004</v>
      </c>
      <c r="X3073" s="14">
        <f t="shared" si="952"/>
        <v>210.20999999999998</v>
      </c>
      <c r="Y3073" s="14">
        <f t="shared" si="953"/>
        <v>0</v>
      </c>
      <c r="Z3073" s="14">
        <f t="shared" si="954"/>
        <v>0</v>
      </c>
      <c r="AA3073" s="14">
        <f t="shared" si="955"/>
        <v>0</v>
      </c>
      <c r="AB3073" s="14">
        <f t="shared" si="973"/>
        <v>470.47</v>
      </c>
      <c r="AC3073" s="15">
        <f t="shared" si="972"/>
        <v>680.7</v>
      </c>
      <c r="AD3073" s="48">
        <f>(ROUND(AC3073-AC3064,1)/AC3064)</f>
        <v>0.29533777354900093</v>
      </c>
      <c r="AE3073" s="113"/>
      <c r="AF3073" s="60"/>
    </row>
    <row r="3074" spans="1:32">
      <c r="A3074" s="99" t="s">
        <v>848</v>
      </c>
      <c r="B3074" s="93"/>
      <c r="C3074" s="21" t="s">
        <v>328</v>
      </c>
      <c r="D3074" s="12">
        <v>154</v>
      </c>
      <c r="E3074" s="12">
        <v>0</v>
      </c>
      <c r="F3074" s="12">
        <v>0</v>
      </c>
      <c r="G3074" s="12">
        <v>0</v>
      </c>
      <c r="H3074" s="12">
        <v>0</v>
      </c>
      <c r="I3074" s="13">
        <v>65</v>
      </c>
      <c r="J3074" s="13">
        <v>20</v>
      </c>
      <c r="K3074" s="13">
        <v>0</v>
      </c>
      <c r="L3074" s="13">
        <v>0</v>
      </c>
      <c r="M3074" s="13">
        <v>72</v>
      </c>
      <c r="N3074" s="14">
        <f>D3074*$D$13</f>
        <v>200.20000000000002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471.47100000000006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52"/>
        <v>671.67100000000005</v>
      </c>
      <c r="Y3074" s="14">
        <f t="shared" si="953"/>
        <v>0</v>
      </c>
      <c r="Z3074" s="14">
        <f t="shared" si="954"/>
        <v>0</v>
      </c>
      <c r="AA3074" s="14">
        <f t="shared" si="955"/>
        <v>0</v>
      </c>
      <c r="AB3074" s="14">
        <f t="shared" si="973"/>
        <v>0</v>
      </c>
      <c r="AC3074" s="15">
        <f t="shared" si="972"/>
        <v>671.7</v>
      </c>
      <c r="AD3074" s="48">
        <f>(ROUND(AC3074-AC3064,1)/AC3064)</f>
        <v>0.27821122740247384</v>
      </c>
      <c r="AE3074" s="113"/>
      <c r="AF3074" s="60"/>
    </row>
    <row r="3075" spans="1:32">
      <c r="A3075" s="99" t="s">
        <v>849</v>
      </c>
      <c r="B3075" s="93"/>
      <c r="C3075" s="21" t="s">
        <v>329</v>
      </c>
      <c r="D3075" s="12">
        <v>154</v>
      </c>
      <c r="E3075" s="12">
        <v>0</v>
      </c>
      <c r="F3075" s="12">
        <v>0</v>
      </c>
      <c r="G3075" s="12">
        <v>0</v>
      </c>
      <c r="H3075" s="12">
        <v>0</v>
      </c>
      <c r="I3075" s="13">
        <v>65</v>
      </c>
      <c r="J3075" s="13">
        <v>20</v>
      </c>
      <c r="K3075" s="13">
        <v>72</v>
      </c>
      <c r="L3075" s="13">
        <v>0</v>
      </c>
      <c r="M3075" s="13">
        <v>0</v>
      </c>
      <c r="N3075" s="14">
        <f>D3075*$D$14</f>
        <v>200.20000000000002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471.47100000000006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52"/>
        <v>671.67100000000005</v>
      </c>
      <c r="Y3075" s="14">
        <f t="shared" si="953"/>
        <v>0</v>
      </c>
      <c r="Z3075" s="14">
        <f t="shared" si="954"/>
        <v>0</v>
      </c>
      <c r="AA3075" s="14">
        <f t="shared" si="955"/>
        <v>0</v>
      </c>
      <c r="AB3075" s="14">
        <f t="shared" si="973"/>
        <v>0</v>
      </c>
      <c r="AC3075" s="15">
        <f t="shared" si="972"/>
        <v>671.7</v>
      </c>
      <c r="AD3075" s="48">
        <f>(ROUND(AC3075-AC3064,1)/AC3064)</f>
        <v>0.27821122740247384</v>
      </c>
      <c r="AE3075" s="113"/>
      <c r="AF3075" s="60"/>
    </row>
    <row r="3076" spans="1:32">
      <c r="A3076" s="99"/>
      <c r="B3076" s="93"/>
      <c r="C3076" s="21" t="s">
        <v>330</v>
      </c>
      <c r="D3076" s="12">
        <v>154</v>
      </c>
      <c r="E3076" s="12">
        <v>0</v>
      </c>
      <c r="F3076" s="12">
        <v>0</v>
      </c>
      <c r="G3076" s="12">
        <v>0</v>
      </c>
      <c r="H3076" s="12">
        <v>0</v>
      </c>
      <c r="I3076" s="13">
        <v>65</v>
      </c>
      <c r="J3076" s="13">
        <v>20</v>
      </c>
      <c r="K3076" s="13">
        <v>0</v>
      </c>
      <c r="L3076" s="13">
        <v>72</v>
      </c>
      <c r="M3076" s="13">
        <v>0</v>
      </c>
      <c r="N3076" s="14">
        <f>D3076*$D$15</f>
        <v>200.20000000000002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471.47100000000006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52"/>
        <v>671.67100000000005</v>
      </c>
      <c r="Y3076" s="14">
        <f t="shared" si="953"/>
        <v>0</v>
      </c>
      <c r="Z3076" s="14">
        <f t="shared" si="954"/>
        <v>0</v>
      </c>
      <c r="AA3076" s="14">
        <f t="shared" si="955"/>
        <v>0</v>
      </c>
      <c r="AB3076" s="14">
        <f t="shared" si="973"/>
        <v>0</v>
      </c>
      <c r="AC3076" s="15">
        <f t="shared" si="972"/>
        <v>671.7</v>
      </c>
      <c r="AD3076" s="48">
        <f>(ROUND(AC3076-AC3064,1)/AC3064)</f>
        <v>0.27821122740247384</v>
      </c>
      <c r="AE3076" s="113"/>
      <c r="AF3076" s="60"/>
    </row>
    <row r="3077" spans="1:32">
      <c r="A3077" s="99"/>
      <c r="B3077" s="93"/>
      <c r="C3077" s="21" t="s">
        <v>326</v>
      </c>
      <c r="D3077" s="12">
        <v>154</v>
      </c>
      <c r="E3077" s="12">
        <v>0</v>
      </c>
      <c r="F3077" s="12">
        <v>0</v>
      </c>
      <c r="G3077" s="12">
        <v>0</v>
      </c>
      <c r="H3077" s="12">
        <v>0</v>
      </c>
      <c r="I3077" s="13">
        <v>65</v>
      </c>
      <c r="J3077" s="13">
        <v>57</v>
      </c>
      <c r="K3077" s="13">
        <v>0</v>
      </c>
      <c r="L3077" s="13">
        <v>0</v>
      </c>
      <c r="M3077" s="13">
        <v>0</v>
      </c>
      <c r="N3077" s="14">
        <f>D3077*$D$16</f>
        <v>200.20000000000002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392.59220000000005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52"/>
        <v>592.79220000000009</v>
      </c>
      <c r="Y3077" s="14">
        <f t="shared" si="953"/>
        <v>0</v>
      </c>
      <c r="Z3077" s="14">
        <f t="shared" si="954"/>
        <v>0</v>
      </c>
      <c r="AA3077" s="14">
        <f t="shared" si="955"/>
        <v>0</v>
      </c>
      <c r="AB3077" s="14">
        <f t="shared" si="973"/>
        <v>0</v>
      </c>
      <c r="AC3077" s="15">
        <f t="shared" si="972"/>
        <v>592.79999999999995</v>
      </c>
      <c r="AD3077" s="48">
        <f>(ROUND(AC3077-AC3064,1)/AC3064)</f>
        <v>0.1280685061845861</v>
      </c>
      <c r="AE3077" s="113"/>
      <c r="AF3077" s="60"/>
    </row>
    <row r="3078" spans="1:32">
      <c r="A3078" s="99"/>
      <c r="B3078" s="93"/>
      <c r="C3078" s="21" t="s">
        <v>327</v>
      </c>
      <c r="D3078" s="12">
        <v>154</v>
      </c>
      <c r="E3078" s="12">
        <v>0</v>
      </c>
      <c r="F3078" s="12">
        <v>0</v>
      </c>
      <c r="G3078" s="12">
        <v>0</v>
      </c>
      <c r="H3078" s="12">
        <v>0</v>
      </c>
      <c r="I3078" s="13">
        <v>88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200.20000000000002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445.2448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52"/>
        <v>645.44479999999999</v>
      </c>
      <c r="Y3078" s="14">
        <f t="shared" si="953"/>
        <v>0</v>
      </c>
      <c r="Z3078" s="14">
        <f t="shared" si="954"/>
        <v>0</v>
      </c>
      <c r="AA3078" s="14">
        <f t="shared" si="955"/>
        <v>0</v>
      </c>
      <c r="AB3078" s="14">
        <f t="shared" si="973"/>
        <v>0</v>
      </c>
      <c r="AC3078" s="15">
        <f t="shared" si="972"/>
        <v>645.4</v>
      </c>
      <c r="AD3078" s="48">
        <f>(ROUND(AC3078-AC3064,1)/AC3064)</f>
        <v>0.22816365366317792</v>
      </c>
      <c r="AE3078" s="113"/>
      <c r="AF3078" s="60"/>
    </row>
    <row r="3079" spans="1:32">
      <c r="A3079" s="106" t="s">
        <v>0</v>
      </c>
      <c r="B3079" s="90" t="s">
        <v>151</v>
      </c>
      <c r="C3079" s="50" t="s">
        <v>242</v>
      </c>
      <c r="D3079" s="11">
        <v>180</v>
      </c>
      <c r="E3079" s="11">
        <v>0</v>
      </c>
      <c r="F3079" s="11">
        <v>0</v>
      </c>
      <c r="G3079" s="11">
        <v>0</v>
      </c>
      <c r="H3079" s="11">
        <v>0</v>
      </c>
      <c r="I3079" s="51">
        <v>65</v>
      </c>
      <c r="J3079" s="51">
        <v>0</v>
      </c>
      <c r="K3079" s="51">
        <v>0</v>
      </c>
      <c r="L3079" s="51">
        <v>0</v>
      </c>
      <c r="M3079" s="51">
        <v>0</v>
      </c>
      <c r="N3079" s="52">
        <f>D3079*$D$3</f>
        <v>270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263.25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52"/>
        <v>533.25</v>
      </c>
      <c r="Y3079" s="52">
        <f t="shared" si="953"/>
        <v>0</v>
      </c>
      <c r="Z3079" s="52">
        <f t="shared" si="954"/>
        <v>0</v>
      </c>
      <c r="AA3079" s="52">
        <f t="shared" si="955"/>
        <v>0</v>
      </c>
      <c r="AB3079" s="52">
        <f>R3079+W3079</f>
        <v>0</v>
      </c>
      <c r="AC3079" s="53">
        <f>ROUND(X3079+Y3079+Z3079+AA3079+AB3079,1)</f>
        <v>533.29999999999995</v>
      </c>
      <c r="AD3079" s="58"/>
      <c r="AE3079" s="113" t="s">
        <v>814</v>
      </c>
      <c r="AF3079" s="60"/>
    </row>
    <row r="3080" spans="1:32">
      <c r="A3080" s="99" t="s">
        <v>815</v>
      </c>
      <c r="B3080" s="91">
        <v>50</v>
      </c>
      <c r="C3080" s="21" t="s">
        <v>325</v>
      </c>
      <c r="D3080" s="12">
        <v>180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24</v>
      </c>
      <c r="K3080" s="13">
        <v>0</v>
      </c>
      <c r="L3080" s="13">
        <v>0</v>
      </c>
      <c r="M3080" s="13">
        <v>0</v>
      </c>
      <c r="N3080" s="14">
        <f>D3080*$D$4</f>
        <v>234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395.928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4">N3080+S3080</f>
        <v>629.928</v>
      </c>
      <c r="Y3080" s="14">
        <f t="shared" ref="Y3080:Y3093" si="975">O3080+T3080</f>
        <v>0</v>
      </c>
      <c r="Z3080" s="14">
        <f t="shared" ref="Z3080:Z3093" si="976">P3080+U3080</f>
        <v>0</v>
      </c>
      <c r="AA3080" s="14">
        <f t="shared" ref="AA3080:AA3093" si="977">Q3080+V3080</f>
        <v>0</v>
      </c>
      <c r="AB3080" s="14">
        <f>R3080+W3080</f>
        <v>0</v>
      </c>
      <c r="AC3080" s="15">
        <f>ROUND(X3080+Y3080+Z3080+AA3080+AB3080,1)</f>
        <v>629.9</v>
      </c>
      <c r="AD3080" s="48">
        <f>(ROUND(AC3080-AC3079,1)/AC3079)</f>
        <v>0.18113632102006375</v>
      </c>
      <c r="AE3080" s="113"/>
      <c r="AF3080" s="60"/>
    </row>
    <row r="3081" spans="1:32">
      <c r="A3081" s="99" t="s">
        <v>816</v>
      </c>
      <c r="B3081" s="91">
        <v>0</v>
      </c>
      <c r="C3081" s="21" t="s">
        <v>850</v>
      </c>
      <c r="D3081" s="12">
        <v>180</v>
      </c>
      <c r="E3081" s="12">
        <v>0</v>
      </c>
      <c r="F3081" s="12">
        <v>0</v>
      </c>
      <c r="G3081" s="12">
        <v>0</v>
      </c>
      <c r="H3081" s="12">
        <v>0</v>
      </c>
      <c r="I3081" s="13">
        <v>65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251.99999999999997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245.69999999999996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4"/>
        <v>497.69999999999993</v>
      </c>
      <c r="Y3081" s="14">
        <f t="shared" si="975"/>
        <v>0</v>
      </c>
      <c r="Z3081" s="14">
        <f t="shared" si="976"/>
        <v>0</v>
      </c>
      <c r="AA3081" s="14">
        <f t="shared" si="977"/>
        <v>0</v>
      </c>
      <c r="AB3081" s="14">
        <f>R3081+W3081</f>
        <v>0</v>
      </c>
      <c r="AC3081" s="15">
        <f t="shared" ref="AC3081:AC3093" si="978">ROUND(X3081+Y3081+Z3081+AA3081+AB3081,1)</f>
        <v>497.7</v>
      </c>
      <c r="AD3081" s="48">
        <f>(ROUND(AC3081-AC3079,1)/AC3079)</f>
        <v>-6.6754172135758488E-2</v>
      </c>
      <c r="AE3081" s="113"/>
      <c r="AF3081" s="60"/>
    </row>
    <row r="3082" spans="1:32">
      <c r="A3082" s="99" t="s">
        <v>817</v>
      </c>
      <c r="B3082" s="91">
        <v>0</v>
      </c>
      <c r="C3082" s="21" t="s">
        <v>338</v>
      </c>
      <c r="D3082" s="12">
        <v>180</v>
      </c>
      <c r="E3082" s="12">
        <v>0</v>
      </c>
      <c r="F3082" s="12">
        <v>0</v>
      </c>
      <c r="G3082" s="12">
        <v>0</v>
      </c>
      <c r="H3082" s="12">
        <v>0</v>
      </c>
      <c r="I3082" s="13">
        <v>65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251.99999999999997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245.69999999999996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4"/>
        <v>497.69999999999993</v>
      </c>
      <c r="Y3082" s="14">
        <f t="shared" si="975"/>
        <v>0</v>
      </c>
      <c r="Z3082" s="14">
        <f t="shared" si="976"/>
        <v>0</v>
      </c>
      <c r="AA3082" s="14">
        <f t="shared" si="977"/>
        <v>0</v>
      </c>
      <c r="AB3082" s="14">
        <f t="shared" ref="AB3082:AB3093" si="979">R3082+W3082</f>
        <v>0</v>
      </c>
      <c r="AC3082" s="15">
        <f t="shared" si="978"/>
        <v>497.7</v>
      </c>
      <c r="AD3082" s="48">
        <f>(ROUND(AC3082-AC3079,1)/AC3079)</f>
        <v>-6.6754172135758488E-2</v>
      </c>
      <c r="AE3082" s="113"/>
      <c r="AF3082" s="60"/>
    </row>
    <row r="3083" spans="1:32">
      <c r="A3083" s="99" t="s">
        <v>818</v>
      </c>
      <c r="B3083" s="91">
        <v>0</v>
      </c>
      <c r="C3083" s="21" t="s">
        <v>339</v>
      </c>
      <c r="D3083" s="12">
        <v>180</v>
      </c>
      <c r="E3083" s="12">
        <v>0</v>
      </c>
      <c r="F3083" s="12">
        <v>0</v>
      </c>
      <c r="G3083" s="12">
        <v>0</v>
      </c>
      <c r="H3083" s="12">
        <v>0</v>
      </c>
      <c r="I3083" s="13">
        <v>65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251.99999999999997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245.69999999999996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4"/>
        <v>497.69999999999993</v>
      </c>
      <c r="Y3083" s="14">
        <f t="shared" si="975"/>
        <v>0</v>
      </c>
      <c r="Z3083" s="14">
        <f t="shared" si="976"/>
        <v>0</v>
      </c>
      <c r="AA3083" s="14">
        <f t="shared" si="977"/>
        <v>0</v>
      </c>
      <c r="AB3083" s="14">
        <f t="shared" si="979"/>
        <v>0</v>
      </c>
      <c r="AC3083" s="15">
        <f t="shared" si="978"/>
        <v>497.7</v>
      </c>
      <c r="AD3083" s="48">
        <f>(ROUND(AC3083-AC3079,1)/AC3079)</f>
        <v>-6.6754172135758488E-2</v>
      </c>
      <c r="AE3083" s="113"/>
      <c r="AF3083" s="60"/>
    </row>
    <row r="3084" spans="1:32">
      <c r="A3084" s="99" t="s">
        <v>667</v>
      </c>
      <c r="B3084" s="91"/>
      <c r="C3084" s="21" t="s">
        <v>340</v>
      </c>
      <c r="D3084" s="12">
        <v>180</v>
      </c>
      <c r="E3084" s="12">
        <v>0</v>
      </c>
      <c r="F3084" s="12">
        <v>0</v>
      </c>
      <c r="G3084" s="12">
        <v>0</v>
      </c>
      <c r="H3084" s="12">
        <v>0</v>
      </c>
      <c r="I3084" s="13">
        <v>65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251.99999999999997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245.69999999999996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4"/>
        <v>497.69999999999993</v>
      </c>
      <c r="Y3084" s="14">
        <f t="shared" si="975"/>
        <v>0</v>
      </c>
      <c r="Z3084" s="14">
        <f t="shared" si="976"/>
        <v>0</v>
      </c>
      <c r="AA3084" s="14">
        <f t="shared" si="977"/>
        <v>0</v>
      </c>
      <c r="AB3084" s="14">
        <f t="shared" si="979"/>
        <v>0</v>
      </c>
      <c r="AC3084" s="15">
        <f t="shared" si="978"/>
        <v>497.7</v>
      </c>
      <c r="AD3084" s="48">
        <f>(ROUND(AC3084-AC3079,1)/AC3079)</f>
        <v>-6.6754172135758488E-2</v>
      </c>
      <c r="AE3084" s="113"/>
      <c r="AF3084" s="60"/>
    </row>
    <row r="3085" spans="1:32">
      <c r="A3085" s="99" t="s">
        <v>606</v>
      </c>
      <c r="B3085" s="91"/>
      <c r="C3085" s="21" t="s">
        <v>1</v>
      </c>
      <c r="D3085" s="12">
        <v>90</v>
      </c>
      <c r="E3085" s="12">
        <v>180</v>
      </c>
      <c r="F3085" s="12">
        <v>0</v>
      </c>
      <c r="G3085" s="12">
        <v>0</v>
      </c>
      <c r="H3085" s="12">
        <v>0</v>
      </c>
      <c r="I3085" s="13">
        <v>65</v>
      </c>
      <c r="J3085" s="13">
        <v>0</v>
      </c>
      <c r="K3085" s="13">
        <v>70</v>
      </c>
      <c r="L3085" s="13">
        <v>0</v>
      </c>
      <c r="M3085" s="13">
        <v>0</v>
      </c>
      <c r="N3085" s="14">
        <f>D3085*$D$9</f>
        <v>108</v>
      </c>
      <c r="O3085" s="14">
        <f>E3085*$E$9</f>
        <v>234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105.30000000000001</v>
      </c>
      <c r="T3085" s="14">
        <f>(O3085/100)*(K3085*$K$9)</f>
        <v>245.7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4"/>
        <v>213.3</v>
      </c>
      <c r="Y3085" s="14">
        <f t="shared" si="975"/>
        <v>479.7</v>
      </c>
      <c r="Z3085" s="14">
        <f t="shared" si="976"/>
        <v>0</v>
      </c>
      <c r="AA3085" s="14">
        <f t="shared" si="977"/>
        <v>0</v>
      </c>
      <c r="AB3085" s="14">
        <f t="shared" si="979"/>
        <v>0</v>
      </c>
      <c r="AC3085" s="15">
        <f t="shared" si="978"/>
        <v>693</v>
      </c>
      <c r="AD3085" s="48">
        <f>(ROUND(AC3085-AC3079,1)/AC3079)</f>
        <v>0.29945621601350086</v>
      </c>
      <c r="AE3085" s="113"/>
      <c r="AF3085" s="60"/>
    </row>
    <row r="3086" spans="1:32">
      <c r="A3086" s="99" t="s">
        <v>845</v>
      </c>
      <c r="B3086" s="91"/>
      <c r="C3086" s="21" t="s">
        <v>2</v>
      </c>
      <c r="D3086" s="12">
        <v>90</v>
      </c>
      <c r="E3086" s="12">
        <v>0</v>
      </c>
      <c r="F3086" s="12">
        <v>180</v>
      </c>
      <c r="G3086" s="12">
        <v>0</v>
      </c>
      <c r="H3086" s="12">
        <v>0</v>
      </c>
      <c r="I3086" s="13">
        <v>65</v>
      </c>
      <c r="J3086" s="13">
        <v>0</v>
      </c>
      <c r="K3086" s="13">
        <v>35</v>
      </c>
      <c r="L3086" s="13">
        <v>35</v>
      </c>
      <c r="M3086" s="13">
        <v>0</v>
      </c>
      <c r="N3086" s="14">
        <f>D3086*$D$10</f>
        <v>108</v>
      </c>
      <c r="O3086" s="14">
        <f>E3086*$E$10</f>
        <v>0</v>
      </c>
      <c r="P3086" s="14">
        <f>F3086*$F$10</f>
        <v>234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105.30000000000001</v>
      </c>
      <c r="T3086" s="14">
        <f>(O3086/100)*(K3086*$J$10)</f>
        <v>0</v>
      </c>
      <c r="U3086" s="14">
        <f>(P3086/100)*(K3086*$K$10)+(P3086/100)*(L3086*$L$10)</f>
        <v>245.7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4"/>
        <v>213.3</v>
      </c>
      <c r="Y3086" s="14">
        <f t="shared" si="975"/>
        <v>0</v>
      </c>
      <c r="Z3086" s="14">
        <f t="shared" si="976"/>
        <v>479.7</v>
      </c>
      <c r="AA3086" s="14">
        <f t="shared" si="977"/>
        <v>0</v>
      </c>
      <c r="AB3086" s="14">
        <f t="shared" si="979"/>
        <v>0</v>
      </c>
      <c r="AC3086" s="15">
        <f t="shared" si="978"/>
        <v>693</v>
      </c>
      <c r="AD3086" s="48">
        <f>(ROUND(AC3086-AC3079,1)/AC3079)</f>
        <v>0.29945621601350086</v>
      </c>
      <c r="AE3086" s="113"/>
      <c r="AF3086" s="60"/>
    </row>
    <row r="3087" spans="1:32">
      <c r="A3087" s="99" t="s">
        <v>846</v>
      </c>
      <c r="B3087" s="91"/>
      <c r="C3087" s="21" t="s">
        <v>3</v>
      </c>
      <c r="D3087" s="12">
        <v>90</v>
      </c>
      <c r="E3087" s="12">
        <v>0</v>
      </c>
      <c r="F3087" s="12">
        <v>0</v>
      </c>
      <c r="G3087" s="12">
        <v>180</v>
      </c>
      <c r="H3087" s="12">
        <v>0</v>
      </c>
      <c r="I3087" s="13">
        <v>65</v>
      </c>
      <c r="J3087" s="13">
        <v>0</v>
      </c>
      <c r="K3087" s="13">
        <v>0</v>
      </c>
      <c r="L3087" s="13">
        <v>70</v>
      </c>
      <c r="M3087" s="13">
        <v>0</v>
      </c>
      <c r="N3087" s="14">
        <f>D3087*$D$11</f>
        <v>108</v>
      </c>
      <c r="O3087" s="14">
        <f>E3087*$E$11</f>
        <v>0</v>
      </c>
      <c r="P3087" s="14">
        <f>F3087*$F$11</f>
        <v>0</v>
      </c>
      <c r="Q3087" s="14">
        <f>G3087*$G$11</f>
        <v>234</v>
      </c>
      <c r="R3087" s="14">
        <f>H3087*$H$11</f>
        <v>0</v>
      </c>
      <c r="S3087" s="14">
        <f>(N3087/100)*(I3087*$I$11)+(N3087/100)*(J3087*$J$11)</f>
        <v>105.30000000000001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245.7</v>
      </c>
      <c r="W3087" s="14">
        <f>(R3087/100)*(K3087*$K$11)+(R3087/100)*(L3087*$L$11)</f>
        <v>0</v>
      </c>
      <c r="X3087" s="14">
        <f t="shared" si="974"/>
        <v>213.3</v>
      </c>
      <c r="Y3087" s="14">
        <f t="shared" si="975"/>
        <v>0</v>
      </c>
      <c r="Z3087" s="14">
        <f t="shared" si="976"/>
        <v>0</v>
      </c>
      <c r="AA3087" s="14">
        <f t="shared" si="977"/>
        <v>479.7</v>
      </c>
      <c r="AB3087" s="14">
        <f t="shared" si="979"/>
        <v>0</v>
      </c>
      <c r="AC3087" s="15">
        <f t="shared" si="978"/>
        <v>693</v>
      </c>
      <c r="AD3087" s="48">
        <f>(ROUND(AC3087-AC3079,1)/AC3079)</f>
        <v>0.29945621601350086</v>
      </c>
      <c r="AE3087" s="113"/>
      <c r="AF3087" s="60"/>
    </row>
    <row r="3088" spans="1:32">
      <c r="A3088" s="99" t="s">
        <v>847</v>
      </c>
      <c r="B3088" s="91"/>
      <c r="C3088" s="21" t="s">
        <v>4</v>
      </c>
      <c r="D3088" s="12">
        <v>90</v>
      </c>
      <c r="E3088" s="12">
        <v>0</v>
      </c>
      <c r="F3088" s="12">
        <v>0</v>
      </c>
      <c r="G3088" s="12">
        <v>0</v>
      </c>
      <c r="H3088" s="12">
        <v>180</v>
      </c>
      <c r="I3088" s="13">
        <v>65</v>
      </c>
      <c r="J3088" s="13">
        <v>0</v>
      </c>
      <c r="K3088" s="13">
        <v>35</v>
      </c>
      <c r="L3088" s="13">
        <v>35</v>
      </c>
      <c r="M3088" s="13">
        <v>0</v>
      </c>
      <c r="N3088" s="14">
        <f>D3088*$D$12</f>
        <v>108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234</v>
      </c>
      <c r="S3088" s="14">
        <f>(N3088/100)*(I3088*$I$12)+(N3088/100)*(J3088*$J$12)</f>
        <v>105.30000000000001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245.7</v>
      </c>
      <c r="X3088" s="14">
        <f t="shared" si="974"/>
        <v>213.3</v>
      </c>
      <c r="Y3088" s="14">
        <f t="shared" si="975"/>
        <v>0</v>
      </c>
      <c r="Z3088" s="14">
        <f t="shared" si="976"/>
        <v>0</v>
      </c>
      <c r="AA3088" s="14">
        <f t="shared" si="977"/>
        <v>0</v>
      </c>
      <c r="AB3088" s="14">
        <f t="shared" si="979"/>
        <v>479.7</v>
      </c>
      <c r="AC3088" s="15">
        <f t="shared" si="978"/>
        <v>693</v>
      </c>
      <c r="AD3088" s="48">
        <f>(ROUND(AC3088-AC3079,1)/AC3079)</f>
        <v>0.29945621601350086</v>
      </c>
      <c r="AE3088" s="113"/>
      <c r="AF3088" s="60"/>
    </row>
    <row r="3089" spans="1:32">
      <c r="A3089" s="99" t="s">
        <v>848</v>
      </c>
      <c r="B3089" s="91"/>
      <c r="C3089" s="21" t="s">
        <v>328</v>
      </c>
      <c r="D3089" s="12">
        <v>180</v>
      </c>
      <c r="E3089" s="12">
        <v>0</v>
      </c>
      <c r="F3089" s="12">
        <v>0</v>
      </c>
      <c r="G3089" s="12">
        <v>0</v>
      </c>
      <c r="H3089" s="12">
        <v>0</v>
      </c>
      <c r="I3089" s="13">
        <v>65</v>
      </c>
      <c r="J3089" s="13">
        <v>0</v>
      </c>
      <c r="K3089" s="13">
        <v>0</v>
      </c>
      <c r="L3089" s="13">
        <v>0</v>
      </c>
      <c r="M3089" s="13">
        <v>62</v>
      </c>
      <c r="N3089" s="14">
        <f>D3089*$D$13</f>
        <v>234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445.77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4"/>
        <v>679.77</v>
      </c>
      <c r="Y3089" s="14">
        <f t="shared" si="975"/>
        <v>0</v>
      </c>
      <c r="Z3089" s="14">
        <f t="shared" si="976"/>
        <v>0</v>
      </c>
      <c r="AA3089" s="14">
        <f t="shared" si="977"/>
        <v>0</v>
      </c>
      <c r="AB3089" s="14">
        <f t="shared" si="979"/>
        <v>0</v>
      </c>
      <c r="AC3089" s="15">
        <f t="shared" si="978"/>
        <v>679.8</v>
      </c>
      <c r="AD3089" s="48">
        <f>(ROUND(AC3089-AC3079,1)/AC3079)</f>
        <v>0.27470466904181512</v>
      </c>
      <c r="AE3089" s="113"/>
      <c r="AF3089" s="60"/>
    </row>
    <row r="3090" spans="1:32">
      <c r="A3090" s="99" t="s">
        <v>849</v>
      </c>
      <c r="B3090" s="91"/>
      <c r="C3090" s="21" t="s">
        <v>329</v>
      </c>
      <c r="D3090" s="12">
        <v>180</v>
      </c>
      <c r="E3090" s="12">
        <v>0</v>
      </c>
      <c r="F3090" s="12">
        <v>0</v>
      </c>
      <c r="G3090" s="12">
        <v>0</v>
      </c>
      <c r="H3090" s="12">
        <v>0</v>
      </c>
      <c r="I3090" s="13">
        <v>65</v>
      </c>
      <c r="J3090" s="13">
        <v>0</v>
      </c>
      <c r="K3090" s="13">
        <v>62</v>
      </c>
      <c r="L3090" s="13">
        <v>0</v>
      </c>
      <c r="M3090" s="13">
        <v>0</v>
      </c>
      <c r="N3090" s="14">
        <f>D3090*$D$14</f>
        <v>234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445.77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4"/>
        <v>679.77</v>
      </c>
      <c r="Y3090" s="14">
        <f t="shared" si="975"/>
        <v>0</v>
      </c>
      <c r="Z3090" s="14">
        <f t="shared" si="976"/>
        <v>0</v>
      </c>
      <c r="AA3090" s="14">
        <f t="shared" si="977"/>
        <v>0</v>
      </c>
      <c r="AB3090" s="14">
        <f t="shared" si="979"/>
        <v>0</v>
      </c>
      <c r="AC3090" s="15">
        <f t="shared" si="978"/>
        <v>679.8</v>
      </c>
      <c r="AD3090" s="48">
        <f>(ROUND(AC3090-AC3079,1)/AC3079)</f>
        <v>0.27470466904181512</v>
      </c>
      <c r="AE3090" s="113"/>
      <c r="AF3090" s="60"/>
    </row>
    <row r="3091" spans="1:32">
      <c r="A3091" s="99"/>
      <c r="B3091" s="91"/>
      <c r="C3091" s="21" t="s">
        <v>330</v>
      </c>
      <c r="D3091" s="12">
        <v>180</v>
      </c>
      <c r="E3091" s="12">
        <v>0</v>
      </c>
      <c r="F3091" s="12">
        <v>0</v>
      </c>
      <c r="G3091" s="12">
        <v>0</v>
      </c>
      <c r="H3091" s="12">
        <v>0</v>
      </c>
      <c r="I3091" s="13">
        <v>65</v>
      </c>
      <c r="J3091" s="13">
        <v>0</v>
      </c>
      <c r="K3091" s="13">
        <v>0</v>
      </c>
      <c r="L3091" s="13">
        <v>62</v>
      </c>
      <c r="M3091" s="13">
        <v>0</v>
      </c>
      <c r="N3091" s="14">
        <f>D3091*$D$15</f>
        <v>234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445.77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4"/>
        <v>679.77</v>
      </c>
      <c r="Y3091" s="14">
        <f t="shared" si="975"/>
        <v>0</v>
      </c>
      <c r="Z3091" s="14">
        <f t="shared" si="976"/>
        <v>0</v>
      </c>
      <c r="AA3091" s="14">
        <f t="shared" si="977"/>
        <v>0</v>
      </c>
      <c r="AB3091" s="14">
        <f t="shared" si="979"/>
        <v>0</v>
      </c>
      <c r="AC3091" s="15">
        <f t="shared" si="978"/>
        <v>679.8</v>
      </c>
      <c r="AD3091" s="48">
        <f>(ROUND(AC3091-AC3079,1)/AC3079)</f>
        <v>0.27470466904181512</v>
      </c>
      <c r="AE3091" s="113"/>
      <c r="AF3091" s="60"/>
    </row>
    <row r="3092" spans="1:32">
      <c r="A3092" s="99"/>
      <c r="B3092" s="91"/>
      <c r="C3092" s="21" t="s">
        <v>326</v>
      </c>
      <c r="D3092" s="12">
        <v>180</v>
      </c>
      <c r="E3092" s="12">
        <v>0</v>
      </c>
      <c r="F3092" s="12">
        <v>0</v>
      </c>
      <c r="G3092" s="12">
        <v>0</v>
      </c>
      <c r="H3092" s="12">
        <v>0</v>
      </c>
      <c r="I3092" s="13">
        <v>65</v>
      </c>
      <c r="J3092" s="13">
        <v>40</v>
      </c>
      <c r="K3092" s="13">
        <v>0</v>
      </c>
      <c r="L3092" s="13">
        <v>0</v>
      </c>
      <c r="M3092" s="13">
        <v>0</v>
      </c>
      <c r="N3092" s="14">
        <f>D3092*$D$16</f>
        <v>234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367.38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4"/>
        <v>601.38</v>
      </c>
      <c r="Y3092" s="14">
        <f t="shared" si="975"/>
        <v>0</v>
      </c>
      <c r="Z3092" s="14">
        <f t="shared" si="976"/>
        <v>0</v>
      </c>
      <c r="AA3092" s="14">
        <f t="shared" si="977"/>
        <v>0</v>
      </c>
      <c r="AB3092" s="14">
        <f t="shared" si="979"/>
        <v>0</v>
      </c>
      <c r="AC3092" s="15">
        <f t="shared" si="978"/>
        <v>601.4</v>
      </c>
      <c r="AD3092" s="48">
        <f>(ROUND(AC3092-AC3079,1)/AC3079)</f>
        <v>0.12769548096756048</v>
      </c>
      <c r="AE3092" s="113"/>
      <c r="AF3092" s="60"/>
    </row>
    <row r="3093" spans="1:32">
      <c r="A3093" s="99"/>
      <c r="B3093" s="91"/>
      <c r="C3093" s="21" t="s">
        <v>327</v>
      </c>
      <c r="D3093" s="12">
        <v>180</v>
      </c>
      <c r="E3093" s="12">
        <v>0</v>
      </c>
      <c r="F3093" s="12">
        <v>0</v>
      </c>
      <c r="G3093" s="12">
        <v>0</v>
      </c>
      <c r="H3093" s="12">
        <v>0</v>
      </c>
      <c r="I3093" s="13">
        <v>78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234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419.79599999999994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4"/>
        <v>653.79599999999994</v>
      </c>
      <c r="Y3093" s="14">
        <f t="shared" si="975"/>
        <v>0</v>
      </c>
      <c r="Z3093" s="14">
        <f t="shared" si="976"/>
        <v>0</v>
      </c>
      <c r="AA3093" s="14">
        <f t="shared" si="977"/>
        <v>0</v>
      </c>
      <c r="AB3093" s="14">
        <f t="shared" si="979"/>
        <v>0</v>
      </c>
      <c r="AC3093" s="15">
        <f t="shared" si="978"/>
        <v>653.79999999999995</v>
      </c>
      <c r="AD3093" s="48">
        <f>(ROUND(AC3093-AC3079,1)/AC3079)</f>
        <v>0.22595162197637353</v>
      </c>
      <c r="AE3093" s="113"/>
      <c r="AF3093" s="60"/>
    </row>
    <row r="3094" spans="1:32">
      <c r="A3094" s="106" t="s">
        <v>0</v>
      </c>
      <c r="B3094" s="92" t="s">
        <v>152</v>
      </c>
      <c r="C3094" s="50" t="s">
        <v>243</v>
      </c>
      <c r="D3094" s="11">
        <v>150</v>
      </c>
      <c r="E3094" s="11">
        <v>0</v>
      </c>
      <c r="F3094" s="11">
        <v>0</v>
      </c>
      <c r="G3094" s="11">
        <v>0</v>
      </c>
      <c r="H3094" s="11">
        <v>0</v>
      </c>
      <c r="I3094" s="51">
        <v>70</v>
      </c>
      <c r="J3094" s="51">
        <v>20</v>
      </c>
      <c r="K3094" s="51">
        <v>0</v>
      </c>
      <c r="L3094" s="51">
        <v>0</v>
      </c>
      <c r="M3094" s="51">
        <v>0</v>
      </c>
      <c r="N3094" s="52">
        <f>D3094*$D$3</f>
        <v>225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303.75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52"/>
        <v>528.75</v>
      </c>
      <c r="Y3094" s="52">
        <f t="shared" si="953"/>
        <v>0</v>
      </c>
      <c r="Z3094" s="52">
        <f t="shared" si="954"/>
        <v>0</v>
      </c>
      <c r="AA3094" s="52">
        <f t="shared" si="955"/>
        <v>0</v>
      </c>
      <c r="AB3094" s="52">
        <f>R3094+W3094</f>
        <v>0</v>
      </c>
      <c r="AC3094" s="53">
        <f>ROUND(X3094+Y3094+Z3094+AA3094+AB3094,1)</f>
        <v>528.79999999999995</v>
      </c>
      <c r="AD3094" s="58"/>
      <c r="AE3094" s="113" t="s">
        <v>814</v>
      </c>
      <c r="AF3094" s="60"/>
    </row>
    <row r="3095" spans="1:32">
      <c r="A3095" s="99" t="s">
        <v>815</v>
      </c>
      <c r="B3095" s="93">
        <v>32</v>
      </c>
      <c r="C3095" s="21" t="s">
        <v>325</v>
      </c>
      <c r="D3095" s="12">
        <v>150</v>
      </c>
      <c r="E3095" s="12">
        <v>0</v>
      </c>
      <c r="F3095" s="12">
        <v>0</v>
      </c>
      <c r="G3095" s="12">
        <v>0</v>
      </c>
      <c r="H3095" s="12">
        <v>0</v>
      </c>
      <c r="I3095" s="13">
        <v>86</v>
      </c>
      <c r="J3095" s="13">
        <v>36</v>
      </c>
      <c r="K3095" s="13">
        <v>0</v>
      </c>
      <c r="L3095" s="13">
        <v>0</v>
      </c>
      <c r="M3095" s="13">
        <v>0</v>
      </c>
      <c r="N3095" s="14">
        <f>D3095*$D$4</f>
        <v>195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428.22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52"/>
        <v>623.22</v>
      </c>
      <c r="Y3095" s="14">
        <f t="shared" si="953"/>
        <v>0</v>
      </c>
      <c r="Z3095" s="14">
        <f t="shared" si="954"/>
        <v>0</v>
      </c>
      <c r="AA3095" s="14">
        <f t="shared" si="955"/>
        <v>0</v>
      </c>
      <c r="AB3095" s="14">
        <f>R3095+W3095</f>
        <v>0</v>
      </c>
      <c r="AC3095" s="15">
        <f>ROUND(X3095+Y3095+Z3095+AA3095+AB3095,1)</f>
        <v>623.20000000000005</v>
      </c>
      <c r="AD3095" s="48">
        <f>(ROUND(AC3095-AC3094,1)/AC3094)</f>
        <v>0.178517397881997</v>
      </c>
      <c r="AE3095" s="113"/>
      <c r="AF3095" s="60"/>
    </row>
    <row r="3096" spans="1:32">
      <c r="A3096" s="99" t="s">
        <v>816</v>
      </c>
      <c r="B3096" s="93">
        <v>0</v>
      </c>
      <c r="C3096" s="21" t="s">
        <v>850</v>
      </c>
      <c r="D3096" s="12">
        <v>150</v>
      </c>
      <c r="E3096" s="12">
        <v>0</v>
      </c>
      <c r="F3096" s="12">
        <v>0</v>
      </c>
      <c r="G3096" s="12">
        <v>0</v>
      </c>
      <c r="H3096" s="12">
        <v>0</v>
      </c>
      <c r="I3096" s="13">
        <v>70</v>
      </c>
      <c r="J3096" s="13">
        <v>20</v>
      </c>
      <c r="K3096" s="13">
        <v>0</v>
      </c>
      <c r="L3096" s="13">
        <v>0</v>
      </c>
      <c r="M3096" s="13">
        <v>0</v>
      </c>
      <c r="N3096" s="14">
        <f>D3096*$D$5</f>
        <v>210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283.5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52"/>
        <v>493.5</v>
      </c>
      <c r="Y3096" s="14">
        <f t="shared" si="953"/>
        <v>0</v>
      </c>
      <c r="Z3096" s="14">
        <f t="shared" si="954"/>
        <v>0</v>
      </c>
      <c r="AA3096" s="14">
        <f t="shared" si="955"/>
        <v>0</v>
      </c>
      <c r="AB3096" s="14">
        <f>R3096+W3096</f>
        <v>0</v>
      </c>
      <c r="AC3096" s="15">
        <f t="shared" ref="AC3096:AC3108" si="980">ROUND(X3096+Y3096+Z3096+AA3096+AB3096,1)</f>
        <v>493.5</v>
      </c>
      <c r="AD3096" s="48">
        <f>(ROUND(AC3096-AC3094,1)/AC3094)</f>
        <v>-6.6754916792738275E-2</v>
      </c>
      <c r="AE3096" s="113"/>
      <c r="AF3096" s="60"/>
    </row>
    <row r="3097" spans="1:32">
      <c r="A3097" s="99" t="s">
        <v>817</v>
      </c>
      <c r="B3097" s="93">
        <v>0</v>
      </c>
      <c r="C3097" s="21" t="s">
        <v>338</v>
      </c>
      <c r="D3097" s="12">
        <v>150</v>
      </c>
      <c r="E3097" s="12">
        <v>0</v>
      </c>
      <c r="F3097" s="12">
        <v>0</v>
      </c>
      <c r="G3097" s="12">
        <v>0</v>
      </c>
      <c r="H3097" s="12">
        <v>0</v>
      </c>
      <c r="I3097" s="13">
        <v>70</v>
      </c>
      <c r="J3097" s="13">
        <v>20</v>
      </c>
      <c r="K3097" s="13">
        <v>0</v>
      </c>
      <c r="L3097" s="13">
        <v>0</v>
      </c>
      <c r="M3097" s="13">
        <v>0</v>
      </c>
      <c r="N3097" s="14">
        <f>D3097*$D$6</f>
        <v>210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283.5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52"/>
        <v>493.5</v>
      </c>
      <c r="Y3097" s="14">
        <f t="shared" si="953"/>
        <v>0</v>
      </c>
      <c r="Z3097" s="14">
        <f t="shared" si="954"/>
        <v>0</v>
      </c>
      <c r="AA3097" s="14">
        <f t="shared" si="955"/>
        <v>0</v>
      </c>
      <c r="AB3097" s="14">
        <f t="shared" ref="AB3097:AB3108" si="981">R3097+W3097</f>
        <v>0</v>
      </c>
      <c r="AC3097" s="15">
        <f t="shared" si="980"/>
        <v>493.5</v>
      </c>
      <c r="AD3097" s="48">
        <f>(ROUND(AC3097-AC3094,1)/AC3094)</f>
        <v>-6.6754916792738275E-2</v>
      </c>
      <c r="AE3097" s="113"/>
      <c r="AF3097" s="60"/>
    </row>
    <row r="3098" spans="1:32">
      <c r="A3098" s="99" t="s">
        <v>818</v>
      </c>
      <c r="B3098" s="93">
        <v>0</v>
      </c>
      <c r="C3098" s="21" t="s">
        <v>339</v>
      </c>
      <c r="D3098" s="12">
        <v>150</v>
      </c>
      <c r="E3098" s="12">
        <v>0</v>
      </c>
      <c r="F3098" s="12">
        <v>0</v>
      </c>
      <c r="G3098" s="12">
        <v>0</v>
      </c>
      <c r="H3098" s="12">
        <v>0</v>
      </c>
      <c r="I3098" s="13">
        <v>70</v>
      </c>
      <c r="J3098" s="13">
        <v>20</v>
      </c>
      <c r="K3098" s="13">
        <v>0</v>
      </c>
      <c r="L3098" s="13">
        <v>0</v>
      </c>
      <c r="M3098" s="13">
        <v>0</v>
      </c>
      <c r="N3098" s="14">
        <f>D3098*$D$7</f>
        <v>210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283.5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52"/>
        <v>493.5</v>
      </c>
      <c r="Y3098" s="14">
        <f t="shared" si="953"/>
        <v>0</v>
      </c>
      <c r="Z3098" s="14">
        <f t="shared" si="954"/>
        <v>0</v>
      </c>
      <c r="AA3098" s="14">
        <f t="shared" si="955"/>
        <v>0</v>
      </c>
      <c r="AB3098" s="14">
        <f t="shared" si="981"/>
        <v>0</v>
      </c>
      <c r="AC3098" s="15">
        <f t="shared" si="980"/>
        <v>493.5</v>
      </c>
      <c r="AD3098" s="48">
        <f>(ROUND(AC3098-AC3094,1)/AC3094)</f>
        <v>-6.6754916792738275E-2</v>
      </c>
      <c r="AE3098" s="113"/>
      <c r="AF3098" s="60"/>
    </row>
    <row r="3099" spans="1:32">
      <c r="A3099" s="99" t="s">
        <v>667</v>
      </c>
      <c r="B3099" s="93"/>
      <c r="C3099" s="21" t="s">
        <v>340</v>
      </c>
      <c r="D3099" s="12">
        <v>150</v>
      </c>
      <c r="E3099" s="12">
        <v>0</v>
      </c>
      <c r="F3099" s="12">
        <v>0</v>
      </c>
      <c r="G3099" s="12">
        <v>0</v>
      </c>
      <c r="H3099" s="12">
        <v>0</v>
      </c>
      <c r="I3099" s="13">
        <v>70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D3099*$D$8</f>
        <v>210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283.5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52"/>
        <v>493.5</v>
      </c>
      <c r="Y3099" s="14">
        <f t="shared" si="953"/>
        <v>0</v>
      </c>
      <c r="Z3099" s="14">
        <f t="shared" si="954"/>
        <v>0</v>
      </c>
      <c r="AA3099" s="14">
        <f t="shared" si="955"/>
        <v>0</v>
      </c>
      <c r="AB3099" s="14">
        <f t="shared" si="981"/>
        <v>0</v>
      </c>
      <c r="AC3099" s="15">
        <f t="shared" si="980"/>
        <v>493.5</v>
      </c>
      <c r="AD3099" s="48">
        <f>(ROUND(AC3099-AC3094,1)/AC3094)</f>
        <v>-6.6754916792738275E-2</v>
      </c>
      <c r="AE3099" s="113"/>
      <c r="AF3099" s="60"/>
    </row>
    <row r="3100" spans="1:32">
      <c r="A3100" s="99" t="s">
        <v>606</v>
      </c>
      <c r="B3100" s="93"/>
      <c r="C3100" s="21" t="s">
        <v>1</v>
      </c>
      <c r="D3100" s="12">
        <v>75</v>
      </c>
      <c r="E3100" s="12">
        <v>150</v>
      </c>
      <c r="F3100" s="12">
        <v>0</v>
      </c>
      <c r="G3100" s="12">
        <v>0</v>
      </c>
      <c r="H3100" s="12">
        <v>0</v>
      </c>
      <c r="I3100" s="13">
        <v>70</v>
      </c>
      <c r="J3100" s="13">
        <v>20</v>
      </c>
      <c r="K3100" s="13">
        <v>95</v>
      </c>
      <c r="L3100" s="13">
        <v>0</v>
      </c>
      <c r="M3100" s="13">
        <v>0</v>
      </c>
      <c r="N3100" s="14">
        <f>D3100*$D$9</f>
        <v>90</v>
      </c>
      <c r="O3100" s="14">
        <f>E3100*$E$9</f>
        <v>195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121.5</v>
      </c>
      <c r="T3100" s="14">
        <f>(O3100/100)*(K3100*$K$9)</f>
        <v>277.875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52"/>
        <v>211.5</v>
      </c>
      <c r="Y3100" s="14">
        <f t="shared" si="953"/>
        <v>472.875</v>
      </c>
      <c r="Z3100" s="14">
        <f t="shared" si="954"/>
        <v>0</v>
      </c>
      <c r="AA3100" s="14">
        <f t="shared" si="955"/>
        <v>0</v>
      </c>
      <c r="AB3100" s="14">
        <f t="shared" si="981"/>
        <v>0</v>
      </c>
      <c r="AC3100" s="15">
        <f t="shared" si="980"/>
        <v>684.4</v>
      </c>
      <c r="AD3100" s="48">
        <f>(ROUND(AC3100-AC3094,1)/AC3094)</f>
        <v>0.29425113464447805</v>
      </c>
      <c r="AE3100" s="113"/>
      <c r="AF3100" s="60"/>
    </row>
    <row r="3101" spans="1:32">
      <c r="A3101" s="99" t="s">
        <v>845</v>
      </c>
      <c r="B3101" s="93"/>
      <c r="C3101" s="21" t="s">
        <v>2</v>
      </c>
      <c r="D3101" s="12">
        <v>75</v>
      </c>
      <c r="E3101" s="12">
        <v>0</v>
      </c>
      <c r="F3101" s="12">
        <v>150</v>
      </c>
      <c r="G3101" s="12">
        <v>0</v>
      </c>
      <c r="H3101" s="12">
        <v>0</v>
      </c>
      <c r="I3101" s="13">
        <v>70</v>
      </c>
      <c r="J3101" s="13">
        <v>20</v>
      </c>
      <c r="K3101" s="13">
        <v>47.5</v>
      </c>
      <c r="L3101" s="13">
        <v>47.5</v>
      </c>
      <c r="M3101" s="13">
        <v>0</v>
      </c>
      <c r="N3101" s="14">
        <f>D3101*$D$10</f>
        <v>90</v>
      </c>
      <c r="O3101" s="14">
        <f>E3101*$E$10</f>
        <v>0</v>
      </c>
      <c r="P3101" s="14">
        <f>F3101*$F$10</f>
        <v>195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121.5</v>
      </c>
      <c r="T3101" s="14">
        <f>(O3101/100)*(K3101*$J$10)</f>
        <v>0</v>
      </c>
      <c r="U3101" s="14">
        <f>(P3101/100)*(K3101*$K$10)+(P3101/100)*(L3101*$L$10)</f>
        <v>277.875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52"/>
        <v>211.5</v>
      </c>
      <c r="Y3101" s="14">
        <f t="shared" si="953"/>
        <v>0</v>
      </c>
      <c r="Z3101" s="14">
        <f t="shared" si="954"/>
        <v>472.875</v>
      </c>
      <c r="AA3101" s="14">
        <f t="shared" si="955"/>
        <v>0</v>
      </c>
      <c r="AB3101" s="14">
        <f t="shared" si="981"/>
        <v>0</v>
      </c>
      <c r="AC3101" s="15">
        <f t="shared" si="980"/>
        <v>684.4</v>
      </c>
      <c r="AD3101" s="48">
        <f>(ROUND(AC3101-AC3094,1)/AC3094)</f>
        <v>0.29425113464447805</v>
      </c>
      <c r="AE3101" s="113"/>
      <c r="AF3101" s="60"/>
    </row>
    <row r="3102" spans="1:32">
      <c r="A3102" s="99" t="s">
        <v>846</v>
      </c>
      <c r="B3102" s="93"/>
      <c r="C3102" s="21" t="s">
        <v>3</v>
      </c>
      <c r="D3102" s="12">
        <v>75</v>
      </c>
      <c r="E3102" s="12">
        <v>0</v>
      </c>
      <c r="F3102" s="12">
        <v>0</v>
      </c>
      <c r="G3102" s="12">
        <v>150</v>
      </c>
      <c r="H3102" s="12">
        <v>0</v>
      </c>
      <c r="I3102" s="13">
        <v>70</v>
      </c>
      <c r="J3102" s="13">
        <v>20</v>
      </c>
      <c r="K3102" s="13">
        <v>0</v>
      </c>
      <c r="L3102" s="13">
        <v>95</v>
      </c>
      <c r="M3102" s="13">
        <v>0</v>
      </c>
      <c r="N3102" s="14">
        <f>D3102*$D$11</f>
        <v>90</v>
      </c>
      <c r="O3102" s="14">
        <f>E3102*$E$11</f>
        <v>0</v>
      </c>
      <c r="P3102" s="14">
        <f>F3102*$F$11</f>
        <v>0</v>
      </c>
      <c r="Q3102" s="14">
        <f>G3102*$G$11</f>
        <v>195</v>
      </c>
      <c r="R3102" s="14">
        <f>H3102*$H$11</f>
        <v>0</v>
      </c>
      <c r="S3102" s="14">
        <f>(N3102/100)*(I3102*$I$11)+(N3102/100)*(J3102*$J$11)</f>
        <v>121.5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277.875</v>
      </c>
      <c r="W3102" s="14">
        <f>(R3102/100)*(K3102*$K$11)+(R3102/100)*(L3102*$L$11)</f>
        <v>0</v>
      </c>
      <c r="X3102" s="14">
        <f t="shared" si="952"/>
        <v>211.5</v>
      </c>
      <c r="Y3102" s="14">
        <f t="shared" si="953"/>
        <v>0</v>
      </c>
      <c r="Z3102" s="14">
        <f t="shared" si="954"/>
        <v>0</v>
      </c>
      <c r="AA3102" s="14">
        <f t="shared" si="955"/>
        <v>472.875</v>
      </c>
      <c r="AB3102" s="14">
        <f t="shared" si="981"/>
        <v>0</v>
      </c>
      <c r="AC3102" s="15">
        <f t="shared" si="980"/>
        <v>684.4</v>
      </c>
      <c r="AD3102" s="48">
        <f>(ROUND(AC3102-AC3094,1)/AC3094)</f>
        <v>0.29425113464447805</v>
      </c>
      <c r="AE3102" s="113"/>
      <c r="AF3102" s="60"/>
    </row>
    <row r="3103" spans="1:32">
      <c r="A3103" s="99" t="s">
        <v>847</v>
      </c>
      <c r="B3103" s="93"/>
      <c r="C3103" s="21" t="s">
        <v>4</v>
      </c>
      <c r="D3103" s="12">
        <v>75</v>
      </c>
      <c r="E3103" s="12">
        <v>0</v>
      </c>
      <c r="F3103" s="12">
        <v>0</v>
      </c>
      <c r="G3103" s="12">
        <v>0</v>
      </c>
      <c r="H3103" s="12">
        <v>150</v>
      </c>
      <c r="I3103" s="13">
        <v>70</v>
      </c>
      <c r="J3103" s="13">
        <v>20</v>
      </c>
      <c r="K3103" s="13">
        <v>47.5</v>
      </c>
      <c r="L3103" s="13">
        <v>47.5</v>
      </c>
      <c r="M3103" s="13">
        <v>0</v>
      </c>
      <c r="N3103" s="14">
        <f>D3103*$D$12</f>
        <v>90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195</v>
      </c>
      <c r="S3103" s="14">
        <f>(N3103/100)*(I3103*$I$12)+(N3103/100)*(J3103*$J$12)</f>
        <v>121.5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277.875</v>
      </c>
      <c r="X3103" s="14">
        <f t="shared" si="952"/>
        <v>211.5</v>
      </c>
      <c r="Y3103" s="14">
        <f t="shared" si="953"/>
        <v>0</v>
      </c>
      <c r="Z3103" s="14">
        <f t="shared" si="954"/>
        <v>0</v>
      </c>
      <c r="AA3103" s="14">
        <f t="shared" si="955"/>
        <v>0</v>
      </c>
      <c r="AB3103" s="14">
        <f t="shared" si="981"/>
        <v>472.875</v>
      </c>
      <c r="AC3103" s="15">
        <f t="shared" si="980"/>
        <v>684.4</v>
      </c>
      <c r="AD3103" s="48">
        <f>(ROUND(AC3103-AC3094,1)/AC3094)</f>
        <v>0.29425113464447805</v>
      </c>
      <c r="AE3103" s="113"/>
      <c r="AF3103" s="60"/>
    </row>
    <row r="3104" spans="1:32">
      <c r="A3104" s="99" t="s">
        <v>848</v>
      </c>
      <c r="B3104" s="93"/>
      <c r="C3104" s="21" t="s">
        <v>328</v>
      </c>
      <c r="D3104" s="12">
        <v>150</v>
      </c>
      <c r="E3104" s="12">
        <v>0</v>
      </c>
      <c r="F3104" s="12">
        <v>0</v>
      </c>
      <c r="G3104" s="12">
        <v>0</v>
      </c>
      <c r="H3104" s="12">
        <v>0</v>
      </c>
      <c r="I3104" s="13">
        <v>70</v>
      </c>
      <c r="J3104" s="13">
        <v>20</v>
      </c>
      <c r="K3104" s="13">
        <v>0</v>
      </c>
      <c r="L3104" s="13">
        <v>0</v>
      </c>
      <c r="M3104" s="13">
        <v>75</v>
      </c>
      <c r="N3104" s="14">
        <f>D3104*$D$13</f>
        <v>195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482.625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52"/>
        <v>677.625</v>
      </c>
      <c r="Y3104" s="14">
        <f t="shared" si="953"/>
        <v>0</v>
      </c>
      <c r="Z3104" s="14">
        <f t="shared" si="954"/>
        <v>0</v>
      </c>
      <c r="AA3104" s="14">
        <f t="shared" si="955"/>
        <v>0</v>
      </c>
      <c r="AB3104" s="14">
        <f t="shared" si="981"/>
        <v>0</v>
      </c>
      <c r="AC3104" s="15">
        <f t="shared" si="980"/>
        <v>677.6</v>
      </c>
      <c r="AD3104" s="48">
        <f>(ROUND(AC3104-AC3094,1)/AC3094)</f>
        <v>0.28139183055975797</v>
      </c>
      <c r="AE3104" s="113"/>
      <c r="AF3104" s="60"/>
    </row>
    <row r="3105" spans="1:32">
      <c r="A3105" s="99" t="s">
        <v>849</v>
      </c>
      <c r="B3105" s="93"/>
      <c r="C3105" s="21" t="s">
        <v>329</v>
      </c>
      <c r="D3105" s="12">
        <v>150</v>
      </c>
      <c r="E3105" s="12">
        <v>0</v>
      </c>
      <c r="F3105" s="12">
        <v>0</v>
      </c>
      <c r="G3105" s="12">
        <v>0</v>
      </c>
      <c r="H3105" s="12">
        <v>0</v>
      </c>
      <c r="I3105" s="13">
        <v>70</v>
      </c>
      <c r="J3105" s="13">
        <v>20</v>
      </c>
      <c r="K3105" s="13">
        <v>75</v>
      </c>
      <c r="L3105" s="13">
        <v>0</v>
      </c>
      <c r="M3105" s="13">
        <v>0</v>
      </c>
      <c r="N3105" s="14">
        <f>D3105*$D$14</f>
        <v>195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482.625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52"/>
        <v>677.625</v>
      </c>
      <c r="Y3105" s="14">
        <f t="shared" si="953"/>
        <v>0</v>
      </c>
      <c r="Z3105" s="14">
        <f t="shared" si="954"/>
        <v>0</v>
      </c>
      <c r="AA3105" s="14">
        <f t="shared" si="955"/>
        <v>0</v>
      </c>
      <c r="AB3105" s="14">
        <f t="shared" si="981"/>
        <v>0</v>
      </c>
      <c r="AC3105" s="15">
        <f t="shared" si="980"/>
        <v>677.6</v>
      </c>
      <c r="AD3105" s="48">
        <f>(ROUND(AC3105-AC3094,1)/AC3094)</f>
        <v>0.28139183055975797</v>
      </c>
      <c r="AE3105" s="113"/>
      <c r="AF3105" s="60"/>
    </row>
    <row r="3106" spans="1:32">
      <c r="A3106" s="99"/>
      <c r="B3106" s="93"/>
      <c r="C3106" s="21" t="s">
        <v>330</v>
      </c>
      <c r="D3106" s="12">
        <v>150</v>
      </c>
      <c r="E3106" s="12">
        <v>0</v>
      </c>
      <c r="F3106" s="12">
        <v>0</v>
      </c>
      <c r="G3106" s="12">
        <v>0</v>
      </c>
      <c r="H3106" s="12">
        <v>0</v>
      </c>
      <c r="I3106" s="13">
        <v>70</v>
      </c>
      <c r="J3106" s="13">
        <v>20</v>
      </c>
      <c r="K3106" s="13">
        <v>0</v>
      </c>
      <c r="L3106" s="13">
        <v>75</v>
      </c>
      <c r="M3106" s="13">
        <v>0</v>
      </c>
      <c r="N3106" s="14">
        <f>D3106*$D$15</f>
        <v>195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482.625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52"/>
        <v>677.625</v>
      </c>
      <c r="Y3106" s="14">
        <f t="shared" si="953"/>
        <v>0</v>
      </c>
      <c r="Z3106" s="14">
        <f t="shared" si="954"/>
        <v>0</v>
      </c>
      <c r="AA3106" s="14">
        <f t="shared" si="955"/>
        <v>0</v>
      </c>
      <c r="AB3106" s="14">
        <f t="shared" si="981"/>
        <v>0</v>
      </c>
      <c r="AC3106" s="15">
        <f t="shared" si="980"/>
        <v>677.6</v>
      </c>
      <c r="AD3106" s="48">
        <f>(ROUND(AC3106-AC3094,1)/AC3094)</f>
        <v>0.28139183055975797</v>
      </c>
      <c r="AE3106" s="113"/>
      <c r="AF3106" s="60"/>
    </row>
    <row r="3107" spans="1:32">
      <c r="A3107" s="99"/>
      <c r="B3107" s="93"/>
      <c r="C3107" s="21" t="s">
        <v>326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70</v>
      </c>
      <c r="J3107" s="13">
        <v>59</v>
      </c>
      <c r="K3107" s="13">
        <v>0</v>
      </c>
      <c r="L3107" s="13">
        <v>0</v>
      </c>
      <c r="M3107" s="13">
        <v>0</v>
      </c>
      <c r="N3107" s="14">
        <f>D3107*$D$16</f>
        <v>195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401.11499999999995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52"/>
        <v>596.11500000000001</v>
      </c>
      <c r="Y3107" s="14">
        <f t="shared" si="953"/>
        <v>0</v>
      </c>
      <c r="Z3107" s="14">
        <f t="shared" si="954"/>
        <v>0</v>
      </c>
      <c r="AA3107" s="14">
        <f t="shared" si="955"/>
        <v>0</v>
      </c>
      <c r="AB3107" s="14">
        <f t="shared" si="981"/>
        <v>0</v>
      </c>
      <c r="AC3107" s="15">
        <f t="shared" si="980"/>
        <v>596.1</v>
      </c>
      <c r="AD3107" s="48">
        <f>(ROUND(AC3107-AC3094,1)/AC3094)</f>
        <v>0.12726928895612707</v>
      </c>
      <c r="AE3107" s="113"/>
      <c r="AF3107" s="60"/>
    </row>
    <row r="3108" spans="1:32">
      <c r="A3108" s="99"/>
      <c r="B3108" s="93"/>
      <c r="C3108" s="21" t="s">
        <v>327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93</v>
      </c>
      <c r="J3108" s="13">
        <v>20</v>
      </c>
      <c r="K3108" s="13">
        <v>0</v>
      </c>
      <c r="L3108" s="13">
        <v>0</v>
      </c>
      <c r="M3108" s="13">
        <v>0</v>
      </c>
      <c r="N3108" s="14">
        <f>D3108*$D$17</f>
        <v>195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456.10499999999996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52"/>
        <v>651.10500000000002</v>
      </c>
      <c r="Y3108" s="14">
        <f t="shared" si="953"/>
        <v>0</v>
      </c>
      <c r="Z3108" s="14">
        <f t="shared" si="954"/>
        <v>0</v>
      </c>
      <c r="AA3108" s="14">
        <f t="shared" si="955"/>
        <v>0</v>
      </c>
      <c r="AB3108" s="14">
        <f t="shared" si="981"/>
        <v>0</v>
      </c>
      <c r="AC3108" s="15">
        <f t="shared" si="980"/>
        <v>651.1</v>
      </c>
      <c r="AD3108" s="48">
        <f>(ROUND(AC3108-AC3094,1)/AC3094)</f>
        <v>0.2312783661119516</v>
      </c>
      <c r="AE3108" s="113"/>
      <c r="AF3108" s="60"/>
    </row>
    <row r="3109" spans="1:32">
      <c r="A3109" s="106" t="s">
        <v>0</v>
      </c>
      <c r="B3109" s="90" t="s">
        <v>153</v>
      </c>
      <c r="C3109" s="50" t="s">
        <v>243</v>
      </c>
      <c r="D3109" s="11">
        <v>140</v>
      </c>
      <c r="E3109" s="11">
        <v>0</v>
      </c>
      <c r="F3109" s="11">
        <v>60</v>
      </c>
      <c r="G3109" s="11">
        <v>0</v>
      </c>
      <c r="H3109" s="11">
        <v>0</v>
      </c>
      <c r="I3109" s="51">
        <v>40</v>
      </c>
      <c r="J3109" s="51">
        <v>10</v>
      </c>
      <c r="K3109" s="51">
        <v>25</v>
      </c>
      <c r="L3109" s="51">
        <v>25</v>
      </c>
      <c r="M3109" s="51">
        <v>0</v>
      </c>
      <c r="N3109" s="52">
        <f>D3109*$D$3</f>
        <v>210</v>
      </c>
      <c r="O3109" s="52">
        <f>E3109*$E$3</f>
        <v>0</v>
      </c>
      <c r="P3109" s="52">
        <f>F3109*$F$3</f>
        <v>90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157.5</v>
      </c>
      <c r="T3109" s="52">
        <f>(O3109/100)*(K3109*$K$3)</f>
        <v>0</v>
      </c>
      <c r="U3109" s="52">
        <f>(P3109/100)*(K3109*$K$3)+(P3109/100)*(L3109*$L$3)</f>
        <v>67.5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52"/>
        <v>367.5</v>
      </c>
      <c r="Y3109" s="52">
        <f t="shared" si="953"/>
        <v>0</v>
      </c>
      <c r="Z3109" s="52">
        <f t="shared" si="954"/>
        <v>157.5</v>
      </c>
      <c r="AA3109" s="52">
        <f t="shared" si="955"/>
        <v>0</v>
      </c>
      <c r="AB3109" s="52">
        <f>R3109+W3109</f>
        <v>0</v>
      </c>
      <c r="AC3109" s="53">
        <f>ROUND(X3109+Y3109+Z3109+AA3109+AB3109,1)</f>
        <v>525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32</v>
      </c>
      <c r="C3110" s="21" t="s">
        <v>325</v>
      </c>
      <c r="D3110" s="12">
        <v>140</v>
      </c>
      <c r="E3110" s="12">
        <v>0</v>
      </c>
      <c r="F3110" s="12">
        <v>60</v>
      </c>
      <c r="G3110" s="12">
        <v>0</v>
      </c>
      <c r="H3110" s="12">
        <v>0</v>
      </c>
      <c r="I3110" s="13">
        <v>55</v>
      </c>
      <c r="J3110" s="13">
        <v>36</v>
      </c>
      <c r="K3110" s="13">
        <v>25</v>
      </c>
      <c r="L3110" s="13">
        <v>25</v>
      </c>
      <c r="M3110" s="13">
        <v>0</v>
      </c>
      <c r="N3110" s="14">
        <f>D3110*$D$4</f>
        <v>182</v>
      </c>
      <c r="O3110" s="14">
        <f>E3110*$E$4</f>
        <v>0</v>
      </c>
      <c r="P3110" s="14">
        <f>F3110*$F$4</f>
        <v>78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298.11599999999999</v>
      </c>
      <c r="T3110" s="14">
        <f>(O3110/100)*(K3110*$K$4)</f>
        <v>0</v>
      </c>
      <c r="U3110" s="14">
        <f>(P3110/100)*(K3110*$K$4)+(P3110/100)*(L3110*$L$4)</f>
        <v>58.5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2">N3110+S3110</f>
        <v>480.11599999999999</v>
      </c>
      <c r="Y3110" s="14">
        <f t="shared" ref="Y3110:Y3123" si="983">O3110+T3110</f>
        <v>0</v>
      </c>
      <c r="Z3110" s="14">
        <f t="shared" ref="Z3110:Z3123" si="984">P3110+U3110</f>
        <v>136.5</v>
      </c>
      <c r="AA3110" s="14">
        <f t="shared" ref="AA3110:AA3123" si="985">Q3110+V3110</f>
        <v>0</v>
      </c>
      <c r="AB3110" s="14">
        <f>R3110+W3110</f>
        <v>0</v>
      </c>
      <c r="AC3110" s="15">
        <f>ROUND(X3110+Y3110+Z3110+AA3110+AB3110,1)</f>
        <v>616.6</v>
      </c>
      <c r="AD3110" s="48">
        <f>(ROUND(AC3110-AC3109,1)/AC3109)</f>
        <v>0.17447619047619048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140</v>
      </c>
      <c r="E3111" s="12">
        <v>0</v>
      </c>
      <c r="F3111" s="12">
        <v>60</v>
      </c>
      <c r="G3111" s="12">
        <v>0</v>
      </c>
      <c r="H3111" s="12">
        <v>0</v>
      </c>
      <c r="I3111" s="13">
        <v>40</v>
      </c>
      <c r="J3111" s="13">
        <v>10</v>
      </c>
      <c r="K3111" s="13">
        <v>25</v>
      </c>
      <c r="L3111" s="13">
        <v>25</v>
      </c>
      <c r="M3111" s="13">
        <v>0</v>
      </c>
      <c r="N3111" s="14">
        <f>D3111*$D$5</f>
        <v>196</v>
      </c>
      <c r="O3111" s="14">
        <f>E3111*$E$5</f>
        <v>0</v>
      </c>
      <c r="P3111" s="14">
        <f>F3111*$F$5</f>
        <v>84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147</v>
      </c>
      <c r="T3111" s="14">
        <f>(O3111/100)*(K3111*$K$5)</f>
        <v>0</v>
      </c>
      <c r="U3111" s="14">
        <f>(P3111/100)*(K3111*$K$5)+(P3111/100)*(L3111*$L$5)</f>
        <v>63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2"/>
        <v>343</v>
      </c>
      <c r="Y3111" s="14">
        <f t="shared" si="983"/>
        <v>0</v>
      </c>
      <c r="Z3111" s="14">
        <f t="shared" si="984"/>
        <v>147</v>
      </c>
      <c r="AA3111" s="14">
        <f t="shared" si="985"/>
        <v>0</v>
      </c>
      <c r="AB3111" s="14">
        <f>R3111+W3111</f>
        <v>0</v>
      </c>
      <c r="AC3111" s="15">
        <f t="shared" ref="AC3111:AC3123" si="986">ROUND(X3111+Y3111+Z3111+AA3111+AB3111,1)</f>
        <v>490</v>
      </c>
      <c r="AD3111" s="48">
        <f>(ROUND(AC3111-AC3109,1)/AC3109)</f>
        <v>-6.6666666666666666E-2</v>
      </c>
      <c r="AE3111" s="113"/>
      <c r="AF3111" s="60"/>
    </row>
    <row r="3112" spans="1:32">
      <c r="A3112" s="99" t="s">
        <v>817</v>
      </c>
      <c r="B3112" s="91">
        <v>10</v>
      </c>
      <c r="C3112" s="21" t="s">
        <v>338</v>
      </c>
      <c r="D3112" s="12">
        <v>140</v>
      </c>
      <c r="E3112" s="12">
        <v>0</v>
      </c>
      <c r="F3112" s="12">
        <v>60</v>
      </c>
      <c r="G3112" s="12">
        <v>0</v>
      </c>
      <c r="H3112" s="12">
        <v>0</v>
      </c>
      <c r="I3112" s="13">
        <v>40</v>
      </c>
      <c r="J3112" s="13">
        <v>10</v>
      </c>
      <c r="K3112" s="13">
        <v>25</v>
      </c>
      <c r="L3112" s="13">
        <v>25</v>
      </c>
      <c r="M3112" s="13">
        <v>0</v>
      </c>
      <c r="N3112" s="14">
        <f>D3112*$D$6</f>
        <v>196</v>
      </c>
      <c r="O3112" s="14">
        <f>E3112*$E$6</f>
        <v>0</v>
      </c>
      <c r="P3112" s="14">
        <f>F3112*$F$6</f>
        <v>84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147</v>
      </c>
      <c r="T3112" s="14">
        <f>(O3112/100)*(K3112*$K$6)</f>
        <v>0</v>
      </c>
      <c r="U3112" s="14">
        <f>(P3112/100)*(K3112*$K$6)+(P3112/100)*(L3112*$L$6)</f>
        <v>63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2"/>
        <v>343</v>
      </c>
      <c r="Y3112" s="14">
        <f t="shared" si="983"/>
        <v>0</v>
      </c>
      <c r="Z3112" s="14">
        <f t="shared" si="984"/>
        <v>147</v>
      </c>
      <c r="AA3112" s="14">
        <f t="shared" si="985"/>
        <v>0</v>
      </c>
      <c r="AB3112" s="14">
        <f t="shared" ref="AB3112:AB3123" si="987">R3112+W3112</f>
        <v>0</v>
      </c>
      <c r="AC3112" s="15">
        <f t="shared" si="986"/>
        <v>490</v>
      </c>
      <c r="AD3112" s="48">
        <f>(ROUND(AC3112-AC3109,1)/AC3109)</f>
        <v>-6.6666666666666666E-2</v>
      </c>
      <c r="AE3112" s="113"/>
      <c r="AF3112" s="60"/>
    </row>
    <row r="3113" spans="1:32">
      <c r="A3113" s="99" t="s">
        <v>818</v>
      </c>
      <c r="B3113" s="91">
        <v>10</v>
      </c>
      <c r="C3113" s="21" t="s">
        <v>339</v>
      </c>
      <c r="D3113" s="12">
        <v>140</v>
      </c>
      <c r="E3113" s="12">
        <v>0</v>
      </c>
      <c r="F3113" s="12">
        <v>60</v>
      </c>
      <c r="G3113" s="12">
        <v>0</v>
      </c>
      <c r="H3113" s="12">
        <v>0</v>
      </c>
      <c r="I3113" s="13">
        <v>40</v>
      </c>
      <c r="J3113" s="13">
        <v>10</v>
      </c>
      <c r="K3113" s="13">
        <v>25</v>
      </c>
      <c r="L3113" s="13">
        <v>25</v>
      </c>
      <c r="M3113" s="13">
        <v>0</v>
      </c>
      <c r="N3113" s="14">
        <f>D3113*$D$7</f>
        <v>196</v>
      </c>
      <c r="O3113" s="14">
        <f>E3113*$E$7</f>
        <v>0</v>
      </c>
      <c r="P3113" s="14">
        <f>F3113*$F$7</f>
        <v>84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147</v>
      </c>
      <c r="T3113" s="14">
        <f>(O3113/100)*(K3113*$K$7)</f>
        <v>0</v>
      </c>
      <c r="U3113" s="14">
        <f>(P3113/100)*(K3113*$K$7)+(P3113/100)*(L3113*$L$7)</f>
        <v>63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2"/>
        <v>343</v>
      </c>
      <c r="Y3113" s="14">
        <f t="shared" si="983"/>
        <v>0</v>
      </c>
      <c r="Z3113" s="14">
        <f t="shared" si="984"/>
        <v>147</v>
      </c>
      <c r="AA3113" s="14">
        <f t="shared" si="985"/>
        <v>0</v>
      </c>
      <c r="AB3113" s="14">
        <f t="shared" si="987"/>
        <v>0</v>
      </c>
      <c r="AC3113" s="15">
        <f t="shared" si="986"/>
        <v>490</v>
      </c>
      <c r="AD3113" s="48">
        <f>(ROUND(AC3113-AC3109,1)/AC3109)</f>
        <v>-6.6666666666666666E-2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140</v>
      </c>
      <c r="E3114" s="12">
        <v>0</v>
      </c>
      <c r="F3114" s="12">
        <v>60</v>
      </c>
      <c r="G3114" s="12">
        <v>0</v>
      </c>
      <c r="H3114" s="12">
        <v>0</v>
      </c>
      <c r="I3114" s="13">
        <v>40</v>
      </c>
      <c r="J3114" s="13">
        <v>10</v>
      </c>
      <c r="K3114" s="13">
        <v>25</v>
      </c>
      <c r="L3114" s="13">
        <v>25</v>
      </c>
      <c r="M3114" s="13">
        <v>0</v>
      </c>
      <c r="N3114" s="14">
        <f>D3114*$D$8</f>
        <v>196</v>
      </c>
      <c r="O3114" s="14">
        <f>E3114*$E$8</f>
        <v>0</v>
      </c>
      <c r="P3114" s="14">
        <f>F3114*$F$8</f>
        <v>84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147</v>
      </c>
      <c r="T3114" s="14">
        <f>(O3114/100)*(K3114*$K$8)</f>
        <v>0</v>
      </c>
      <c r="U3114" s="14">
        <f>(P3114/100)*(K3114*$K$8)+(P3114/100)*(L3114*$L$8)</f>
        <v>63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2"/>
        <v>343</v>
      </c>
      <c r="Y3114" s="14">
        <f t="shared" si="983"/>
        <v>0</v>
      </c>
      <c r="Z3114" s="14">
        <f t="shared" si="984"/>
        <v>147</v>
      </c>
      <c r="AA3114" s="14">
        <f t="shared" si="985"/>
        <v>0</v>
      </c>
      <c r="AB3114" s="14">
        <f t="shared" si="987"/>
        <v>0</v>
      </c>
      <c r="AC3114" s="15">
        <f t="shared" si="986"/>
        <v>490</v>
      </c>
      <c r="AD3114" s="48">
        <f>(ROUND(AC3114-AC3109,1)/AC3109)</f>
        <v>-6.6666666666666666E-2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70</v>
      </c>
      <c r="E3115" s="12">
        <v>200</v>
      </c>
      <c r="F3115" s="12">
        <v>0</v>
      </c>
      <c r="G3115" s="12">
        <v>0</v>
      </c>
      <c r="H3115" s="12">
        <v>0</v>
      </c>
      <c r="I3115" s="13">
        <v>40</v>
      </c>
      <c r="J3115" s="13">
        <v>10</v>
      </c>
      <c r="K3115" s="13">
        <v>70</v>
      </c>
      <c r="L3115" s="13">
        <v>0</v>
      </c>
      <c r="M3115" s="13">
        <v>0</v>
      </c>
      <c r="N3115" s="14">
        <f>D3115*$D$9</f>
        <v>84</v>
      </c>
      <c r="O3115" s="14">
        <f>E3115*$E$9</f>
        <v>260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63</v>
      </c>
      <c r="T3115" s="14">
        <f>(O3115/100)*(K3115*$K$9)</f>
        <v>273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2"/>
        <v>147</v>
      </c>
      <c r="Y3115" s="14">
        <f t="shared" si="983"/>
        <v>533</v>
      </c>
      <c r="Z3115" s="14">
        <f t="shared" si="984"/>
        <v>0</v>
      </c>
      <c r="AA3115" s="14">
        <f t="shared" si="985"/>
        <v>0</v>
      </c>
      <c r="AB3115" s="14">
        <f t="shared" si="987"/>
        <v>0</v>
      </c>
      <c r="AC3115" s="15">
        <f t="shared" si="986"/>
        <v>680</v>
      </c>
      <c r="AD3115" s="48">
        <f>(ROUND(AC3115-AC3109,1)/AC3109)</f>
        <v>0.29523809523809524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70</v>
      </c>
      <c r="E3116" s="12">
        <v>0</v>
      </c>
      <c r="F3116" s="12">
        <v>200</v>
      </c>
      <c r="G3116" s="12">
        <v>0</v>
      </c>
      <c r="H3116" s="12">
        <v>0</v>
      </c>
      <c r="I3116" s="13">
        <v>40</v>
      </c>
      <c r="J3116" s="13">
        <v>10</v>
      </c>
      <c r="K3116" s="13">
        <v>35</v>
      </c>
      <c r="L3116" s="13">
        <v>35</v>
      </c>
      <c r="M3116" s="13">
        <v>0</v>
      </c>
      <c r="N3116" s="14">
        <f>D3116*$D$10</f>
        <v>84</v>
      </c>
      <c r="O3116" s="14">
        <f>E3116*$E$10</f>
        <v>0</v>
      </c>
      <c r="P3116" s="14">
        <f>F3116*$F$10</f>
        <v>260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63</v>
      </c>
      <c r="T3116" s="14">
        <f>(O3116/100)*(K3116*$J$10)</f>
        <v>0</v>
      </c>
      <c r="U3116" s="14">
        <f>(P3116/100)*(K3116*$K$10)+(P3116/100)*(L3116*$L$10)</f>
        <v>273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2"/>
        <v>147</v>
      </c>
      <c r="Y3116" s="14">
        <f t="shared" si="983"/>
        <v>0</v>
      </c>
      <c r="Z3116" s="14">
        <f t="shared" si="984"/>
        <v>533</v>
      </c>
      <c r="AA3116" s="14">
        <f t="shared" si="985"/>
        <v>0</v>
      </c>
      <c r="AB3116" s="14">
        <f t="shared" si="987"/>
        <v>0</v>
      </c>
      <c r="AC3116" s="15">
        <f t="shared" si="986"/>
        <v>680</v>
      </c>
      <c r="AD3116" s="48">
        <f>(ROUND(AC3116-AC3109,1)/AC3109)</f>
        <v>0.29523809523809524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70</v>
      </c>
      <c r="E3117" s="12">
        <v>0</v>
      </c>
      <c r="F3117" s="12">
        <v>0</v>
      </c>
      <c r="G3117" s="12">
        <v>200</v>
      </c>
      <c r="H3117" s="12">
        <v>0</v>
      </c>
      <c r="I3117" s="13">
        <v>40</v>
      </c>
      <c r="J3117" s="13">
        <v>10</v>
      </c>
      <c r="K3117" s="13">
        <v>0</v>
      </c>
      <c r="L3117" s="13">
        <v>70</v>
      </c>
      <c r="M3117" s="13">
        <v>0</v>
      </c>
      <c r="N3117" s="14">
        <f>D3117*$D$11</f>
        <v>84</v>
      </c>
      <c r="O3117" s="14">
        <f>E3117*$E$11</f>
        <v>0</v>
      </c>
      <c r="P3117" s="14">
        <f>F3117*$F$11</f>
        <v>0</v>
      </c>
      <c r="Q3117" s="14">
        <f>G3117*$G$11</f>
        <v>260</v>
      </c>
      <c r="R3117" s="14">
        <f>H3117*$H$11</f>
        <v>0</v>
      </c>
      <c r="S3117" s="14">
        <f>(N3117/100)*(I3117*$I$11)+(N3117/100)*(J3117*$J$11)</f>
        <v>63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273</v>
      </c>
      <c r="W3117" s="14">
        <f>(R3117/100)*(K3117*$K$11)+(R3117/100)*(L3117*$L$11)</f>
        <v>0</v>
      </c>
      <c r="X3117" s="14">
        <f t="shared" si="982"/>
        <v>147</v>
      </c>
      <c r="Y3117" s="14">
        <f t="shared" si="983"/>
        <v>0</v>
      </c>
      <c r="Z3117" s="14">
        <f t="shared" si="984"/>
        <v>0</v>
      </c>
      <c r="AA3117" s="14">
        <f t="shared" si="985"/>
        <v>533</v>
      </c>
      <c r="AB3117" s="14">
        <f t="shared" si="987"/>
        <v>0</v>
      </c>
      <c r="AC3117" s="15">
        <f t="shared" si="986"/>
        <v>680</v>
      </c>
      <c r="AD3117" s="48">
        <f>(ROUND(AC3117-AC3109,1)/AC3109)</f>
        <v>0.29523809523809524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200</v>
      </c>
      <c r="I3118" s="13">
        <v>40</v>
      </c>
      <c r="J3118" s="13">
        <v>10</v>
      </c>
      <c r="K3118" s="13">
        <v>35</v>
      </c>
      <c r="L3118" s="13">
        <v>35</v>
      </c>
      <c r="M3118" s="13">
        <v>0</v>
      </c>
      <c r="N3118" s="14">
        <f>D3118*$D$12</f>
        <v>84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260</v>
      </c>
      <c r="S3118" s="14">
        <f>(N3118/100)*(I3118*$I$12)+(N3118/100)*(J3118*$J$12)</f>
        <v>63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273</v>
      </c>
      <c r="X3118" s="14">
        <f t="shared" si="982"/>
        <v>147</v>
      </c>
      <c r="Y3118" s="14">
        <f t="shared" si="983"/>
        <v>0</v>
      </c>
      <c r="Z3118" s="14">
        <f t="shared" si="984"/>
        <v>0</v>
      </c>
      <c r="AA3118" s="14">
        <f t="shared" si="985"/>
        <v>0</v>
      </c>
      <c r="AB3118" s="14">
        <f t="shared" si="987"/>
        <v>533</v>
      </c>
      <c r="AC3118" s="15">
        <f t="shared" si="986"/>
        <v>680</v>
      </c>
      <c r="AD3118" s="48">
        <f>(ROUND(AC3118-AC3109,1)/AC3109)</f>
        <v>0.29523809523809524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140</v>
      </c>
      <c r="E3119" s="12">
        <v>0</v>
      </c>
      <c r="F3119" s="12">
        <v>60</v>
      </c>
      <c r="G3119" s="12">
        <v>0</v>
      </c>
      <c r="H3119" s="12">
        <v>0</v>
      </c>
      <c r="I3119" s="13">
        <v>40</v>
      </c>
      <c r="J3119" s="13">
        <v>10</v>
      </c>
      <c r="K3119" s="13">
        <v>25</v>
      </c>
      <c r="L3119" s="13">
        <v>25</v>
      </c>
      <c r="M3119" s="13">
        <v>55</v>
      </c>
      <c r="N3119" s="14">
        <f>D3119*$D$13</f>
        <v>182</v>
      </c>
      <c r="O3119" s="14">
        <f>E3119*$E$13</f>
        <v>0</v>
      </c>
      <c r="P3119" s="14">
        <f>F3119*$F$13</f>
        <v>78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286.64999999999998</v>
      </c>
      <c r="T3119" s="14">
        <f>(O3119/100)*(K3119*$K$13)+(O3119/100)*(M3119*$M$13)</f>
        <v>0</v>
      </c>
      <c r="U3119" s="14">
        <f>(P3119/100)*(K3119*$K$13)+(P3119/100)*(L3119*$L$13)+(P3119/100)*(M3119*$M$13)</f>
        <v>122.85000000000001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2"/>
        <v>468.65</v>
      </c>
      <c r="Y3119" s="14">
        <f t="shared" si="983"/>
        <v>0</v>
      </c>
      <c r="Z3119" s="14">
        <f t="shared" si="984"/>
        <v>200.85000000000002</v>
      </c>
      <c r="AA3119" s="14">
        <f t="shared" si="985"/>
        <v>0</v>
      </c>
      <c r="AB3119" s="14">
        <f t="shared" si="987"/>
        <v>0</v>
      </c>
      <c r="AC3119" s="15">
        <f t="shared" si="986"/>
        <v>669.5</v>
      </c>
      <c r="AD3119" s="48">
        <f>(ROUND(AC3119-AC3109,1)/AC3109)</f>
        <v>0.27523809523809523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170</v>
      </c>
      <c r="E3120" s="12">
        <v>0</v>
      </c>
      <c r="F3120" s="12">
        <v>0</v>
      </c>
      <c r="G3120" s="12">
        <v>0</v>
      </c>
      <c r="H3120" s="12">
        <v>0</v>
      </c>
      <c r="I3120" s="13">
        <v>40</v>
      </c>
      <c r="J3120" s="13">
        <v>10</v>
      </c>
      <c r="K3120" s="13">
        <v>86</v>
      </c>
      <c r="L3120" s="13">
        <v>0</v>
      </c>
      <c r="M3120" s="13">
        <v>0</v>
      </c>
      <c r="N3120" s="14">
        <f>D3120*$D$14</f>
        <v>221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450.84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2"/>
        <v>671.83999999999992</v>
      </c>
      <c r="Y3120" s="14">
        <f t="shared" si="983"/>
        <v>0</v>
      </c>
      <c r="Z3120" s="14">
        <f t="shared" si="984"/>
        <v>0</v>
      </c>
      <c r="AA3120" s="14">
        <f t="shared" si="985"/>
        <v>0</v>
      </c>
      <c r="AB3120" s="14">
        <f t="shared" si="987"/>
        <v>0</v>
      </c>
      <c r="AC3120" s="15">
        <f t="shared" si="986"/>
        <v>671.8</v>
      </c>
      <c r="AD3120" s="48">
        <f>(ROUND(AC3120-AC3109,1)/AC3109)</f>
        <v>0.27961904761904766</v>
      </c>
      <c r="AE3120" s="113"/>
      <c r="AF3120" s="60"/>
    </row>
    <row r="3121" spans="1:32">
      <c r="A3121" s="99"/>
      <c r="B3121" s="91"/>
      <c r="C3121" s="21" t="s">
        <v>330</v>
      </c>
      <c r="D3121" s="12">
        <v>170</v>
      </c>
      <c r="E3121" s="12">
        <v>0</v>
      </c>
      <c r="F3121" s="12">
        <v>0</v>
      </c>
      <c r="G3121" s="12">
        <v>0</v>
      </c>
      <c r="H3121" s="12">
        <v>0</v>
      </c>
      <c r="I3121" s="13">
        <v>40</v>
      </c>
      <c r="J3121" s="13">
        <v>10</v>
      </c>
      <c r="K3121" s="13">
        <v>0</v>
      </c>
      <c r="L3121" s="13">
        <v>86</v>
      </c>
      <c r="M3121" s="13">
        <v>0</v>
      </c>
      <c r="N3121" s="14">
        <f>D3121*$D$15</f>
        <v>221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450.84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2"/>
        <v>671.83999999999992</v>
      </c>
      <c r="Y3121" s="14">
        <f t="shared" si="983"/>
        <v>0</v>
      </c>
      <c r="Z3121" s="14">
        <f t="shared" si="984"/>
        <v>0</v>
      </c>
      <c r="AA3121" s="14">
        <f t="shared" si="985"/>
        <v>0</v>
      </c>
      <c r="AB3121" s="14">
        <f t="shared" si="987"/>
        <v>0</v>
      </c>
      <c r="AC3121" s="15">
        <f t="shared" si="986"/>
        <v>671.8</v>
      </c>
      <c r="AD3121" s="48">
        <f>(ROUND(AC3121-AC3109,1)/AC3109)</f>
        <v>0.27961904761904766</v>
      </c>
      <c r="AE3121" s="113"/>
      <c r="AF3121" s="60"/>
    </row>
    <row r="3122" spans="1:32">
      <c r="A3122" s="99"/>
      <c r="B3122" s="91"/>
      <c r="C3122" s="21" t="s">
        <v>326</v>
      </c>
      <c r="D3122" s="12">
        <v>140</v>
      </c>
      <c r="E3122" s="12">
        <v>0</v>
      </c>
      <c r="F3122" s="12">
        <v>60</v>
      </c>
      <c r="G3122" s="12">
        <v>0</v>
      </c>
      <c r="H3122" s="12">
        <v>0</v>
      </c>
      <c r="I3122" s="13">
        <v>40</v>
      </c>
      <c r="J3122" s="13">
        <v>48</v>
      </c>
      <c r="K3122" s="13">
        <v>25</v>
      </c>
      <c r="L3122" s="13">
        <v>25</v>
      </c>
      <c r="M3122" s="13">
        <v>0</v>
      </c>
      <c r="N3122" s="14">
        <f>D3122*$D$16</f>
        <v>182</v>
      </c>
      <c r="O3122" s="14">
        <f>E3122*$E$16</f>
        <v>0</v>
      </c>
      <c r="P3122" s="14">
        <f>F3122*$F$16</f>
        <v>78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273.72800000000001</v>
      </c>
      <c r="T3122" s="14">
        <f>(O3122/100)*(K3122*$K$16)</f>
        <v>0</v>
      </c>
      <c r="U3122" s="14">
        <f>(P3122/100)*(K3122*$K$16)+(P3122/100)*(L3122*$L$16)</f>
        <v>58.5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2"/>
        <v>455.72800000000001</v>
      </c>
      <c r="Y3122" s="14">
        <f t="shared" si="983"/>
        <v>0</v>
      </c>
      <c r="Z3122" s="14">
        <f t="shared" si="984"/>
        <v>136.5</v>
      </c>
      <c r="AA3122" s="14">
        <f t="shared" si="985"/>
        <v>0</v>
      </c>
      <c r="AB3122" s="14">
        <f t="shared" si="987"/>
        <v>0</v>
      </c>
      <c r="AC3122" s="15">
        <f t="shared" si="986"/>
        <v>592.20000000000005</v>
      </c>
      <c r="AD3122" s="48">
        <f>(ROUND(AC3122-AC3109,1)/AC3109)</f>
        <v>0.128</v>
      </c>
      <c r="AE3122" s="113"/>
      <c r="AF3122" s="60"/>
    </row>
    <row r="3123" spans="1:32">
      <c r="A3123" s="99"/>
      <c r="B3123" s="91"/>
      <c r="C3123" s="21" t="s">
        <v>327</v>
      </c>
      <c r="D3123" s="12">
        <v>140</v>
      </c>
      <c r="E3123" s="12">
        <v>0</v>
      </c>
      <c r="F3123" s="12">
        <v>60</v>
      </c>
      <c r="G3123" s="12">
        <v>0</v>
      </c>
      <c r="H3123" s="12">
        <v>0</v>
      </c>
      <c r="I3123" s="13">
        <v>74</v>
      </c>
      <c r="J3123" s="13">
        <v>10</v>
      </c>
      <c r="K3123" s="13">
        <v>25</v>
      </c>
      <c r="L3123" s="13">
        <v>25</v>
      </c>
      <c r="M3123" s="13">
        <v>0</v>
      </c>
      <c r="N3123" s="14">
        <f>D3123*$D$17</f>
        <v>182</v>
      </c>
      <c r="O3123" s="14">
        <f>E3123*$E$17</f>
        <v>0</v>
      </c>
      <c r="P3123" s="14">
        <f>F3123*$F$17</f>
        <v>78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327.964</v>
      </c>
      <c r="T3123" s="14">
        <f>(O3123/100)*(K3123*$K$17)</f>
        <v>0</v>
      </c>
      <c r="U3123" s="14">
        <f>(P3123/100)*(K3123*$K$17)+(P3123/100)*(L3123*$L$17)</f>
        <v>58.5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2"/>
        <v>509.964</v>
      </c>
      <c r="Y3123" s="14">
        <f t="shared" si="983"/>
        <v>0</v>
      </c>
      <c r="Z3123" s="14">
        <f t="shared" si="984"/>
        <v>136.5</v>
      </c>
      <c r="AA3123" s="14">
        <f t="shared" si="985"/>
        <v>0</v>
      </c>
      <c r="AB3123" s="14">
        <f t="shared" si="987"/>
        <v>0</v>
      </c>
      <c r="AC3123" s="15">
        <f t="shared" si="986"/>
        <v>646.5</v>
      </c>
      <c r="AD3123" s="48">
        <f>(ROUND(AC3123-AC3109,1)/AC3109)</f>
        <v>0.23142857142857143</v>
      </c>
      <c r="AE3123" s="113"/>
      <c r="AF3123" s="60"/>
    </row>
    <row r="3124" spans="1:32">
      <c r="A3124" s="106" t="s">
        <v>0</v>
      </c>
      <c r="B3124" s="92" t="s">
        <v>323</v>
      </c>
      <c r="C3124" s="50" t="s">
        <v>243</v>
      </c>
      <c r="D3124" s="11">
        <v>210</v>
      </c>
      <c r="E3124" s="11">
        <v>0</v>
      </c>
      <c r="F3124" s="11">
        <v>0</v>
      </c>
      <c r="G3124" s="11">
        <v>0</v>
      </c>
      <c r="H3124" s="11">
        <v>0</v>
      </c>
      <c r="I3124" s="51">
        <v>50</v>
      </c>
      <c r="J3124" s="51">
        <v>0</v>
      </c>
      <c r="K3124" s="51">
        <v>0</v>
      </c>
      <c r="L3124" s="51">
        <v>0</v>
      </c>
      <c r="M3124" s="51">
        <v>0</v>
      </c>
      <c r="N3124" s="52">
        <f>D3124*$D$3</f>
        <v>315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236.25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52"/>
        <v>551.25</v>
      </c>
      <c r="Y3124" s="52">
        <f t="shared" si="953"/>
        <v>0</v>
      </c>
      <c r="Z3124" s="52">
        <f t="shared" si="954"/>
        <v>0</v>
      </c>
      <c r="AA3124" s="52">
        <f t="shared" si="955"/>
        <v>0</v>
      </c>
      <c r="AB3124" s="52">
        <f>R3124+W3124</f>
        <v>0</v>
      </c>
      <c r="AC3124" s="53">
        <f>ROUND(X3124+Y3124+Z3124+AA3124+AB3124,1)</f>
        <v>551.29999999999995</v>
      </c>
      <c r="AD3124" s="58"/>
      <c r="AE3124" s="113" t="s">
        <v>814</v>
      </c>
      <c r="AF3124" s="60"/>
    </row>
    <row r="3125" spans="1:32">
      <c r="A3125" s="99" t="s">
        <v>815</v>
      </c>
      <c r="B3125" s="93">
        <v>60</v>
      </c>
      <c r="C3125" s="21" t="s">
        <v>325</v>
      </c>
      <c r="D3125" s="12">
        <v>210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17</v>
      </c>
      <c r="K3125" s="13">
        <v>0</v>
      </c>
      <c r="L3125" s="13">
        <v>0</v>
      </c>
      <c r="M3125" s="13">
        <v>0</v>
      </c>
      <c r="N3125" s="14">
        <f>D3125*$D$4</f>
        <v>273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378.37799999999999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52"/>
        <v>651.37799999999993</v>
      </c>
      <c r="Y3125" s="14">
        <f t="shared" si="953"/>
        <v>0</v>
      </c>
      <c r="Z3125" s="14">
        <f t="shared" si="954"/>
        <v>0</v>
      </c>
      <c r="AA3125" s="14">
        <f t="shared" si="955"/>
        <v>0</v>
      </c>
      <c r="AB3125" s="14">
        <f>R3125+W3125</f>
        <v>0</v>
      </c>
      <c r="AC3125" s="15">
        <f>ROUND(X3125+Y3125+Z3125+AA3125+AB3125,1)</f>
        <v>651.4</v>
      </c>
      <c r="AD3125" s="48">
        <f>(ROUND(AC3125-AC3124,1)/AC3124)</f>
        <v>0.181570832577544</v>
      </c>
      <c r="AE3125" s="113"/>
      <c r="AF3125" s="60"/>
    </row>
    <row r="3126" spans="1:32">
      <c r="A3126" s="99" t="s">
        <v>816</v>
      </c>
      <c r="B3126" s="93">
        <v>0</v>
      </c>
      <c r="C3126" s="21" t="s">
        <v>850</v>
      </c>
      <c r="D3126" s="12">
        <v>210</v>
      </c>
      <c r="E3126" s="12">
        <v>0</v>
      </c>
      <c r="F3126" s="12">
        <v>0</v>
      </c>
      <c r="G3126" s="12">
        <v>0</v>
      </c>
      <c r="H3126" s="12">
        <v>0</v>
      </c>
      <c r="I3126" s="13">
        <v>50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294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220.5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52"/>
        <v>514.5</v>
      </c>
      <c r="Y3126" s="14">
        <f t="shared" si="953"/>
        <v>0</v>
      </c>
      <c r="Z3126" s="14">
        <f t="shared" si="954"/>
        <v>0</v>
      </c>
      <c r="AA3126" s="14">
        <f t="shared" si="955"/>
        <v>0</v>
      </c>
      <c r="AB3126" s="14">
        <f>R3126+W3126</f>
        <v>0</v>
      </c>
      <c r="AC3126" s="15">
        <f t="shared" ref="AC3126:AC3138" si="988">ROUND(X3126+Y3126+Z3126+AA3126+AB3126,1)</f>
        <v>514.5</v>
      </c>
      <c r="AD3126" s="48">
        <f>(ROUND(AC3126-AC3124,1)/AC3124)</f>
        <v>-6.6751315073462728E-2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210</v>
      </c>
      <c r="E3127" s="12">
        <v>0</v>
      </c>
      <c r="F3127" s="12">
        <v>0</v>
      </c>
      <c r="G3127" s="12">
        <v>0</v>
      </c>
      <c r="H3127" s="12">
        <v>0</v>
      </c>
      <c r="I3127" s="13">
        <v>50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294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220.5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52"/>
        <v>514.5</v>
      </c>
      <c r="Y3127" s="14">
        <f t="shared" si="953"/>
        <v>0</v>
      </c>
      <c r="Z3127" s="14">
        <f t="shared" si="954"/>
        <v>0</v>
      </c>
      <c r="AA3127" s="14">
        <f t="shared" si="955"/>
        <v>0</v>
      </c>
      <c r="AB3127" s="14">
        <f t="shared" ref="AB3127:AB3138" si="989">R3127+W3127</f>
        <v>0</v>
      </c>
      <c r="AC3127" s="15">
        <f t="shared" si="988"/>
        <v>514.5</v>
      </c>
      <c r="AD3127" s="48">
        <f>(ROUND(AC3127-AC3124,1)/AC3124)</f>
        <v>-6.6751315073462728E-2</v>
      </c>
      <c r="AE3127" s="113"/>
      <c r="AF3127" s="60"/>
    </row>
    <row r="3128" spans="1:32">
      <c r="A3128" s="99" t="s">
        <v>818</v>
      </c>
      <c r="B3128" s="93">
        <v>0</v>
      </c>
      <c r="C3128" s="21" t="s">
        <v>339</v>
      </c>
      <c r="D3128" s="12">
        <v>210</v>
      </c>
      <c r="E3128" s="12">
        <v>0</v>
      </c>
      <c r="F3128" s="12">
        <v>0</v>
      </c>
      <c r="G3128" s="12">
        <v>0</v>
      </c>
      <c r="H3128" s="12">
        <v>0</v>
      </c>
      <c r="I3128" s="13">
        <v>50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294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220.5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52"/>
        <v>514.5</v>
      </c>
      <c r="Y3128" s="14">
        <f t="shared" si="953"/>
        <v>0</v>
      </c>
      <c r="Z3128" s="14">
        <f t="shared" si="954"/>
        <v>0</v>
      </c>
      <c r="AA3128" s="14">
        <f t="shared" si="955"/>
        <v>0</v>
      </c>
      <c r="AB3128" s="14">
        <f t="shared" si="989"/>
        <v>0</v>
      </c>
      <c r="AC3128" s="15">
        <f t="shared" si="988"/>
        <v>514.5</v>
      </c>
      <c r="AD3128" s="48">
        <f>(ROUND(AC3128-AC3124,1)/AC3124)</f>
        <v>-6.6751315073462728E-2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210</v>
      </c>
      <c r="E3129" s="12">
        <v>0</v>
      </c>
      <c r="F3129" s="12">
        <v>0</v>
      </c>
      <c r="G3129" s="12">
        <v>0</v>
      </c>
      <c r="H3129" s="12">
        <v>0</v>
      </c>
      <c r="I3129" s="13">
        <v>50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294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220.5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52"/>
        <v>514.5</v>
      </c>
      <c r="Y3129" s="14">
        <f t="shared" si="953"/>
        <v>0</v>
      </c>
      <c r="Z3129" s="14">
        <f t="shared" si="954"/>
        <v>0</v>
      </c>
      <c r="AA3129" s="14">
        <f t="shared" si="955"/>
        <v>0</v>
      </c>
      <c r="AB3129" s="14">
        <f t="shared" si="989"/>
        <v>0</v>
      </c>
      <c r="AC3129" s="15">
        <f t="shared" si="988"/>
        <v>514.5</v>
      </c>
      <c r="AD3129" s="48">
        <f>(ROUND(AC3129-AC3124,1)/AC3124)</f>
        <v>-6.6751315073462728E-2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105</v>
      </c>
      <c r="E3130" s="12">
        <v>210</v>
      </c>
      <c r="F3130" s="12">
        <v>0</v>
      </c>
      <c r="G3130" s="12">
        <v>0</v>
      </c>
      <c r="H3130" s="12">
        <v>0</v>
      </c>
      <c r="I3130" s="13">
        <v>50</v>
      </c>
      <c r="J3130" s="13">
        <v>0</v>
      </c>
      <c r="K3130" s="13">
        <v>54</v>
      </c>
      <c r="L3130" s="13">
        <v>0</v>
      </c>
      <c r="M3130" s="13">
        <v>0</v>
      </c>
      <c r="N3130" s="14">
        <f>D3130*$D$9</f>
        <v>126</v>
      </c>
      <c r="O3130" s="14">
        <f>E3130*$E$9</f>
        <v>273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94.5</v>
      </c>
      <c r="T3130" s="14">
        <f>(O3130/100)*(K3130*$K$9)</f>
        <v>221.13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52"/>
        <v>220.5</v>
      </c>
      <c r="Y3130" s="14">
        <f t="shared" si="953"/>
        <v>494.13</v>
      </c>
      <c r="Z3130" s="14">
        <f t="shared" si="954"/>
        <v>0</v>
      </c>
      <c r="AA3130" s="14">
        <f t="shared" si="955"/>
        <v>0</v>
      </c>
      <c r="AB3130" s="14">
        <f t="shared" si="989"/>
        <v>0</v>
      </c>
      <c r="AC3130" s="15">
        <f t="shared" si="988"/>
        <v>714.6</v>
      </c>
      <c r="AD3130" s="48">
        <f>(ROUND(AC3130-AC3124,1)/AC3124)</f>
        <v>0.29620896063849089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105</v>
      </c>
      <c r="E3131" s="12">
        <v>0</v>
      </c>
      <c r="F3131" s="12">
        <v>210</v>
      </c>
      <c r="G3131" s="12">
        <v>0</v>
      </c>
      <c r="H3131" s="12">
        <v>0</v>
      </c>
      <c r="I3131" s="13">
        <v>50</v>
      </c>
      <c r="J3131" s="13">
        <v>0</v>
      </c>
      <c r="K3131" s="13">
        <v>27</v>
      </c>
      <c r="L3131" s="13">
        <v>27</v>
      </c>
      <c r="M3131" s="13">
        <v>0</v>
      </c>
      <c r="N3131" s="14">
        <f>D3131*$D$10</f>
        <v>126</v>
      </c>
      <c r="O3131" s="14">
        <f>E3131*$E$10</f>
        <v>0</v>
      </c>
      <c r="P3131" s="14">
        <f>F3131*$F$10</f>
        <v>273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94.5</v>
      </c>
      <c r="T3131" s="14">
        <f>(O3131/100)*(K3131*$J$10)</f>
        <v>0</v>
      </c>
      <c r="U3131" s="14">
        <f>(P3131/100)*(K3131*$K$10)+(P3131/100)*(L3131*$L$10)</f>
        <v>221.13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52"/>
        <v>220.5</v>
      </c>
      <c r="Y3131" s="14">
        <f t="shared" si="953"/>
        <v>0</v>
      </c>
      <c r="Z3131" s="14">
        <f t="shared" si="954"/>
        <v>494.13</v>
      </c>
      <c r="AA3131" s="14">
        <f t="shared" si="955"/>
        <v>0</v>
      </c>
      <c r="AB3131" s="14">
        <f t="shared" si="989"/>
        <v>0</v>
      </c>
      <c r="AC3131" s="15">
        <f t="shared" si="988"/>
        <v>714.6</v>
      </c>
      <c r="AD3131" s="48">
        <f>(ROUND(AC3131-AC3124,1)/AC3124)</f>
        <v>0.29620896063849089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105</v>
      </c>
      <c r="E3132" s="12">
        <v>0</v>
      </c>
      <c r="F3132" s="12">
        <v>0</v>
      </c>
      <c r="G3132" s="12">
        <v>210</v>
      </c>
      <c r="H3132" s="12">
        <v>0</v>
      </c>
      <c r="I3132" s="13">
        <v>50</v>
      </c>
      <c r="J3132" s="13">
        <v>0</v>
      </c>
      <c r="K3132" s="13">
        <v>0</v>
      </c>
      <c r="L3132" s="13">
        <v>54</v>
      </c>
      <c r="M3132" s="13">
        <v>0</v>
      </c>
      <c r="N3132" s="14">
        <f>D3132*$D$11</f>
        <v>126</v>
      </c>
      <c r="O3132" s="14">
        <f>E3132*$E$11</f>
        <v>0</v>
      </c>
      <c r="P3132" s="14">
        <f>F3132*$F$11</f>
        <v>0</v>
      </c>
      <c r="Q3132" s="14">
        <f>G3132*$G$11</f>
        <v>273</v>
      </c>
      <c r="R3132" s="14">
        <f>H3132*$H$11</f>
        <v>0</v>
      </c>
      <c r="S3132" s="14">
        <f>(N3132/100)*(I3132*$I$11)+(N3132/100)*(J3132*$J$11)</f>
        <v>94.5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221.13</v>
      </c>
      <c r="W3132" s="14">
        <f>(R3132/100)*(K3132*$K$11)+(R3132/100)*(L3132*$L$11)</f>
        <v>0</v>
      </c>
      <c r="X3132" s="14">
        <f t="shared" si="952"/>
        <v>220.5</v>
      </c>
      <c r="Y3132" s="14">
        <f t="shared" si="953"/>
        <v>0</v>
      </c>
      <c r="Z3132" s="14">
        <f t="shared" si="954"/>
        <v>0</v>
      </c>
      <c r="AA3132" s="14">
        <f t="shared" si="955"/>
        <v>494.13</v>
      </c>
      <c r="AB3132" s="14">
        <f t="shared" si="989"/>
        <v>0</v>
      </c>
      <c r="AC3132" s="15">
        <f t="shared" si="988"/>
        <v>714.6</v>
      </c>
      <c r="AD3132" s="48">
        <f>(ROUND(AC3132-AC3124,1)/AC3124)</f>
        <v>0.29620896063849089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105</v>
      </c>
      <c r="E3133" s="12">
        <v>0</v>
      </c>
      <c r="F3133" s="12">
        <v>0</v>
      </c>
      <c r="G3133" s="12">
        <v>0</v>
      </c>
      <c r="H3133" s="12">
        <v>210</v>
      </c>
      <c r="I3133" s="13">
        <v>50</v>
      </c>
      <c r="J3133" s="13">
        <v>0</v>
      </c>
      <c r="K3133" s="13">
        <v>27</v>
      </c>
      <c r="L3133" s="13">
        <v>27</v>
      </c>
      <c r="M3133" s="13">
        <v>0</v>
      </c>
      <c r="N3133" s="14">
        <f>D3133*$D$12</f>
        <v>126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273</v>
      </c>
      <c r="S3133" s="14">
        <f>(N3133/100)*(I3133*$I$12)+(N3133/100)*(J3133*$J$12)</f>
        <v>94.5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221.13</v>
      </c>
      <c r="X3133" s="14">
        <f t="shared" si="952"/>
        <v>220.5</v>
      </c>
      <c r="Y3133" s="14">
        <f t="shared" si="953"/>
        <v>0</v>
      </c>
      <c r="Z3133" s="14">
        <f t="shared" si="954"/>
        <v>0</v>
      </c>
      <c r="AA3133" s="14">
        <f t="shared" si="955"/>
        <v>0</v>
      </c>
      <c r="AB3133" s="14">
        <f t="shared" si="989"/>
        <v>494.13</v>
      </c>
      <c r="AC3133" s="15">
        <f t="shared" si="988"/>
        <v>714.6</v>
      </c>
      <c r="AD3133" s="48">
        <f>(ROUND(AC3133-AC3124,1)/AC3124)</f>
        <v>0.29620896063849089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210</v>
      </c>
      <c r="E3134" s="12">
        <v>0</v>
      </c>
      <c r="F3134" s="12">
        <v>0</v>
      </c>
      <c r="G3134" s="12">
        <v>0</v>
      </c>
      <c r="H3134" s="12">
        <v>0</v>
      </c>
      <c r="I3134" s="13">
        <v>50</v>
      </c>
      <c r="J3134" s="13">
        <v>0</v>
      </c>
      <c r="K3134" s="13">
        <v>0</v>
      </c>
      <c r="L3134" s="13">
        <v>0</v>
      </c>
      <c r="M3134" s="13">
        <v>55</v>
      </c>
      <c r="N3134" s="14">
        <f>D3134*$D$13</f>
        <v>273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429.97500000000002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52"/>
        <v>702.97500000000002</v>
      </c>
      <c r="Y3134" s="14">
        <f t="shared" si="953"/>
        <v>0</v>
      </c>
      <c r="Z3134" s="14">
        <f t="shared" si="954"/>
        <v>0</v>
      </c>
      <c r="AA3134" s="14">
        <f t="shared" si="955"/>
        <v>0</v>
      </c>
      <c r="AB3134" s="14">
        <f t="shared" si="989"/>
        <v>0</v>
      </c>
      <c r="AC3134" s="15">
        <f t="shared" si="988"/>
        <v>703</v>
      </c>
      <c r="AD3134" s="48">
        <f>(ROUND(AC3134-AC3124,1)/AC3124)</f>
        <v>0.27516778523489932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210</v>
      </c>
      <c r="E3135" s="12">
        <v>0</v>
      </c>
      <c r="F3135" s="12">
        <v>0</v>
      </c>
      <c r="G3135" s="12">
        <v>0</v>
      </c>
      <c r="H3135" s="12">
        <v>0</v>
      </c>
      <c r="I3135" s="13">
        <v>50</v>
      </c>
      <c r="J3135" s="13">
        <v>0</v>
      </c>
      <c r="K3135" s="13">
        <v>55</v>
      </c>
      <c r="L3135" s="13">
        <v>0</v>
      </c>
      <c r="M3135" s="13">
        <v>0</v>
      </c>
      <c r="N3135" s="14">
        <f>D3135*$D$14</f>
        <v>273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429.97500000000002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52"/>
        <v>702.97500000000002</v>
      </c>
      <c r="Y3135" s="14">
        <f t="shared" si="953"/>
        <v>0</v>
      </c>
      <c r="Z3135" s="14">
        <f t="shared" si="954"/>
        <v>0</v>
      </c>
      <c r="AA3135" s="14">
        <f t="shared" si="955"/>
        <v>0</v>
      </c>
      <c r="AB3135" s="14">
        <f t="shared" si="989"/>
        <v>0</v>
      </c>
      <c r="AC3135" s="15">
        <f t="shared" si="988"/>
        <v>703</v>
      </c>
      <c r="AD3135" s="48">
        <f>(ROUND(AC3135-AC3124,1)/AC3124)</f>
        <v>0.27516778523489932</v>
      </c>
      <c r="AE3135" s="113"/>
      <c r="AF3135" s="60"/>
    </row>
    <row r="3136" spans="1:32">
      <c r="A3136" s="99"/>
      <c r="B3136" s="93"/>
      <c r="C3136" s="21" t="s">
        <v>330</v>
      </c>
      <c r="D3136" s="12">
        <v>210</v>
      </c>
      <c r="E3136" s="12">
        <v>0</v>
      </c>
      <c r="F3136" s="12">
        <v>0</v>
      </c>
      <c r="G3136" s="12">
        <v>0</v>
      </c>
      <c r="H3136" s="12">
        <v>0</v>
      </c>
      <c r="I3136" s="13">
        <v>50</v>
      </c>
      <c r="J3136" s="13">
        <v>0</v>
      </c>
      <c r="K3136" s="13">
        <v>0</v>
      </c>
      <c r="L3136" s="13">
        <v>55</v>
      </c>
      <c r="M3136" s="13">
        <v>0</v>
      </c>
      <c r="N3136" s="14">
        <f>D3136*$D$15</f>
        <v>273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429.97500000000002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52"/>
        <v>702.97500000000002</v>
      </c>
      <c r="Y3136" s="14">
        <f t="shared" si="953"/>
        <v>0</v>
      </c>
      <c r="Z3136" s="14">
        <f t="shared" si="954"/>
        <v>0</v>
      </c>
      <c r="AA3136" s="14">
        <f t="shared" si="955"/>
        <v>0</v>
      </c>
      <c r="AB3136" s="14">
        <f t="shared" si="989"/>
        <v>0</v>
      </c>
      <c r="AC3136" s="15">
        <f t="shared" si="988"/>
        <v>703</v>
      </c>
      <c r="AD3136" s="48">
        <f>(ROUND(AC3136-AC3124,1)/AC3124)</f>
        <v>0.27516778523489932</v>
      </c>
      <c r="AE3136" s="113"/>
      <c r="AF3136" s="60"/>
    </row>
    <row r="3137" spans="1:32">
      <c r="A3137" s="99"/>
      <c r="B3137" s="93"/>
      <c r="C3137" s="21" t="s">
        <v>326</v>
      </c>
      <c r="D3137" s="12">
        <v>210</v>
      </c>
      <c r="E3137" s="12">
        <v>0</v>
      </c>
      <c r="F3137" s="12">
        <v>0</v>
      </c>
      <c r="G3137" s="12">
        <v>0</v>
      </c>
      <c r="H3137" s="12">
        <v>0</v>
      </c>
      <c r="I3137" s="13">
        <v>50</v>
      </c>
      <c r="J3137" s="13">
        <v>34</v>
      </c>
      <c r="K3137" s="13">
        <v>0</v>
      </c>
      <c r="L3137" s="13">
        <v>0</v>
      </c>
      <c r="M3137" s="13">
        <v>0</v>
      </c>
      <c r="N3137" s="14">
        <f>D3137*$D$16</f>
        <v>273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349.98599999999999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52"/>
        <v>622.98599999999999</v>
      </c>
      <c r="Y3137" s="14">
        <f t="shared" si="953"/>
        <v>0</v>
      </c>
      <c r="Z3137" s="14">
        <f t="shared" si="954"/>
        <v>0</v>
      </c>
      <c r="AA3137" s="14">
        <f t="shared" si="955"/>
        <v>0</v>
      </c>
      <c r="AB3137" s="14">
        <f t="shared" si="989"/>
        <v>0</v>
      </c>
      <c r="AC3137" s="15">
        <f t="shared" si="988"/>
        <v>623</v>
      </c>
      <c r="AD3137" s="48">
        <f>(ROUND(AC3137-AC3124,1)/AC3124)</f>
        <v>0.13005623072737169</v>
      </c>
      <c r="AE3137" s="113"/>
      <c r="AF3137" s="60"/>
    </row>
    <row r="3138" spans="1:32">
      <c r="A3138" s="99"/>
      <c r="B3138" s="93"/>
      <c r="C3138" s="21" t="s">
        <v>327</v>
      </c>
      <c r="D3138" s="12">
        <v>210</v>
      </c>
      <c r="E3138" s="12">
        <v>0</v>
      </c>
      <c r="F3138" s="12">
        <v>0</v>
      </c>
      <c r="G3138" s="12">
        <v>0</v>
      </c>
      <c r="H3138" s="12">
        <v>0</v>
      </c>
      <c r="I3138" s="13">
        <v>64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273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401.85599999999999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52"/>
        <v>674.85599999999999</v>
      </c>
      <c r="Y3138" s="14">
        <f t="shared" si="953"/>
        <v>0</v>
      </c>
      <c r="Z3138" s="14">
        <f t="shared" si="954"/>
        <v>0</v>
      </c>
      <c r="AA3138" s="14">
        <f t="shared" si="955"/>
        <v>0</v>
      </c>
      <c r="AB3138" s="14">
        <f t="shared" si="989"/>
        <v>0</v>
      </c>
      <c r="AC3138" s="15">
        <f t="shared" si="988"/>
        <v>674.9</v>
      </c>
      <c r="AD3138" s="48">
        <f>(ROUND(AC3138-AC3124,1)/AC3124)</f>
        <v>0.22419735171413024</v>
      </c>
      <c r="AE3138" s="113"/>
      <c r="AF3138" s="60"/>
    </row>
    <row r="3139" spans="1:32">
      <c r="A3139" s="106" t="s">
        <v>0</v>
      </c>
      <c r="B3139" s="90" t="s">
        <v>155</v>
      </c>
      <c r="C3139" s="50" t="s">
        <v>243</v>
      </c>
      <c r="D3139" s="11">
        <v>140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20</v>
      </c>
      <c r="K3139" s="51">
        <v>0</v>
      </c>
      <c r="L3139" s="51">
        <v>0</v>
      </c>
      <c r="M3139" s="51">
        <v>0</v>
      </c>
      <c r="N3139" s="52">
        <f>D3139*$D$3</f>
        <v>210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315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52"/>
        <v>525</v>
      </c>
      <c r="Y3139" s="52">
        <f t="shared" si="953"/>
        <v>0</v>
      </c>
      <c r="Z3139" s="52">
        <f t="shared" si="954"/>
        <v>0</v>
      </c>
      <c r="AA3139" s="52">
        <f t="shared" si="955"/>
        <v>0</v>
      </c>
      <c r="AB3139" s="52">
        <f>R3139+W3139</f>
        <v>0</v>
      </c>
      <c r="AC3139" s="53">
        <f>ROUND(X3139+Y3139+Z3139+AA3139+AB3139,1)</f>
        <v>525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40</v>
      </c>
      <c r="C3140" s="21" t="s">
        <v>325</v>
      </c>
      <c r="D3140" s="12">
        <v>140</v>
      </c>
      <c r="E3140" s="12">
        <v>0</v>
      </c>
      <c r="F3140" s="12">
        <v>0</v>
      </c>
      <c r="G3140" s="12">
        <v>0</v>
      </c>
      <c r="H3140" s="12">
        <v>0</v>
      </c>
      <c r="I3140" s="13">
        <v>96</v>
      </c>
      <c r="J3140" s="13">
        <v>37</v>
      </c>
      <c r="K3140" s="13">
        <v>0</v>
      </c>
      <c r="L3140" s="13">
        <v>0</v>
      </c>
      <c r="M3140" s="13">
        <v>0</v>
      </c>
      <c r="N3140" s="14">
        <f>D3140*$D$4</f>
        <v>182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435.70800000000008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0">N3140+S3140</f>
        <v>617.70800000000008</v>
      </c>
      <c r="Y3140" s="14">
        <f t="shared" ref="Y3140:Y3153" si="991">O3140+T3140</f>
        <v>0</v>
      </c>
      <c r="Z3140" s="14">
        <f t="shared" ref="Z3140:Z3153" si="992">P3140+U3140</f>
        <v>0</v>
      </c>
      <c r="AA3140" s="14">
        <f t="shared" ref="AA3140:AA3153" si="993">Q3140+V3140</f>
        <v>0</v>
      </c>
      <c r="AB3140" s="14">
        <f>R3140+W3140</f>
        <v>0</v>
      </c>
      <c r="AC3140" s="15">
        <f>ROUND(X3140+Y3140+Z3140+AA3140+AB3140,1)</f>
        <v>617.70000000000005</v>
      </c>
      <c r="AD3140" s="48">
        <f>(ROUND(AC3140-AC3139,1)/AC3139)</f>
        <v>0.17657142857142857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140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20</v>
      </c>
      <c r="K3141" s="13">
        <v>0</v>
      </c>
      <c r="L3141" s="13">
        <v>0</v>
      </c>
      <c r="M3141" s="13">
        <v>0</v>
      </c>
      <c r="N3141" s="14">
        <f>D3141*$D$5</f>
        <v>196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294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0"/>
        <v>490</v>
      </c>
      <c r="Y3141" s="14">
        <f t="shared" si="991"/>
        <v>0</v>
      </c>
      <c r="Z3141" s="14">
        <f t="shared" si="992"/>
        <v>0</v>
      </c>
      <c r="AA3141" s="14">
        <f t="shared" si="993"/>
        <v>0</v>
      </c>
      <c r="AB3141" s="14">
        <f>R3141+W3141</f>
        <v>0</v>
      </c>
      <c r="AC3141" s="15">
        <f t="shared" ref="AC3141:AC3153" si="994">ROUND(X3141+Y3141+Z3141+AA3141+AB3141,1)</f>
        <v>490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140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D3142*$D$6</f>
        <v>196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294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0"/>
        <v>490</v>
      </c>
      <c r="Y3142" s="14">
        <f t="shared" si="991"/>
        <v>0</v>
      </c>
      <c r="Z3142" s="14">
        <f t="shared" si="992"/>
        <v>0</v>
      </c>
      <c r="AA3142" s="14">
        <f t="shared" si="993"/>
        <v>0</v>
      </c>
      <c r="AB3142" s="14">
        <f t="shared" ref="AB3142:AB3153" si="995">R3142+W3142</f>
        <v>0</v>
      </c>
      <c r="AC3142" s="15">
        <f t="shared" si="994"/>
        <v>490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140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20</v>
      </c>
      <c r="K3143" s="13">
        <v>0</v>
      </c>
      <c r="L3143" s="13">
        <v>0</v>
      </c>
      <c r="M3143" s="13">
        <v>0</v>
      </c>
      <c r="N3143" s="14">
        <f>D3143*$D$7</f>
        <v>196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294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0"/>
        <v>490</v>
      </c>
      <c r="Y3143" s="14">
        <f t="shared" si="991"/>
        <v>0</v>
      </c>
      <c r="Z3143" s="14">
        <f t="shared" si="992"/>
        <v>0</v>
      </c>
      <c r="AA3143" s="14">
        <f t="shared" si="993"/>
        <v>0</v>
      </c>
      <c r="AB3143" s="14">
        <f t="shared" si="995"/>
        <v>0</v>
      </c>
      <c r="AC3143" s="15">
        <f t="shared" si="994"/>
        <v>490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140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20</v>
      </c>
      <c r="K3144" s="13">
        <v>0</v>
      </c>
      <c r="L3144" s="13">
        <v>0</v>
      </c>
      <c r="M3144" s="13">
        <v>0</v>
      </c>
      <c r="N3144" s="14">
        <f>D3144*$D$8</f>
        <v>196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294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0"/>
        <v>490</v>
      </c>
      <c r="Y3144" s="14">
        <f t="shared" si="991"/>
        <v>0</v>
      </c>
      <c r="Z3144" s="14">
        <f t="shared" si="992"/>
        <v>0</v>
      </c>
      <c r="AA3144" s="14">
        <f t="shared" si="993"/>
        <v>0</v>
      </c>
      <c r="AB3144" s="14">
        <f t="shared" si="995"/>
        <v>0</v>
      </c>
      <c r="AC3144" s="15">
        <f t="shared" si="994"/>
        <v>490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70</v>
      </c>
      <c r="E3145" s="12">
        <v>140</v>
      </c>
      <c r="F3145" s="12">
        <v>0</v>
      </c>
      <c r="G3145" s="12">
        <v>0</v>
      </c>
      <c r="H3145" s="12">
        <v>0</v>
      </c>
      <c r="I3145" s="13">
        <v>80</v>
      </c>
      <c r="J3145" s="13">
        <v>20</v>
      </c>
      <c r="K3145" s="13">
        <v>105</v>
      </c>
      <c r="L3145" s="13">
        <v>0</v>
      </c>
      <c r="M3145" s="13">
        <v>0</v>
      </c>
      <c r="N3145" s="14">
        <f>D3145*$D$9</f>
        <v>84</v>
      </c>
      <c r="O3145" s="14">
        <f>E3145*$E$9</f>
        <v>182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126</v>
      </c>
      <c r="T3145" s="14">
        <f>(O3145/100)*(K3145*$K$9)</f>
        <v>286.65000000000003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0"/>
        <v>210</v>
      </c>
      <c r="Y3145" s="14">
        <f t="shared" si="991"/>
        <v>468.65000000000003</v>
      </c>
      <c r="Z3145" s="14">
        <f t="shared" si="992"/>
        <v>0</v>
      </c>
      <c r="AA3145" s="14">
        <f t="shared" si="993"/>
        <v>0</v>
      </c>
      <c r="AB3145" s="14">
        <f t="shared" si="995"/>
        <v>0</v>
      </c>
      <c r="AC3145" s="15">
        <f t="shared" si="994"/>
        <v>678.7</v>
      </c>
      <c r="AD3145" s="48">
        <f>(ROUND(AC3145-AC3139,1)/AC3139)</f>
        <v>0.29276190476190472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70</v>
      </c>
      <c r="E3146" s="12">
        <v>0</v>
      </c>
      <c r="F3146" s="12">
        <v>140</v>
      </c>
      <c r="G3146" s="12">
        <v>0</v>
      </c>
      <c r="H3146" s="12">
        <v>0</v>
      </c>
      <c r="I3146" s="13">
        <v>80</v>
      </c>
      <c r="J3146" s="13">
        <v>20</v>
      </c>
      <c r="K3146" s="13">
        <v>52.5</v>
      </c>
      <c r="L3146" s="13">
        <v>52.5</v>
      </c>
      <c r="M3146" s="13">
        <v>0</v>
      </c>
      <c r="N3146" s="14">
        <f>D3146*$D$10</f>
        <v>84</v>
      </c>
      <c r="O3146" s="14">
        <f>E3146*$E$10</f>
        <v>0</v>
      </c>
      <c r="P3146" s="14">
        <f>F3146*$F$10</f>
        <v>182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126</v>
      </c>
      <c r="T3146" s="14">
        <f>(O3146/100)*(K3146*$J$10)</f>
        <v>0</v>
      </c>
      <c r="U3146" s="14">
        <f>(P3146/100)*(K3146*$K$10)+(P3146/100)*(L3146*$L$10)</f>
        <v>286.65000000000003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0"/>
        <v>210</v>
      </c>
      <c r="Y3146" s="14">
        <f t="shared" si="991"/>
        <v>0</v>
      </c>
      <c r="Z3146" s="14">
        <f t="shared" si="992"/>
        <v>468.65000000000003</v>
      </c>
      <c r="AA3146" s="14">
        <f t="shared" si="993"/>
        <v>0</v>
      </c>
      <c r="AB3146" s="14">
        <f t="shared" si="995"/>
        <v>0</v>
      </c>
      <c r="AC3146" s="15">
        <f t="shared" si="994"/>
        <v>678.7</v>
      </c>
      <c r="AD3146" s="48">
        <f>(ROUND(AC3146-AC3139,1)/AC3139)</f>
        <v>0.29276190476190472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70</v>
      </c>
      <c r="E3147" s="12">
        <v>0</v>
      </c>
      <c r="F3147" s="12">
        <v>0</v>
      </c>
      <c r="G3147" s="12">
        <v>140</v>
      </c>
      <c r="H3147" s="12">
        <v>0</v>
      </c>
      <c r="I3147" s="13">
        <v>80</v>
      </c>
      <c r="J3147" s="13">
        <v>20</v>
      </c>
      <c r="K3147" s="13">
        <v>0</v>
      </c>
      <c r="L3147" s="13">
        <v>105</v>
      </c>
      <c r="M3147" s="13">
        <v>0</v>
      </c>
      <c r="N3147" s="14">
        <f>D3147*$D$11</f>
        <v>84</v>
      </c>
      <c r="O3147" s="14">
        <f>E3147*$E$11</f>
        <v>0</v>
      </c>
      <c r="P3147" s="14">
        <f>F3147*$F$11</f>
        <v>0</v>
      </c>
      <c r="Q3147" s="14">
        <f>G3147*$G$11</f>
        <v>182</v>
      </c>
      <c r="R3147" s="14">
        <f>H3147*$H$11</f>
        <v>0</v>
      </c>
      <c r="S3147" s="14">
        <f>(N3147/100)*(I3147*$I$11)+(N3147/100)*(J3147*$J$11)</f>
        <v>126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286.65000000000003</v>
      </c>
      <c r="W3147" s="14">
        <f>(R3147/100)*(K3147*$K$11)+(R3147/100)*(L3147*$L$11)</f>
        <v>0</v>
      </c>
      <c r="X3147" s="14">
        <f t="shared" si="990"/>
        <v>210</v>
      </c>
      <c r="Y3147" s="14">
        <f t="shared" si="991"/>
        <v>0</v>
      </c>
      <c r="Z3147" s="14">
        <f t="shared" si="992"/>
        <v>0</v>
      </c>
      <c r="AA3147" s="14">
        <f t="shared" si="993"/>
        <v>468.65000000000003</v>
      </c>
      <c r="AB3147" s="14">
        <f t="shared" si="995"/>
        <v>0</v>
      </c>
      <c r="AC3147" s="15">
        <f t="shared" si="994"/>
        <v>678.7</v>
      </c>
      <c r="AD3147" s="48">
        <f>(ROUND(AC3147-AC3139,1)/AC3139)</f>
        <v>0.29276190476190472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70</v>
      </c>
      <c r="E3148" s="12">
        <v>0</v>
      </c>
      <c r="F3148" s="12">
        <v>0</v>
      </c>
      <c r="G3148" s="12">
        <v>0</v>
      </c>
      <c r="H3148" s="12">
        <v>140</v>
      </c>
      <c r="I3148" s="13">
        <v>80</v>
      </c>
      <c r="J3148" s="13">
        <v>20</v>
      </c>
      <c r="K3148" s="13">
        <v>52.5</v>
      </c>
      <c r="L3148" s="13">
        <v>52.5</v>
      </c>
      <c r="M3148" s="13">
        <v>0</v>
      </c>
      <c r="N3148" s="14">
        <f>D3148*$D$12</f>
        <v>84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182</v>
      </c>
      <c r="S3148" s="14">
        <f>(N3148/100)*(I3148*$I$12)+(N3148/100)*(J3148*$J$12)</f>
        <v>126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286.65000000000003</v>
      </c>
      <c r="X3148" s="14">
        <f t="shared" si="990"/>
        <v>210</v>
      </c>
      <c r="Y3148" s="14">
        <f t="shared" si="991"/>
        <v>0</v>
      </c>
      <c r="Z3148" s="14">
        <f t="shared" si="992"/>
        <v>0</v>
      </c>
      <c r="AA3148" s="14">
        <f t="shared" si="993"/>
        <v>0</v>
      </c>
      <c r="AB3148" s="14">
        <f t="shared" si="995"/>
        <v>468.65000000000003</v>
      </c>
      <c r="AC3148" s="15">
        <f t="shared" si="994"/>
        <v>678.7</v>
      </c>
      <c r="AD3148" s="48">
        <f>(ROUND(AC3148-AC3139,1)/AC3139)</f>
        <v>0.29276190476190472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140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20</v>
      </c>
      <c r="K3149" s="13">
        <v>0</v>
      </c>
      <c r="L3149" s="13">
        <v>0</v>
      </c>
      <c r="M3149" s="13">
        <v>80</v>
      </c>
      <c r="N3149" s="14">
        <f>D3149*$D$13</f>
        <v>182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491.4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0"/>
        <v>673.4</v>
      </c>
      <c r="Y3149" s="14">
        <f t="shared" si="991"/>
        <v>0</v>
      </c>
      <c r="Z3149" s="14">
        <f t="shared" si="992"/>
        <v>0</v>
      </c>
      <c r="AA3149" s="14">
        <f t="shared" si="993"/>
        <v>0</v>
      </c>
      <c r="AB3149" s="14">
        <f t="shared" si="995"/>
        <v>0</v>
      </c>
      <c r="AC3149" s="15">
        <f t="shared" si="994"/>
        <v>673.4</v>
      </c>
      <c r="AD3149" s="48">
        <f>(ROUND(AC3149-AC3139,1)/AC3139)</f>
        <v>0.28266666666666668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140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20</v>
      </c>
      <c r="K3150" s="13">
        <v>80</v>
      </c>
      <c r="L3150" s="13">
        <v>0</v>
      </c>
      <c r="M3150" s="13">
        <v>0</v>
      </c>
      <c r="N3150" s="14">
        <f>D3150*$D$14</f>
        <v>182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491.4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0"/>
        <v>673.4</v>
      </c>
      <c r="Y3150" s="14">
        <f t="shared" si="991"/>
        <v>0</v>
      </c>
      <c r="Z3150" s="14">
        <f t="shared" si="992"/>
        <v>0</v>
      </c>
      <c r="AA3150" s="14">
        <f t="shared" si="993"/>
        <v>0</v>
      </c>
      <c r="AB3150" s="14">
        <f t="shared" si="995"/>
        <v>0</v>
      </c>
      <c r="AC3150" s="15">
        <f t="shared" si="994"/>
        <v>673.4</v>
      </c>
      <c r="AD3150" s="48">
        <f>(ROUND(AC3150-AC3139,1)/AC3139)</f>
        <v>0.28266666666666668</v>
      </c>
      <c r="AE3150" s="113"/>
      <c r="AF3150" s="60"/>
    </row>
    <row r="3151" spans="1:32">
      <c r="A3151" s="99"/>
      <c r="B3151" s="91"/>
      <c r="C3151" s="21" t="s">
        <v>330</v>
      </c>
      <c r="D3151" s="12">
        <v>140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20</v>
      </c>
      <c r="K3151" s="13">
        <v>0</v>
      </c>
      <c r="L3151" s="13">
        <v>80</v>
      </c>
      <c r="M3151" s="13">
        <v>0</v>
      </c>
      <c r="N3151" s="14">
        <f>D3151*$D$15</f>
        <v>182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491.4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0"/>
        <v>673.4</v>
      </c>
      <c r="Y3151" s="14">
        <f t="shared" si="991"/>
        <v>0</v>
      </c>
      <c r="Z3151" s="14">
        <f t="shared" si="992"/>
        <v>0</v>
      </c>
      <c r="AA3151" s="14">
        <f t="shared" si="993"/>
        <v>0</v>
      </c>
      <c r="AB3151" s="14">
        <f t="shared" si="995"/>
        <v>0</v>
      </c>
      <c r="AC3151" s="15">
        <f t="shared" si="994"/>
        <v>673.4</v>
      </c>
      <c r="AD3151" s="48">
        <f>(ROUND(AC3151-AC3139,1)/AC3139)</f>
        <v>0.28266666666666668</v>
      </c>
      <c r="AE3151" s="113"/>
      <c r="AF3151" s="60"/>
    </row>
    <row r="3152" spans="1:32">
      <c r="A3152" s="99"/>
      <c r="B3152" s="91"/>
      <c r="C3152" s="21" t="s">
        <v>326</v>
      </c>
      <c r="D3152" s="12">
        <v>140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182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409.31799999999998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0"/>
        <v>591.31799999999998</v>
      </c>
      <c r="Y3152" s="14">
        <f t="shared" si="991"/>
        <v>0</v>
      </c>
      <c r="Z3152" s="14">
        <f t="shared" si="992"/>
        <v>0</v>
      </c>
      <c r="AA3152" s="14">
        <f t="shared" si="993"/>
        <v>0</v>
      </c>
      <c r="AB3152" s="14">
        <f t="shared" si="995"/>
        <v>0</v>
      </c>
      <c r="AC3152" s="15">
        <f t="shared" si="994"/>
        <v>591.29999999999995</v>
      </c>
      <c r="AD3152" s="48">
        <f>(ROUND(AC3152-AC3139,1)/AC3139)</f>
        <v>0.12628571428571428</v>
      </c>
      <c r="AE3152" s="113"/>
      <c r="AF3152" s="60"/>
    </row>
    <row r="3153" spans="1:32">
      <c r="A3153" s="99"/>
      <c r="B3153" s="91"/>
      <c r="C3153" s="21" t="s">
        <v>327</v>
      </c>
      <c r="D3153" s="12">
        <v>140</v>
      </c>
      <c r="E3153" s="12">
        <v>0</v>
      </c>
      <c r="F3153" s="12">
        <v>0</v>
      </c>
      <c r="G3153" s="12">
        <v>0</v>
      </c>
      <c r="H3153" s="12">
        <v>0</v>
      </c>
      <c r="I3153" s="13">
        <v>102</v>
      </c>
      <c r="J3153" s="13">
        <v>20</v>
      </c>
      <c r="K3153" s="13">
        <v>0</v>
      </c>
      <c r="L3153" s="13">
        <v>0</v>
      </c>
      <c r="M3153" s="13">
        <v>0</v>
      </c>
      <c r="N3153" s="14">
        <f>D3153*$D$17</f>
        <v>182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463.37199999999996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0"/>
        <v>645.37199999999996</v>
      </c>
      <c r="Y3153" s="14">
        <f t="shared" si="991"/>
        <v>0</v>
      </c>
      <c r="Z3153" s="14">
        <f t="shared" si="992"/>
        <v>0</v>
      </c>
      <c r="AA3153" s="14">
        <f t="shared" si="993"/>
        <v>0</v>
      </c>
      <c r="AB3153" s="14">
        <f t="shared" si="995"/>
        <v>0</v>
      </c>
      <c r="AC3153" s="15">
        <f t="shared" si="994"/>
        <v>645.4</v>
      </c>
      <c r="AD3153" s="48">
        <f>(ROUND(AC3153-AC3139,1)/AC3139)</f>
        <v>0.22933333333333333</v>
      </c>
      <c r="AE3153" s="113"/>
      <c r="AF3153" s="60"/>
    </row>
    <row r="3154" spans="1:32">
      <c r="A3154" s="106" t="s">
        <v>0</v>
      </c>
      <c r="B3154" s="92" t="s">
        <v>303</v>
      </c>
      <c r="C3154" s="50" t="s">
        <v>242</v>
      </c>
      <c r="D3154" s="11">
        <v>146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35</v>
      </c>
      <c r="K3154" s="51">
        <v>0</v>
      </c>
      <c r="L3154" s="51">
        <v>0</v>
      </c>
      <c r="M3154" s="51">
        <v>0</v>
      </c>
      <c r="N3154" s="52">
        <f>D3154*$D$3</f>
        <v>219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312.07499999999999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52"/>
        <v>531.07500000000005</v>
      </c>
      <c r="Y3154" s="52">
        <f t="shared" si="953"/>
        <v>0</v>
      </c>
      <c r="Z3154" s="52">
        <f t="shared" si="954"/>
        <v>0</v>
      </c>
      <c r="AA3154" s="52">
        <f t="shared" si="955"/>
        <v>0</v>
      </c>
      <c r="AB3154" s="52">
        <f>R3154+W3154</f>
        <v>0</v>
      </c>
      <c r="AC3154" s="53">
        <f>ROUND(X3154+Y3154+Z3154+AA3154+AB3154,1)</f>
        <v>531.1</v>
      </c>
      <c r="AD3154" s="58"/>
      <c r="AE3154" s="113" t="s">
        <v>814</v>
      </c>
      <c r="AF3154" s="60"/>
    </row>
    <row r="3155" spans="1:32">
      <c r="A3155" s="99" t="s">
        <v>815</v>
      </c>
      <c r="B3155" s="93">
        <v>28</v>
      </c>
      <c r="C3155" s="21" t="s">
        <v>325</v>
      </c>
      <c r="D3155" s="12">
        <v>146</v>
      </c>
      <c r="E3155" s="12">
        <v>0</v>
      </c>
      <c r="F3155" s="12">
        <v>0</v>
      </c>
      <c r="G3155" s="12">
        <v>0</v>
      </c>
      <c r="H3155" s="12">
        <v>0</v>
      </c>
      <c r="I3155" s="13">
        <v>76</v>
      </c>
      <c r="J3155" s="13">
        <v>52</v>
      </c>
      <c r="K3155" s="13">
        <v>0</v>
      </c>
      <c r="L3155" s="13">
        <v>0</v>
      </c>
      <c r="M3155" s="13">
        <v>0</v>
      </c>
      <c r="N3155" s="14">
        <f>D3155*$D$4</f>
        <v>189.8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437.29920000000004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52"/>
        <v>627.09920000000011</v>
      </c>
      <c r="Y3155" s="14">
        <f t="shared" si="953"/>
        <v>0</v>
      </c>
      <c r="Z3155" s="14">
        <f t="shared" si="954"/>
        <v>0</v>
      </c>
      <c r="AA3155" s="14">
        <f t="shared" si="955"/>
        <v>0</v>
      </c>
      <c r="AB3155" s="14">
        <f>R3155+W3155</f>
        <v>0</v>
      </c>
      <c r="AC3155" s="15">
        <f>ROUND(X3155+Y3155+Z3155+AA3155+AB3155,1)</f>
        <v>627.1</v>
      </c>
      <c r="AD3155" s="48">
        <f>(ROUND(AC3155-AC3154,1)/AC3154)</f>
        <v>0.18075691960082846</v>
      </c>
      <c r="AE3155" s="113"/>
      <c r="AF3155" s="60"/>
    </row>
    <row r="3156" spans="1:32">
      <c r="A3156" s="99" t="s">
        <v>816</v>
      </c>
      <c r="B3156" s="93">
        <v>10</v>
      </c>
      <c r="C3156" s="21" t="s">
        <v>850</v>
      </c>
      <c r="D3156" s="12">
        <v>146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35</v>
      </c>
      <c r="K3156" s="13">
        <v>0</v>
      </c>
      <c r="L3156" s="13">
        <v>0</v>
      </c>
      <c r="M3156" s="13">
        <v>0</v>
      </c>
      <c r="N3156" s="14">
        <f>D3156*$D$5</f>
        <v>204.39999999999998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291.26999999999992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52"/>
        <v>495.6699999999999</v>
      </c>
      <c r="Y3156" s="14">
        <f t="shared" si="953"/>
        <v>0</v>
      </c>
      <c r="Z3156" s="14">
        <f t="shared" si="954"/>
        <v>0</v>
      </c>
      <c r="AA3156" s="14">
        <f t="shared" si="955"/>
        <v>0</v>
      </c>
      <c r="AB3156" s="14">
        <f>R3156+W3156</f>
        <v>0</v>
      </c>
      <c r="AC3156" s="15">
        <f t="shared" ref="AC3156:AC3168" si="996">ROUND(X3156+Y3156+Z3156+AA3156+AB3156,1)</f>
        <v>495.7</v>
      </c>
      <c r="AD3156" s="48">
        <f>(ROUND(AC3156-AC3154,1)/AC3154)</f>
        <v>-6.6654114102805487E-2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146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35</v>
      </c>
      <c r="K3157" s="13">
        <v>0</v>
      </c>
      <c r="L3157" s="13">
        <v>0</v>
      </c>
      <c r="M3157" s="13">
        <v>0</v>
      </c>
      <c r="N3157" s="14">
        <f>D3157*$D$6</f>
        <v>204.39999999999998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291.26999999999992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52"/>
        <v>495.6699999999999</v>
      </c>
      <c r="Y3157" s="14">
        <f t="shared" si="953"/>
        <v>0</v>
      </c>
      <c r="Z3157" s="14">
        <f t="shared" si="954"/>
        <v>0</v>
      </c>
      <c r="AA3157" s="14">
        <f t="shared" si="955"/>
        <v>0</v>
      </c>
      <c r="AB3157" s="14">
        <f t="shared" ref="AB3157:AB3168" si="997">R3157+W3157</f>
        <v>0</v>
      </c>
      <c r="AC3157" s="15">
        <f t="shared" si="996"/>
        <v>495.7</v>
      </c>
      <c r="AD3157" s="48">
        <f>(ROUND(AC3157-AC3154,1)/AC3154)</f>
        <v>-6.6654114102805487E-2</v>
      </c>
      <c r="AE3157" s="113"/>
      <c r="AF3157" s="60"/>
    </row>
    <row r="3158" spans="1:32">
      <c r="A3158" s="99" t="s">
        <v>818</v>
      </c>
      <c r="B3158" s="93">
        <v>0</v>
      </c>
      <c r="C3158" s="21" t="s">
        <v>339</v>
      </c>
      <c r="D3158" s="12">
        <v>146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35</v>
      </c>
      <c r="K3158" s="13">
        <v>0</v>
      </c>
      <c r="L3158" s="13">
        <v>0</v>
      </c>
      <c r="M3158" s="13">
        <v>0</v>
      </c>
      <c r="N3158" s="14">
        <f>D3158*$D$7</f>
        <v>204.39999999999998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291.26999999999992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52"/>
        <v>495.6699999999999</v>
      </c>
      <c r="Y3158" s="14">
        <f t="shared" si="953"/>
        <v>0</v>
      </c>
      <c r="Z3158" s="14">
        <f t="shared" si="954"/>
        <v>0</v>
      </c>
      <c r="AA3158" s="14">
        <f t="shared" si="955"/>
        <v>0</v>
      </c>
      <c r="AB3158" s="14">
        <f t="shared" si="997"/>
        <v>0</v>
      </c>
      <c r="AC3158" s="15">
        <f t="shared" si="996"/>
        <v>495.7</v>
      </c>
      <c r="AD3158" s="48">
        <f>(ROUND(AC3158-AC3154,1)/AC3154)</f>
        <v>-6.6654114102805487E-2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146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35</v>
      </c>
      <c r="K3159" s="13">
        <v>0</v>
      </c>
      <c r="L3159" s="13">
        <v>0</v>
      </c>
      <c r="M3159" s="13">
        <v>0</v>
      </c>
      <c r="N3159" s="14">
        <f>D3159*$D$8</f>
        <v>204.39999999999998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291.26999999999992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52"/>
        <v>495.6699999999999</v>
      </c>
      <c r="Y3159" s="14">
        <f t="shared" si="953"/>
        <v>0</v>
      </c>
      <c r="Z3159" s="14">
        <f t="shared" si="954"/>
        <v>0</v>
      </c>
      <c r="AA3159" s="14">
        <f t="shared" si="955"/>
        <v>0</v>
      </c>
      <c r="AB3159" s="14">
        <f t="shared" si="997"/>
        <v>0</v>
      </c>
      <c r="AC3159" s="15">
        <f t="shared" si="996"/>
        <v>495.7</v>
      </c>
      <c r="AD3159" s="48">
        <f>(ROUND(AC3159-AC3154,1)/AC3154)</f>
        <v>-6.6654114102805487E-2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73</v>
      </c>
      <c r="E3160" s="12">
        <v>146</v>
      </c>
      <c r="F3160" s="12">
        <v>0</v>
      </c>
      <c r="G3160" s="12">
        <v>0</v>
      </c>
      <c r="H3160" s="12">
        <v>0</v>
      </c>
      <c r="I3160" s="13">
        <v>60</v>
      </c>
      <c r="J3160" s="13">
        <v>35</v>
      </c>
      <c r="K3160" s="13">
        <v>100</v>
      </c>
      <c r="L3160" s="13">
        <v>0</v>
      </c>
      <c r="M3160" s="13">
        <v>0</v>
      </c>
      <c r="N3160" s="14">
        <f>D3160*$D$9</f>
        <v>87.6</v>
      </c>
      <c r="O3160" s="14">
        <f>E3160*$E$9</f>
        <v>189.8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124.82999999999998</v>
      </c>
      <c r="T3160" s="14">
        <f>(O3160/100)*(K3160*$K$9)</f>
        <v>284.70000000000005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52"/>
        <v>212.42999999999998</v>
      </c>
      <c r="Y3160" s="14">
        <f t="shared" si="953"/>
        <v>474.50000000000006</v>
      </c>
      <c r="Z3160" s="14">
        <f t="shared" si="954"/>
        <v>0</v>
      </c>
      <c r="AA3160" s="14">
        <f t="shared" si="955"/>
        <v>0</v>
      </c>
      <c r="AB3160" s="14">
        <f t="shared" si="997"/>
        <v>0</v>
      </c>
      <c r="AC3160" s="15">
        <f t="shared" si="996"/>
        <v>686.9</v>
      </c>
      <c r="AD3160" s="48">
        <f>(ROUND(AC3160-AC3154,1)/AC3154)</f>
        <v>0.29335341743551119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73</v>
      </c>
      <c r="E3161" s="12">
        <v>0</v>
      </c>
      <c r="F3161" s="12">
        <v>146</v>
      </c>
      <c r="G3161" s="12">
        <v>0</v>
      </c>
      <c r="H3161" s="12">
        <v>0</v>
      </c>
      <c r="I3161" s="13">
        <v>60</v>
      </c>
      <c r="J3161" s="13">
        <v>35</v>
      </c>
      <c r="K3161" s="13">
        <v>50</v>
      </c>
      <c r="L3161" s="13">
        <v>50</v>
      </c>
      <c r="M3161" s="13">
        <v>0</v>
      </c>
      <c r="N3161" s="14">
        <f>D3161*$D$10</f>
        <v>87.6</v>
      </c>
      <c r="O3161" s="14">
        <f>E3161*$E$10</f>
        <v>0</v>
      </c>
      <c r="P3161" s="14">
        <f>F3161*$F$10</f>
        <v>189.8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124.82999999999998</v>
      </c>
      <c r="T3161" s="14">
        <f>(O3161/100)*(K3161*$J$10)</f>
        <v>0</v>
      </c>
      <c r="U3161" s="14">
        <f>(P3161/100)*(K3161*$K$10)+(P3161/100)*(L3161*$L$10)</f>
        <v>284.70000000000005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52"/>
        <v>212.42999999999998</v>
      </c>
      <c r="Y3161" s="14">
        <f t="shared" si="953"/>
        <v>0</v>
      </c>
      <c r="Z3161" s="14">
        <f t="shared" si="954"/>
        <v>474.50000000000006</v>
      </c>
      <c r="AA3161" s="14">
        <f t="shared" si="955"/>
        <v>0</v>
      </c>
      <c r="AB3161" s="14">
        <f t="shared" si="997"/>
        <v>0</v>
      </c>
      <c r="AC3161" s="15">
        <f t="shared" si="996"/>
        <v>686.9</v>
      </c>
      <c r="AD3161" s="48">
        <f>(ROUND(AC3161-AC3154,1)/AC3154)</f>
        <v>0.29335341743551119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73</v>
      </c>
      <c r="E3162" s="12">
        <v>0</v>
      </c>
      <c r="F3162" s="12">
        <v>0</v>
      </c>
      <c r="G3162" s="12">
        <v>146</v>
      </c>
      <c r="H3162" s="12">
        <v>0</v>
      </c>
      <c r="I3162" s="13">
        <v>60</v>
      </c>
      <c r="J3162" s="13">
        <v>35</v>
      </c>
      <c r="K3162" s="13">
        <v>0</v>
      </c>
      <c r="L3162" s="13">
        <v>100</v>
      </c>
      <c r="M3162" s="13">
        <v>0</v>
      </c>
      <c r="N3162" s="14">
        <f>D3162*$D$11</f>
        <v>87.6</v>
      </c>
      <c r="O3162" s="14">
        <f>E3162*$E$11</f>
        <v>0</v>
      </c>
      <c r="P3162" s="14">
        <f>F3162*$F$11</f>
        <v>0</v>
      </c>
      <c r="Q3162" s="14">
        <f>G3162*$G$11</f>
        <v>189.8</v>
      </c>
      <c r="R3162" s="14">
        <f>H3162*$H$11</f>
        <v>0</v>
      </c>
      <c r="S3162" s="14">
        <f>(N3162/100)*(I3162*$I$11)+(N3162/100)*(J3162*$J$11)</f>
        <v>124.82999999999998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284.70000000000005</v>
      </c>
      <c r="W3162" s="14">
        <f>(R3162/100)*(K3162*$K$11)+(R3162/100)*(L3162*$L$11)</f>
        <v>0</v>
      </c>
      <c r="X3162" s="14">
        <f t="shared" si="952"/>
        <v>212.42999999999998</v>
      </c>
      <c r="Y3162" s="14">
        <f t="shared" si="953"/>
        <v>0</v>
      </c>
      <c r="Z3162" s="14">
        <f t="shared" si="954"/>
        <v>0</v>
      </c>
      <c r="AA3162" s="14">
        <f t="shared" si="955"/>
        <v>474.50000000000006</v>
      </c>
      <c r="AB3162" s="14">
        <f t="shared" si="997"/>
        <v>0</v>
      </c>
      <c r="AC3162" s="15">
        <f t="shared" si="996"/>
        <v>686.9</v>
      </c>
      <c r="AD3162" s="48">
        <f>(ROUND(AC3162-AC3154,1)/AC3154)</f>
        <v>0.29335341743551119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73</v>
      </c>
      <c r="E3163" s="12">
        <v>0</v>
      </c>
      <c r="F3163" s="12">
        <v>0</v>
      </c>
      <c r="G3163" s="12">
        <v>0</v>
      </c>
      <c r="H3163" s="12">
        <v>146</v>
      </c>
      <c r="I3163" s="13">
        <v>60</v>
      </c>
      <c r="J3163" s="13">
        <v>35</v>
      </c>
      <c r="K3163" s="13">
        <v>50</v>
      </c>
      <c r="L3163" s="13">
        <v>50</v>
      </c>
      <c r="M3163" s="13">
        <v>0</v>
      </c>
      <c r="N3163" s="14">
        <f>D3163*$D$12</f>
        <v>87.6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189.8</v>
      </c>
      <c r="S3163" s="14">
        <f>(N3163/100)*(I3163*$I$12)+(N3163/100)*(J3163*$J$12)</f>
        <v>124.82999999999998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284.70000000000005</v>
      </c>
      <c r="X3163" s="14">
        <f t="shared" si="952"/>
        <v>212.42999999999998</v>
      </c>
      <c r="Y3163" s="14">
        <f t="shared" si="953"/>
        <v>0</v>
      </c>
      <c r="Z3163" s="14">
        <f t="shared" si="954"/>
        <v>0</v>
      </c>
      <c r="AA3163" s="14">
        <f t="shared" si="955"/>
        <v>0</v>
      </c>
      <c r="AB3163" s="14">
        <f t="shared" si="997"/>
        <v>474.50000000000006</v>
      </c>
      <c r="AC3163" s="15">
        <f t="shared" si="996"/>
        <v>686.9</v>
      </c>
      <c r="AD3163" s="48">
        <f>(ROUND(AC3163-AC3154,1)/AC3154)</f>
        <v>0.29335341743551119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146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35</v>
      </c>
      <c r="K3164" s="13">
        <v>0</v>
      </c>
      <c r="L3164" s="13">
        <v>0</v>
      </c>
      <c r="M3164" s="13">
        <v>77</v>
      </c>
      <c r="N3164" s="14">
        <f>D3164*$D$13</f>
        <v>189.8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489.68400000000008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52"/>
        <v>679.48400000000015</v>
      </c>
      <c r="Y3164" s="14">
        <f t="shared" si="953"/>
        <v>0</v>
      </c>
      <c r="Z3164" s="14">
        <f t="shared" si="954"/>
        <v>0</v>
      </c>
      <c r="AA3164" s="14">
        <f t="shared" si="955"/>
        <v>0</v>
      </c>
      <c r="AB3164" s="14">
        <f t="shared" si="997"/>
        <v>0</v>
      </c>
      <c r="AC3164" s="15">
        <f t="shared" si="996"/>
        <v>679.5</v>
      </c>
      <c r="AD3164" s="48">
        <f>(ROUND(AC3164-AC3154,1)/AC3154)</f>
        <v>0.27942007154961401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146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35</v>
      </c>
      <c r="K3165" s="13">
        <v>77</v>
      </c>
      <c r="L3165" s="13">
        <v>0</v>
      </c>
      <c r="M3165" s="13">
        <v>0</v>
      </c>
      <c r="N3165" s="14">
        <f>D3165*$D$14</f>
        <v>189.8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489.68400000000008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52"/>
        <v>679.48400000000015</v>
      </c>
      <c r="Y3165" s="14">
        <f t="shared" si="953"/>
        <v>0</v>
      </c>
      <c r="Z3165" s="14">
        <f t="shared" si="954"/>
        <v>0</v>
      </c>
      <c r="AA3165" s="14">
        <f t="shared" si="955"/>
        <v>0</v>
      </c>
      <c r="AB3165" s="14">
        <f t="shared" si="997"/>
        <v>0</v>
      </c>
      <c r="AC3165" s="15">
        <f t="shared" si="996"/>
        <v>679.5</v>
      </c>
      <c r="AD3165" s="48">
        <f>(ROUND(AC3165-AC3154,1)/AC3154)</f>
        <v>0.27942007154961401</v>
      </c>
      <c r="AE3165" s="113"/>
      <c r="AF3165" s="60"/>
    </row>
    <row r="3166" spans="1:32">
      <c r="A3166" s="99"/>
      <c r="B3166" s="93"/>
      <c r="C3166" s="21" t="s">
        <v>330</v>
      </c>
      <c r="D3166" s="12">
        <v>146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35</v>
      </c>
      <c r="K3166" s="13">
        <v>0</v>
      </c>
      <c r="L3166" s="13">
        <v>77</v>
      </c>
      <c r="M3166" s="13">
        <v>0</v>
      </c>
      <c r="N3166" s="14">
        <f>D3166*$D$15</f>
        <v>189.8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489.68400000000008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52"/>
        <v>679.48400000000015</v>
      </c>
      <c r="Y3166" s="14">
        <f t="shared" si="953"/>
        <v>0</v>
      </c>
      <c r="Z3166" s="14">
        <f t="shared" si="954"/>
        <v>0</v>
      </c>
      <c r="AA3166" s="14">
        <f t="shared" si="955"/>
        <v>0</v>
      </c>
      <c r="AB3166" s="14">
        <f t="shared" si="997"/>
        <v>0</v>
      </c>
      <c r="AC3166" s="15">
        <f t="shared" si="996"/>
        <v>679.5</v>
      </c>
      <c r="AD3166" s="48">
        <f>(ROUND(AC3166-AC3154,1)/AC3154)</f>
        <v>0.27942007154961401</v>
      </c>
      <c r="AE3166" s="113"/>
      <c r="AF3166" s="60"/>
    </row>
    <row r="3167" spans="1:32">
      <c r="A3167" s="99"/>
      <c r="B3167" s="93"/>
      <c r="C3167" s="21" t="s">
        <v>326</v>
      </c>
      <c r="D3167" s="12">
        <v>146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68</v>
      </c>
      <c r="K3167" s="13">
        <v>0</v>
      </c>
      <c r="L3167" s="13">
        <v>0</v>
      </c>
      <c r="M3167" s="13">
        <v>0</v>
      </c>
      <c r="N3167" s="14">
        <f>D3167*$D$16</f>
        <v>189.8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410.72719999999998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52"/>
        <v>600.52719999999999</v>
      </c>
      <c r="Y3167" s="14">
        <f t="shared" si="953"/>
        <v>0</v>
      </c>
      <c r="Z3167" s="14">
        <f t="shared" si="954"/>
        <v>0</v>
      </c>
      <c r="AA3167" s="14">
        <f t="shared" si="955"/>
        <v>0</v>
      </c>
      <c r="AB3167" s="14">
        <f t="shared" si="997"/>
        <v>0</v>
      </c>
      <c r="AC3167" s="15">
        <f t="shared" si="996"/>
        <v>600.5</v>
      </c>
      <c r="AD3167" s="48">
        <f>(ROUND(AC3167-AC3154,1)/AC3154)</f>
        <v>0.13067218979476558</v>
      </c>
      <c r="AE3167" s="113"/>
      <c r="AF3167" s="60"/>
    </row>
    <row r="3168" spans="1:32">
      <c r="A3168" s="99"/>
      <c r="B3168" s="93"/>
      <c r="C3168" s="21" t="s">
        <v>327</v>
      </c>
      <c r="D3168" s="12">
        <v>146</v>
      </c>
      <c r="E3168" s="12">
        <v>0</v>
      </c>
      <c r="F3168" s="12">
        <v>0</v>
      </c>
      <c r="G3168" s="12">
        <v>0</v>
      </c>
      <c r="H3168" s="12">
        <v>0</v>
      </c>
      <c r="I3168" s="13">
        <v>91</v>
      </c>
      <c r="J3168" s="13">
        <v>35</v>
      </c>
      <c r="K3168" s="13">
        <v>0</v>
      </c>
      <c r="L3168" s="13">
        <v>0</v>
      </c>
      <c r="M3168" s="13">
        <v>0</v>
      </c>
      <c r="N3168" s="14">
        <f>D3168*$D$17</f>
        <v>189.8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463.6814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52"/>
        <v>653.48140000000001</v>
      </c>
      <c r="Y3168" s="14">
        <f t="shared" si="953"/>
        <v>0</v>
      </c>
      <c r="Z3168" s="14">
        <f t="shared" si="954"/>
        <v>0</v>
      </c>
      <c r="AA3168" s="14">
        <f t="shared" si="955"/>
        <v>0</v>
      </c>
      <c r="AB3168" s="14">
        <f t="shared" si="997"/>
        <v>0</v>
      </c>
      <c r="AC3168" s="15">
        <f t="shared" si="996"/>
        <v>653.5</v>
      </c>
      <c r="AD3168" s="48">
        <f>(ROUND(AC3168-AC3154,1)/AC3154)</f>
        <v>0.2304650724910563</v>
      </c>
      <c r="AE3168" s="113"/>
      <c r="AF3168" s="60"/>
    </row>
    <row r="3169" spans="1:32">
      <c r="A3169" s="106" t="s">
        <v>0</v>
      </c>
      <c r="B3169" s="90" t="s">
        <v>304</v>
      </c>
      <c r="C3169" s="50" t="s">
        <v>242</v>
      </c>
      <c r="D3169" s="11">
        <v>145</v>
      </c>
      <c r="E3169" s="11">
        <v>0</v>
      </c>
      <c r="F3169" s="11">
        <v>0</v>
      </c>
      <c r="G3169" s="11">
        <v>0</v>
      </c>
      <c r="H3169" s="11">
        <v>0</v>
      </c>
      <c r="I3169" s="51">
        <v>70</v>
      </c>
      <c r="J3169" s="51">
        <v>25</v>
      </c>
      <c r="K3169" s="51">
        <v>0</v>
      </c>
      <c r="L3169" s="51">
        <v>0</v>
      </c>
      <c r="M3169" s="51">
        <v>0</v>
      </c>
      <c r="N3169" s="52">
        <f>D3169*$D$3</f>
        <v>217.5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309.9375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52"/>
        <v>527.4375</v>
      </c>
      <c r="Y3169" s="52">
        <f t="shared" si="953"/>
        <v>0</v>
      </c>
      <c r="Z3169" s="52">
        <f t="shared" si="954"/>
        <v>0</v>
      </c>
      <c r="AA3169" s="52">
        <f t="shared" si="955"/>
        <v>0</v>
      </c>
      <c r="AB3169" s="52">
        <f>R3169+W3169</f>
        <v>0</v>
      </c>
      <c r="AC3169" s="53">
        <f>ROUND(X3169+Y3169+Z3169+AA3169+AB3169,1)</f>
        <v>527.4</v>
      </c>
      <c r="AD3169" s="58"/>
      <c r="AE3169" s="113" t="s">
        <v>814</v>
      </c>
      <c r="AF3169" s="60"/>
    </row>
    <row r="3170" spans="1:32">
      <c r="A3170" s="99" t="s">
        <v>815</v>
      </c>
      <c r="B3170" s="91">
        <v>35</v>
      </c>
      <c r="C3170" s="21" t="s">
        <v>325</v>
      </c>
      <c r="D3170" s="12">
        <v>145</v>
      </c>
      <c r="E3170" s="12">
        <v>0</v>
      </c>
      <c r="F3170" s="12">
        <v>0</v>
      </c>
      <c r="G3170" s="12">
        <v>0</v>
      </c>
      <c r="H3170" s="12">
        <v>0</v>
      </c>
      <c r="I3170" s="13">
        <v>85</v>
      </c>
      <c r="J3170" s="13">
        <v>42</v>
      </c>
      <c r="K3170" s="13">
        <v>0</v>
      </c>
      <c r="L3170" s="13">
        <v>0</v>
      </c>
      <c r="M3170" s="13">
        <v>0</v>
      </c>
      <c r="N3170" s="14">
        <f>D3170*$D$4</f>
        <v>188.5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430.91100000000006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998">N3170+S3170</f>
        <v>619.41100000000006</v>
      </c>
      <c r="Y3170" s="14">
        <f t="shared" ref="Y3170:Y3183" si="999">O3170+T3170</f>
        <v>0</v>
      </c>
      <c r="Z3170" s="14">
        <f t="shared" ref="Z3170:Z3183" si="1000">P3170+U3170</f>
        <v>0</v>
      </c>
      <c r="AA3170" s="14">
        <f t="shared" ref="AA3170:AA3183" si="1001">Q3170+V3170</f>
        <v>0</v>
      </c>
      <c r="AB3170" s="14">
        <f>R3170+W3170</f>
        <v>0</v>
      </c>
      <c r="AC3170" s="15">
        <f>ROUND(X3170+Y3170+Z3170+AA3170+AB3170,1)</f>
        <v>619.4</v>
      </c>
      <c r="AD3170" s="48">
        <f>(ROUND(AC3170-AC3169,1)/AC3169)</f>
        <v>0.17444065225635191</v>
      </c>
      <c r="AE3170" s="113"/>
      <c r="AF3170" s="60"/>
    </row>
    <row r="3171" spans="1:32">
      <c r="A3171" s="99" t="s">
        <v>816</v>
      </c>
      <c r="B3171" s="91">
        <v>0</v>
      </c>
      <c r="C3171" s="21" t="s">
        <v>850</v>
      </c>
      <c r="D3171" s="12">
        <v>145</v>
      </c>
      <c r="E3171" s="12">
        <v>0</v>
      </c>
      <c r="F3171" s="12">
        <v>0</v>
      </c>
      <c r="G3171" s="12">
        <v>0</v>
      </c>
      <c r="H3171" s="12">
        <v>0</v>
      </c>
      <c r="I3171" s="13">
        <v>70</v>
      </c>
      <c r="J3171" s="13">
        <v>25</v>
      </c>
      <c r="K3171" s="13">
        <v>0</v>
      </c>
      <c r="L3171" s="13">
        <v>0</v>
      </c>
      <c r="M3171" s="13">
        <v>0</v>
      </c>
      <c r="N3171" s="14">
        <f>D3171*$D$5</f>
        <v>203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289.27499999999998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8"/>
        <v>492.27499999999998</v>
      </c>
      <c r="Y3171" s="14">
        <f t="shared" si="999"/>
        <v>0</v>
      </c>
      <c r="Z3171" s="14">
        <f t="shared" si="1000"/>
        <v>0</v>
      </c>
      <c r="AA3171" s="14">
        <f t="shared" si="1001"/>
        <v>0</v>
      </c>
      <c r="AB3171" s="14">
        <f>R3171+W3171</f>
        <v>0</v>
      </c>
      <c r="AC3171" s="15">
        <f t="shared" ref="AC3171:AC3183" si="1002">ROUND(X3171+Y3171+Z3171+AA3171+AB3171,1)</f>
        <v>492.3</v>
      </c>
      <c r="AD3171" s="48">
        <f>(ROUND(AC3171-AC3169,1)/AC3169)</f>
        <v>-6.655290102389079E-2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145</v>
      </c>
      <c r="E3172" s="12">
        <v>0</v>
      </c>
      <c r="F3172" s="12">
        <v>0</v>
      </c>
      <c r="G3172" s="12">
        <v>0</v>
      </c>
      <c r="H3172" s="12">
        <v>0</v>
      </c>
      <c r="I3172" s="13">
        <v>70</v>
      </c>
      <c r="J3172" s="13">
        <v>25</v>
      </c>
      <c r="K3172" s="13">
        <v>0</v>
      </c>
      <c r="L3172" s="13">
        <v>0</v>
      </c>
      <c r="M3172" s="13">
        <v>0</v>
      </c>
      <c r="N3172" s="14">
        <f>D3172*$D$6</f>
        <v>203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289.27499999999998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8"/>
        <v>492.27499999999998</v>
      </c>
      <c r="Y3172" s="14">
        <f t="shared" si="999"/>
        <v>0</v>
      </c>
      <c r="Z3172" s="14">
        <f t="shared" si="1000"/>
        <v>0</v>
      </c>
      <c r="AA3172" s="14">
        <f t="shared" si="1001"/>
        <v>0</v>
      </c>
      <c r="AB3172" s="14">
        <f t="shared" ref="AB3172:AB3183" si="1003">R3172+W3172</f>
        <v>0</v>
      </c>
      <c r="AC3172" s="15">
        <f t="shared" si="1002"/>
        <v>492.3</v>
      </c>
      <c r="AD3172" s="48">
        <f>(ROUND(AC3172-AC3169,1)/AC3169)</f>
        <v>-6.655290102389079E-2</v>
      </c>
      <c r="AE3172" s="113"/>
      <c r="AF3172" s="60"/>
    </row>
    <row r="3173" spans="1:32">
      <c r="A3173" s="99" t="s">
        <v>818</v>
      </c>
      <c r="B3173" s="91">
        <v>0</v>
      </c>
      <c r="C3173" s="21" t="s">
        <v>339</v>
      </c>
      <c r="D3173" s="12">
        <v>145</v>
      </c>
      <c r="E3173" s="12">
        <v>0</v>
      </c>
      <c r="F3173" s="12">
        <v>0</v>
      </c>
      <c r="G3173" s="12">
        <v>0</v>
      </c>
      <c r="H3173" s="12">
        <v>0</v>
      </c>
      <c r="I3173" s="13">
        <v>70</v>
      </c>
      <c r="J3173" s="13">
        <v>25</v>
      </c>
      <c r="K3173" s="13">
        <v>0</v>
      </c>
      <c r="L3173" s="13">
        <v>0</v>
      </c>
      <c r="M3173" s="13">
        <v>0</v>
      </c>
      <c r="N3173" s="14">
        <f>D3173*$D$7</f>
        <v>203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289.27499999999998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8"/>
        <v>492.27499999999998</v>
      </c>
      <c r="Y3173" s="14">
        <f t="shared" si="999"/>
        <v>0</v>
      </c>
      <c r="Z3173" s="14">
        <f t="shared" si="1000"/>
        <v>0</v>
      </c>
      <c r="AA3173" s="14">
        <f t="shared" si="1001"/>
        <v>0</v>
      </c>
      <c r="AB3173" s="14">
        <f t="shared" si="1003"/>
        <v>0</v>
      </c>
      <c r="AC3173" s="15">
        <f t="shared" si="1002"/>
        <v>492.3</v>
      </c>
      <c r="AD3173" s="48">
        <f>(ROUND(AC3173-AC3169,1)/AC3169)</f>
        <v>-6.655290102389079E-2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145</v>
      </c>
      <c r="E3174" s="12">
        <v>0</v>
      </c>
      <c r="F3174" s="12">
        <v>0</v>
      </c>
      <c r="G3174" s="12">
        <v>0</v>
      </c>
      <c r="H3174" s="12">
        <v>0</v>
      </c>
      <c r="I3174" s="13">
        <v>70</v>
      </c>
      <c r="J3174" s="13">
        <v>25</v>
      </c>
      <c r="K3174" s="13">
        <v>0</v>
      </c>
      <c r="L3174" s="13">
        <v>0</v>
      </c>
      <c r="M3174" s="13">
        <v>0</v>
      </c>
      <c r="N3174" s="14">
        <f>D3174*$D$8</f>
        <v>203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289.27499999999998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8"/>
        <v>492.27499999999998</v>
      </c>
      <c r="Y3174" s="14">
        <f t="shared" si="999"/>
        <v>0</v>
      </c>
      <c r="Z3174" s="14">
        <f t="shared" si="1000"/>
        <v>0</v>
      </c>
      <c r="AA3174" s="14">
        <f t="shared" si="1001"/>
        <v>0</v>
      </c>
      <c r="AB3174" s="14">
        <f t="shared" si="1003"/>
        <v>0</v>
      </c>
      <c r="AC3174" s="15">
        <f t="shared" si="1002"/>
        <v>492.3</v>
      </c>
      <c r="AD3174" s="48">
        <f>(ROUND(AC3174-AC3169,1)/AC3169)</f>
        <v>-6.655290102389079E-2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73</v>
      </c>
      <c r="E3175" s="12">
        <v>145</v>
      </c>
      <c r="F3175" s="12">
        <v>0</v>
      </c>
      <c r="G3175" s="12">
        <v>0</v>
      </c>
      <c r="H3175" s="12">
        <v>0</v>
      </c>
      <c r="I3175" s="13">
        <v>70</v>
      </c>
      <c r="J3175" s="13">
        <v>25</v>
      </c>
      <c r="K3175" s="13">
        <v>100</v>
      </c>
      <c r="L3175" s="13">
        <v>0</v>
      </c>
      <c r="M3175" s="13">
        <v>0</v>
      </c>
      <c r="N3175" s="14">
        <f>D3175*$D$9</f>
        <v>87.6</v>
      </c>
      <c r="O3175" s="14">
        <f>E3175*$E$9</f>
        <v>188.5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124.82999999999998</v>
      </c>
      <c r="T3175" s="14">
        <f>(O3175/100)*(K3175*$K$9)</f>
        <v>282.75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8"/>
        <v>212.42999999999998</v>
      </c>
      <c r="Y3175" s="14">
        <f t="shared" si="999"/>
        <v>471.25</v>
      </c>
      <c r="Z3175" s="14">
        <f t="shared" si="1000"/>
        <v>0</v>
      </c>
      <c r="AA3175" s="14">
        <f t="shared" si="1001"/>
        <v>0</v>
      </c>
      <c r="AB3175" s="14">
        <f t="shared" si="1003"/>
        <v>0</v>
      </c>
      <c r="AC3175" s="15">
        <f t="shared" si="1002"/>
        <v>683.7</v>
      </c>
      <c r="AD3175" s="48">
        <f>(ROUND(AC3175-AC3169,1)/AC3169)</f>
        <v>0.29635949943117185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73</v>
      </c>
      <c r="E3176" s="12">
        <v>0</v>
      </c>
      <c r="F3176" s="12">
        <v>145</v>
      </c>
      <c r="G3176" s="12">
        <v>0</v>
      </c>
      <c r="H3176" s="12">
        <v>0</v>
      </c>
      <c r="I3176" s="13">
        <v>70</v>
      </c>
      <c r="J3176" s="13">
        <v>25</v>
      </c>
      <c r="K3176" s="13">
        <v>50</v>
      </c>
      <c r="L3176" s="13">
        <v>50</v>
      </c>
      <c r="M3176" s="13">
        <v>0</v>
      </c>
      <c r="N3176" s="14">
        <f>D3176*$D$10</f>
        <v>87.6</v>
      </c>
      <c r="O3176" s="14">
        <f>E3176*$E$10</f>
        <v>0</v>
      </c>
      <c r="P3176" s="14">
        <f>F3176*$F$10</f>
        <v>188.5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124.82999999999998</v>
      </c>
      <c r="T3176" s="14">
        <f>(O3176/100)*(K3176*$J$10)</f>
        <v>0</v>
      </c>
      <c r="U3176" s="14">
        <f>(P3176/100)*(K3176*$K$10)+(P3176/100)*(L3176*$L$10)</f>
        <v>282.75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8"/>
        <v>212.42999999999998</v>
      </c>
      <c r="Y3176" s="14">
        <f t="shared" si="999"/>
        <v>0</v>
      </c>
      <c r="Z3176" s="14">
        <f t="shared" si="1000"/>
        <v>471.25</v>
      </c>
      <c r="AA3176" s="14">
        <f t="shared" si="1001"/>
        <v>0</v>
      </c>
      <c r="AB3176" s="14">
        <f t="shared" si="1003"/>
        <v>0</v>
      </c>
      <c r="AC3176" s="15">
        <f t="shared" si="1002"/>
        <v>683.7</v>
      </c>
      <c r="AD3176" s="48">
        <f>(ROUND(AC3176-AC3169,1)/AC3169)</f>
        <v>0.29635949943117185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73</v>
      </c>
      <c r="E3177" s="12">
        <v>0</v>
      </c>
      <c r="F3177" s="12">
        <v>0</v>
      </c>
      <c r="G3177" s="12">
        <v>145</v>
      </c>
      <c r="H3177" s="12">
        <v>0</v>
      </c>
      <c r="I3177" s="13">
        <v>70</v>
      </c>
      <c r="J3177" s="13">
        <v>25</v>
      </c>
      <c r="K3177" s="13">
        <v>0</v>
      </c>
      <c r="L3177" s="13">
        <v>100</v>
      </c>
      <c r="M3177" s="13">
        <v>0</v>
      </c>
      <c r="N3177" s="14">
        <f>D3177*$D$11</f>
        <v>87.6</v>
      </c>
      <c r="O3177" s="14">
        <f>E3177*$E$11</f>
        <v>0</v>
      </c>
      <c r="P3177" s="14">
        <f>F3177*$F$11</f>
        <v>0</v>
      </c>
      <c r="Q3177" s="14">
        <f>G3177*$G$11</f>
        <v>188.5</v>
      </c>
      <c r="R3177" s="14">
        <f>H3177*$H$11</f>
        <v>0</v>
      </c>
      <c r="S3177" s="14">
        <f>(N3177/100)*(I3177*$I$11)+(N3177/100)*(J3177*$J$11)</f>
        <v>124.82999999999998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282.75</v>
      </c>
      <c r="W3177" s="14">
        <f>(R3177/100)*(K3177*$K$11)+(R3177/100)*(L3177*$L$11)</f>
        <v>0</v>
      </c>
      <c r="X3177" s="14">
        <f t="shared" si="998"/>
        <v>212.42999999999998</v>
      </c>
      <c r="Y3177" s="14">
        <f t="shared" si="999"/>
        <v>0</v>
      </c>
      <c r="Z3177" s="14">
        <f t="shared" si="1000"/>
        <v>0</v>
      </c>
      <c r="AA3177" s="14">
        <f t="shared" si="1001"/>
        <v>471.25</v>
      </c>
      <c r="AB3177" s="14">
        <f t="shared" si="1003"/>
        <v>0</v>
      </c>
      <c r="AC3177" s="15">
        <f t="shared" si="1002"/>
        <v>683.7</v>
      </c>
      <c r="AD3177" s="48">
        <f>(ROUND(AC3177-AC3169,1)/AC3169)</f>
        <v>0.29635949943117185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73</v>
      </c>
      <c r="E3178" s="12">
        <v>0</v>
      </c>
      <c r="F3178" s="12">
        <v>0</v>
      </c>
      <c r="G3178" s="12">
        <v>0</v>
      </c>
      <c r="H3178" s="12">
        <v>145</v>
      </c>
      <c r="I3178" s="13">
        <v>70</v>
      </c>
      <c r="J3178" s="13">
        <v>25</v>
      </c>
      <c r="K3178" s="13">
        <v>50</v>
      </c>
      <c r="L3178" s="13">
        <v>50</v>
      </c>
      <c r="M3178" s="13">
        <v>0</v>
      </c>
      <c r="N3178" s="14">
        <f>D3178*$D$12</f>
        <v>87.6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188.5</v>
      </c>
      <c r="S3178" s="14">
        <f>(N3178/100)*(I3178*$I$12)+(N3178/100)*(J3178*$J$12)</f>
        <v>124.82999999999998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282.75</v>
      </c>
      <c r="X3178" s="14">
        <f t="shared" si="998"/>
        <v>212.42999999999998</v>
      </c>
      <c r="Y3178" s="14">
        <f t="shared" si="999"/>
        <v>0</v>
      </c>
      <c r="Z3178" s="14">
        <f t="shared" si="1000"/>
        <v>0</v>
      </c>
      <c r="AA3178" s="14">
        <f t="shared" si="1001"/>
        <v>0</v>
      </c>
      <c r="AB3178" s="14">
        <f t="shared" si="1003"/>
        <v>471.25</v>
      </c>
      <c r="AC3178" s="15">
        <f t="shared" si="1002"/>
        <v>683.7</v>
      </c>
      <c r="AD3178" s="48">
        <f>(ROUND(AC3178-AC3169,1)/AC3169)</f>
        <v>0.29635949943117185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145</v>
      </c>
      <c r="E3179" s="12">
        <v>0</v>
      </c>
      <c r="F3179" s="12">
        <v>0</v>
      </c>
      <c r="G3179" s="12">
        <v>0</v>
      </c>
      <c r="H3179" s="12">
        <v>0</v>
      </c>
      <c r="I3179" s="13">
        <v>70</v>
      </c>
      <c r="J3179" s="13">
        <v>25</v>
      </c>
      <c r="K3179" s="13">
        <v>0</v>
      </c>
      <c r="L3179" s="13">
        <v>0</v>
      </c>
      <c r="M3179" s="13">
        <v>77</v>
      </c>
      <c r="N3179" s="14">
        <f>D3179*$D$13</f>
        <v>188.5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486.33000000000004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8"/>
        <v>674.83</v>
      </c>
      <c r="Y3179" s="14">
        <f t="shared" si="999"/>
        <v>0</v>
      </c>
      <c r="Z3179" s="14">
        <f t="shared" si="1000"/>
        <v>0</v>
      </c>
      <c r="AA3179" s="14">
        <f t="shared" si="1001"/>
        <v>0</v>
      </c>
      <c r="AB3179" s="14">
        <f t="shared" si="1003"/>
        <v>0</v>
      </c>
      <c r="AC3179" s="15">
        <f t="shared" si="1002"/>
        <v>674.8</v>
      </c>
      <c r="AD3179" s="48">
        <f>(ROUND(AC3179-AC3169,1)/AC3169)</f>
        <v>0.27948426241941604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145</v>
      </c>
      <c r="E3180" s="12">
        <v>0</v>
      </c>
      <c r="F3180" s="12">
        <v>0</v>
      </c>
      <c r="G3180" s="12">
        <v>0</v>
      </c>
      <c r="H3180" s="12">
        <v>0</v>
      </c>
      <c r="I3180" s="13">
        <v>70</v>
      </c>
      <c r="J3180" s="13">
        <v>25</v>
      </c>
      <c r="K3180" s="13">
        <v>77</v>
      </c>
      <c r="L3180" s="13">
        <v>0</v>
      </c>
      <c r="M3180" s="13">
        <v>0</v>
      </c>
      <c r="N3180" s="14">
        <f>D3180*$D$14</f>
        <v>188.5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486.33000000000004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8"/>
        <v>674.83</v>
      </c>
      <c r="Y3180" s="14">
        <f t="shared" si="999"/>
        <v>0</v>
      </c>
      <c r="Z3180" s="14">
        <f t="shared" si="1000"/>
        <v>0</v>
      </c>
      <c r="AA3180" s="14">
        <f t="shared" si="1001"/>
        <v>0</v>
      </c>
      <c r="AB3180" s="14">
        <f t="shared" si="1003"/>
        <v>0</v>
      </c>
      <c r="AC3180" s="15">
        <f t="shared" si="1002"/>
        <v>674.8</v>
      </c>
      <c r="AD3180" s="48">
        <f>(ROUND(AC3180-AC3169,1)/AC3169)</f>
        <v>0.27948426241941604</v>
      </c>
      <c r="AE3180" s="113"/>
      <c r="AF3180" s="60"/>
    </row>
    <row r="3181" spans="1:32">
      <c r="A3181" s="99"/>
      <c r="B3181" s="91"/>
      <c r="C3181" s="21" t="s">
        <v>330</v>
      </c>
      <c r="D3181" s="12">
        <v>145</v>
      </c>
      <c r="E3181" s="12">
        <v>0</v>
      </c>
      <c r="F3181" s="12">
        <v>0</v>
      </c>
      <c r="G3181" s="12">
        <v>0</v>
      </c>
      <c r="H3181" s="12">
        <v>0</v>
      </c>
      <c r="I3181" s="13">
        <v>70</v>
      </c>
      <c r="J3181" s="13">
        <v>25</v>
      </c>
      <c r="K3181" s="13">
        <v>0</v>
      </c>
      <c r="L3181" s="13">
        <v>77</v>
      </c>
      <c r="M3181" s="13">
        <v>0</v>
      </c>
      <c r="N3181" s="14">
        <f>D3181*$D$15</f>
        <v>188.5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486.33000000000004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8"/>
        <v>674.83</v>
      </c>
      <c r="Y3181" s="14">
        <f t="shared" si="999"/>
        <v>0</v>
      </c>
      <c r="Z3181" s="14">
        <f t="shared" si="1000"/>
        <v>0</v>
      </c>
      <c r="AA3181" s="14">
        <f t="shared" si="1001"/>
        <v>0</v>
      </c>
      <c r="AB3181" s="14">
        <f t="shared" si="1003"/>
        <v>0</v>
      </c>
      <c r="AC3181" s="15">
        <f t="shared" si="1002"/>
        <v>674.8</v>
      </c>
      <c r="AD3181" s="48">
        <f>(ROUND(AC3181-AC3169,1)/AC3169)</f>
        <v>0.27948426241941604</v>
      </c>
      <c r="AE3181" s="113"/>
      <c r="AF3181" s="60"/>
    </row>
    <row r="3182" spans="1:32">
      <c r="A3182" s="99"/>
      <c r="B3182" s="91"/>
      <c r="C3182" s="21" t="s">
        <v>326</v>
      </c>
      <c r="D3182" s="12">
        <v>145</v>
      </c>
      <c r="E3182" s="12">
        <v>0</v>
      </c>
      <c r="F3182" s="12">
        <v>0</v>
      </c>
      <c r="G3182" s="12">
        <v>0</v>
      </c>
      <c r="H3182" s="12">
        <v>0</v>
      </c>
      <c r="I3182" s="13">
        <v>70</v>
      </c>
      <c r="J3182" s="13">
        <v>63</v>
      </c>
      <c r="K3182" s="13">
        <v>0</v>
      </c>
      <c r="L3182" s="13">
        <v>0</v>
      </c>
      <c r="M3182" s="13">
        <v>0</v>
      </c>
      <c r="N3182" s="14">
        <f>D3182*$D$16</f>
        <v>188.5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405.08649999999994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8"/>
        <v>593.58649999999989</v>
      </c>
      <c r="Y3182" s="14">
        <f t="shared" si="999"/>
        <v>0</v>
      </c>
      <c r="Z3182" s="14">
        <f t="shared" si="1000"/>
        <v>0</v>
      </c>
      <c r="AA3182" s="14">
        <f t="shared" si="1001"/>
        <v>0</v>
      </c>
      <c r="AB3182" s="14">
        <f t="shared" si="1003"/>
        <v>0</v>
      </c>
      <c r="AC3182" s="15">
        <f t="shared" si="1002"/>
        <v>593.6</v>
      </c>
      <c r="AD3182" s="48">
        <f>(ROUND(AC3182-AC3169,1)/AC3169)</f>
        <v>0.1255214258627228</v>
      </c>
      <c r="AE3182" s="113"/>
      <c r="AF3182" s="60"/>
    </row>
    <row r="3183" spans="1:32">
      <c r="A3183" s="99"/>
      <c r="B3183" s="91"/>
      <c r="C3183" s="21" t="s">
        <v>327</v>
      </c>
      <c r="D3183" s="12">
        <v>145</v>
      </c>
      <c r="E3183" s="12">
        <v>0</v>
      </c>
      <c r="F3183" s="12">
        <v>0</v>
      </c>
      <c r="G3183" s="12">
        <v>0</v>
      </c>
      <c r="H3183" s="12">
        <v>0</v>
      </c>
      <c r="I3183" s="13">
        <v>95</v>
      </c>
      <c r="J3183" s="13">
        <v>25</v>
      </c>
      <c r="K3183" s="13">
        <v>0</v>
      </c>
      <c r="L3183" s="13">
        <v>0</v>
      </c>
      <c r="M3183" s="13">
        <v>0</v>
      </c>
      <c r="N3183" s="14">
        <f>D3183*$D$17</f>
        <v>188.5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458.99749999999995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8"/>
        <v>647.49749999999995</v>
      </c>
      <c r="Y3183" s="14">
        <f t="shared" si="999"/>
        <v>0</v>
      </c>
      <c r="Z3183" s="14">
        <f t="shared" si="1000"/>
        <v>0</v>
      </c>
      <c r="AA3183" s="14">
        <f t="shared" si="1001"/>
        <v>0</v>
      </c>
      <c r="AB3183" s="14">
        <f t="shared" si="1003"/>
        <v>0</v>
      </c>
      <c r="AC3183" s="15">
        <f t="shared" si="1002"/>
        <v>647.5</v>
      </c>
      <c r="AD3183" s="48">
        <f>(ROUND(AC3183-AC3169,1)/AC3169)</f>
        <v>0.22772089495638984</v>
      </c>
      <c r="AE3183" s="113"/>
      <c r="AF3183" s="60"/>
    </row>
    <row r="3184" spans="1:32">
      <c r="A3184" s="106" t="s">
        <v>0</v>
      </c>
      <c r="B3184" s="92" t="s">
        <v>311</v>
      </c>
      <c r="C3184" s="50" t="s">
        <v>242</v>
      </c>
      <c r="D3184" s="11">
        <v>142</v>
      </c>
      <c r="E3184" s="11">
        <v>0</v>
      </c>
      <c r="F3184" s="11">
        <v>0</v>
      </c>
      <c r="G3184" s="11">
        <v>0</v>
      </c>
      <c r="H3184" s="11">
        <v>0</v>
      </c>
      <c r="I3184" s="51">
        <v>20</v>
      </c>
      <c r="J3184" s="51">
        <v>40</v>
      </c>
      <c r="K3184" s="51">
        <v>0</v>
      </c>
      <c r="L3184" s="51">
        <v>40</v>
      </c>
      <c r="M3184" s="51">
        <v>0</v>
      </c>
      <c r="N3184" s="52">
        <f>D3184*$D$3</f>
        <v>213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(N3184/100)*(I3184*$I$3)+(N3184/100)*(J3184*$J$3)+(N3184/100)*(L3184*$L$3)</f>
        <v>319.5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ref="X3184:X3228" si="1004">N3184+S3184</f>
        <v>532.5</v>
      </c>
      <c r="Y3184" s="52">
        <f t="shared" ref="Y3184:Y3228" si="1005">O3184+T3184</f>
        <v>0</v>
      </c>
      <c r="Z3184" s="52">
        <f t="shared" ref="Z3184:Z3228" si="1006">P3184+U3184</f>
        <v>0</v>
      </c>
      <c r="AA3184" s="52">
        <f t="shared" ref="AA3184:AA3228" si="1007">Q3184+V3184</f>
        <v>0</v>
      </c>
      <c r="AB3184" s="52">
        <f>R3184+W3184</f>
        <v>0</v>
      </c>
      <c r="AC3184" s="53">
        <f>ROUND(X3184+Y3184+Z3184+AA3184+AB3184,1)</f>
        <v>532.5</v>
      </c>
      <c r="AD3184" s="58" t="s">
        <v>330</v>
      </c>
      <c r="AE3184" s="113" t="s">
        <v>814</v>
      </c>
      <c r="AF3184" s="60"/>
    </row>
    <row r="3185" spans="1:32">
      <c r="A3185" s="99" t="s">
        <v>815</v>
      </c>
      <c r="B3185" s="93">
        <v>25</v>
      </c>
      <c r="C3185" s="21" t="s">
        <v>325</v>
      </c>
      <c r="D3185" s="12">
        <v>142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60</v>
      </c>
      <c r="K3185" s="13">
        <v>0</v>
      </c>
      <c r="L3185" s="13">
        <v>40</v>
      </c>
      <c r="M3185" s="13">
        <v>0</v>
      </c>
      <c r="N3185" s="14">
        <f>D3185*$D$4</f>
        <v>184.6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(N3185/100)*(I3185*$I$4)+(N3185/100)*(J3185*$J$4)+(N3185/100)*(L3185*$L$4)</f>
        <v>443.03999999999996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4"/>
        <v>627.64</v>
      </c>
      <c r="Y3185" s="14">
        <f t="shared" si="1005"/>
        <v>0</v>
      </c>
      <c r="Z3185" s="14">
        <f t="shared" si="1006"/>
        <v>0</v>
      </c>
      <c r="AA3185" s="14">
        <f t="shared" si="1007"/>
        <v>0</v>
      </c>
      <c r="AB3185" s="14">
        <f>R3185+W3185</f>
        <v>0</v>
      </c>
      <c r="AC3185" s="15">
        <f>ROUND(X3185+Y3185+Z3185+AA3185+AB3185,1)</f>
        <v>627.6</v>
      </c>
      <c r="AD3185" s="48">
        <f>(ROUND(AC3185-AC3184,1)/AC3184)</f>
        <v>0.17859154929577464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142</v>
      </c>
      <c r="E3186" s="12">
        <v>0</v>
      </c>
      <c r="F3186" s="12">
        <v>0</v>
      </c>
      <c r="G3186" s="12">
        <v>0</v>
      </c>
      <c r="H3186" s="12">
        <v>0</v>
      </c>
      <c r="I3186" s="13">
        <v>20</v>
      </c>
      <c r="J3186" s="13">
        <v>40</v>
      </c>
      <c r="K3186" s="13">
        <v>0</v>
      </c>
      <c r="L3186" s="13">
        <v>40</v>
      </c>
      <c r="M3186" s="13">
        <v>0</v>
      </c>
      <c r="N3186" s="14">
        <f>D3186*$D$5</f>
        <v>198.79999999999998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(N3186/100)*(I3186*$I$5)+(N3186/100)*(J3186*$J$5)+(N3186/100)*(L3186*$L$5)</f>
        <v>298.2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4"/>
        <v>497</v>
      </c>
      <c r="Y3186" s="14">
        <f t="shared" si="1005"/>
        <v>0</v>
      </c>
      <c r="Z3186" s="14">
        <f t="shared" si="1006"/>
        <v>0</v>
      </c>
      <c r="AA3186" s="14">
        <f t="shared" si="1007"/>
        <v>0</v>
      </c>
      <c r="AB3186" s="14">
        <f>R3186+W3186</f>
        <v>0</v>
      </c>
      <c r="AC3186" s="15">
        <f t="shared" ref="AC3186:AC3198" si="1008">ROUND(X3186+Y3186+Z3186+AA3186+AB3186,1)</f>
        <v>497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142</v>
      </c>
      <c r="E3187" s="12">
        <v>0</v>
      </c>
      <c r="F3187" s="12">
        <v>0</v>
      </c>
      <c r="G3187" s="12">
        <v>0</v>
      </c>
      <c r="H3187" s="12">
        <v>0</v>
      </c>
      <c r="I3187" s="13">
        <v>20</v>
      </c>
      <c r="J3187" s="13">
        <v>40</v>
      </c>
      <c r="K3187" s="13">
        <v>0</v>
      </c>
      <c r="L3187" s="13">
        <v>40</v>
      </c>
      <c r="M3187" s="13">
        <v>0</v>
      </c>
      <c r="N3187" s="14">
        <f>D3187*$D$6</f>
        <v>198.79999999999998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(N3187/100)*(I3187*$I$6)+(N3187/100)*(J3187*$J$6)+(N3187/100)*(L3187*$L$6)</f>
        <v>298.2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4"/>
        <v>497</v>
      </c>
      <c r="Y3187" s="14">
        <f t="shared" si="1005"/>
        <v>0</v>
      </c>
      <c r="Z3187" s="14">
        <f t="shared" si="1006"/>
        <v>0</v>
      </c>
      <c r="AA3187" s="14">
        <f t="shared" si="1007"/>
        <v>0</v>
      </c>
      <c r="AB3187" s="14">
        <f t="shared" ref="AB3187:AB3198" si="1009">R3187+W3187</f>
        <v>0</v>
      </c>
      <c r="AC3187" s="15">
        <f t="shared" si="1008"/>
        <v>497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818</v>
      </c>
      <c r="B3188" s="93">
        <v>10</v>
      </c>
      <c r="C3188" s="21" t="s">
        <v>339</v>
      </c>
      <c r="D3188" s="12">
        <v>142</v>
      </c>
      <c r="E3188" s="12">
        <v>0</v>
      </c>
      <c r="F3188" s="12">
        <v>0</v>
      </c>
      <c r="G3188" s="12">
        <v>0</v>
      </c>
      <c r="H3188" s="12">
        <v>0</v>
      </c>
      <c r="I3188" s="13">
        <v>20</v>
      </c>
      <c r="J3188" s="13">
        <v>40</v>
      </c>
      <c r="K3188" s="13">
        <v>0</v>
      </c>
      <c r="L3188" s="13">
        <v>40</v>
      </c>
      <c r="M3188" s="13">
        <v>0</v>
      </c>
      <c r="N3188" s="14">
        <f>D3188*$D$7</f>
        <v>198.79999999999998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(N3188/100)*(I3188*$I$7)+(N3188/100)*(J3188*$J$7)+(N3188/100)*(L3188*$L$7)</f>
        <v>298.2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4"/>
        <v>497</v>
      </c>
      <c r="Y3188" s="14">
        <f t="shared" si="1005"/>
        <v>0</v>
      </c>
      <c r="Z3188" s="14">
        <f t="shared" si="1006"/>
        <v>0</v>
      </c>
      <c r="AA3188" s="14">
        <f t="shared" si="1007"/>
        <v>0</v>
      </c>
      <c r="AB3188" s="14">
        <f t="shared" si="1009"/>
        <v>0</v>
      </c>
      <c r="AC3188" s="15">
        <f t="shared" si="1008"/>
        <v>497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142</v>
      </c>
      <c r="E3189" s="12">
        <v>0</v>
      </c>
      <c r="F3189" s="12">
        <v>0</v>
      </c>
      <c r="G3189" s="12">
        <v>0</v>
      </c>
      <c r="H3189" s="12">
        <v>0</v>
      </c>
      <c r="I3189" s="13">
        <v>20</v>
      </c>
      <c r="J3189" s="13">
        <v>40</v>
      </c>
      <c r="K3189" s="13">
        <v>0</v>
      </c>
      <c r="L3189" s="13">
        <v>40</v>
      </c>
      <c r="M3189" s="13">
        <v>0</v>
      </c>
      <c r="N3189" s="14">
        <f>D3189*$D$8</f>
        <v>198.79999999999998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(N3189/100)*(I3189*$I$8)+(N3189/100)*(J3189*$J$8)+(N3189/100)*(L3189*$L$8)</f>
        <v>298.2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4"/>
        <v>497</v>
      </c>
      <c r="Y3189" s="14">
        <f t="shared" si="1005"/>
        <v>0</v>
      </c>
      <c r="Z3189" s="14">
        <f t="shared" si="1006"/>
        <v>0</v>
      </c>
      <c r="AA3189" s="14">
        <f t="shared" si="1007"/>
        <v>0</v>
      </c>
      <c r="AB3189" s="14">
        <f t="shared" si="1009"/>
        <v>0</v>
      </c>
      <c r="AC3189" s="15">
        <f t="shared" si="1008"/>
        <v>497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71</v>
      </c>
      <c r="E3190" s="12">
        <v>184</v>
      </c>
      <c r="F3190" s="12">
        <v>0</v>
      </c>
      <c r="G3190" s="12">
        <v>0</v>
      </c>
      <c r="H3190" s="12">
        <v>0</v>
      </c>
      <c r="I3190" s="13">
        <v>20</v>
      </c>
      <c r="J3190" s="13">
        <v>40</v>
      </c>
      <c r="K3190" s="13">
        <v>80</v>
      </c>
      <c r="L3190" s="13">
        <v>0</v>
      </c>
      <c r="M3190" s="13">
        <v>0</v>
      </c>
      <c r="N3190" s="14">
        <f>D3190*$D$9</f>
        <v>85.2</v>
      </c>
      <c r="O3190" s="14">
        <f>E3190*$E$9</f>
        <v>239.20000000000002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(N3190/100)*(I3190*$I$9)+(N3190/100)*(J3190*$J$9)+(N3190/100)*(L3190*$L$9)</f>
        <v>76.679999999999993</v>
      </c>
      <c r="T3190" s="14">
        <f>(O3190/100)*(K3190*$K$9)</f>
        <v>287.04000000000002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4"/>
        <v>161.88</v>
      </c>
      <c r="Y3190" s="14">
        <f t="shared" si="1005"/>
        <v>526.24</v>
      </c>
      <c r="Z3190" s="14">
        <f t="shared" si="1006"/>
        <v>0</v>
      </c>
      <c r="AA3190" s="14">
        <f t="shared" si="1007"/>
        <v>0</v>
      </c>
      <c r="AB3190" s="14">
        <f t="shared" si="1009"/>
        <v>0</v>
      </c>
      <c r="AC3190" s="15">
        <f t="shared" si="1008"/>
        <v>688.1</v>
      </c>
      <c r="AD3190" s="48">
        <f>(ROUND(AC3190-AC3184,1)/AC3184)</f>
        <v>0.29220657276995304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71</v>
      </c>
      <c r="E3191" s="12">
        <v>0</v>
      </c>
      <c r="F3191" s="12">
        <v>143</v>
      </c>
      <c r="G3191" s="12">
        <v>0</v>
      </c>
      <c r="H3191" s="12">
        <v>0</v>
      </c>
      <c r="I3191" s="13">
        <v>20</v>
      </c>
      <c r="J3191" s="13">
        <v>40</v>
      </c>
      <c r="K3191" s="13">
        <v>50</v>
      </c>
      <c r="L3191" s="13">
        <v>50</v>
      </c>
      <c r="M3191" s="13">
        <v>0</v>
      </c>
      <c r="N3191" s="14">
        <f>D3191*$D$10</f>
        <v>85.2</v>
      </c>
      <c r="O3191" s="14">
        <f>E3191*$E$10</f>
        <v>0</v>
      </c>
      <c r="P3191" s="14">
        <f>F3191*$F$10</f>
        <v>185.9</v>
      </c>
      <c r="Q3191" s="14">
        <f>G3191*$G$10</f>
        <v>0</v>
      </c>
      <c r="R3191" s="14">
        <f>H3191*$H$10</f>
        <v>0</v>
      </c>
      <c r="S3191" s="14">
        <f>(N3191/100)*(I3191*$I$10)+(N3191/100)*(J3191*$J$10)+(N3191/100)*(L3191*$L$10)</f>
        <v>140.57999999999998</v>
      </c>
      <c r="T3191" s="14">
        <f>(O3191/100)*(K3191*$J$10)</f>
        <v>0</v>
      </c>
      <c r="U3191" s="14">
        <f>(P3191/100)*(K3191*$K$10)+(P3191/100)*(L3191*$L$10)</f>
        <v>278.85000000000002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4"/>
        <v>225.77999999999997</v>
      </c>
      <c r="Y3191" s="14">
        <f t="shared" si="1005"/>
        <v>0</v>
      </c>
      <c r="Z3191" s="14">
        <f t="shared" si="1006"/>
        <v>464.75</v>
      </c>
      <c r="AA3191" s="14">
        <f t="shared" si="1007"/>
        <v>0</v>
      </c>
      <c r="AB3191" s="14">
        <f t="shared" si="1009"/>
        <v>0</v>
      </c>
      <c r="AC3191" s="15">
        <f t="shared" si="1008"/>
        <v>690.5</v>
      </c>
      <c r="AD3191" s="48">
        <f>(ROUND(AC3191-AC3184,1)/AC3184)</f>
        <v>0.29671361502347415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71</v>
      </c>
      <c r="E3192" s="12">
        <v>0</v>
      </c>
      <c r="F3192" s="12">
        <v>0</v>
      </c>
      <c r="G3192" s="12">
        <v>150</v>
      </c>
      <c r="H3192" s="12">
        <v>0</v>
      </c>
      <c r="I3192" s="13">
        <v>20</v>
      </c>
      <c r="J3192" s="13">
        <v>40</v>
      </c>
      <c r="K3192" s="13">
        <v>0</v>
      </c>
      <c r="L3192" s="13">
        <v>80</v>
      </c>
      <c r="M3192" s="13">
        <v>0</v>
      </c>
      <c r="N3192" s="14">
        <f>D3192*$D$11</f>
        <v>85.2</v>
      </c>
      <c r="O3192" s="14">
        <f>E3192*$E$11</f>
        <v>0</v>
      </c>
      <c r="P3192" s="14">
        <f>F3192*$F$11</f>
        <v>0</v>
      </c>
      <c r="Q3192" s="14">
        <f>G3192*$G$11</f>
        <v>195</v>
      </c>
      <c r="R3192" s="14">
        <f>H3192*$H$11</f>
        <v>0</v>
      </c>
      <c r="S3192" s="14">
        <f>(N3192/100)*(I3192*$I$11)+(N3192/100)*(J3192*$J$11)+(N3192/100)*(L3192*$L$11)</f>
        <v>178.92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234</v>
      </c>
      <c r="W3192" s="14">
        <f>(R3192/100)*(K3192*$K$11)+(R3192/100)*(L3192*$L$11)</f>
        <v>0</v>
      </c>
      <c r="X3192" s="14">
        <f t="shared" si="1004"/>
        <v>264.12</v>
      </c>
      <c r="Y3192" s="14">
        <f t="shared" si="1005"/>
        <v>0</v>
      </c>
      <c r="Z3192" s="14">
        <f t="shared" si="1006"/>
        <v>0</v>
      </c>
      <c r="AA3192" s="14">
        <f t="shared" si="1007"/>
        <v>429</v>
      </c>
      <c r="AB3192" s="14">
        <f t="shared" si="1009"/>
        <v>0</v>
      </c>
      <c r="AC3192" s="15">
        <f t="shared" si="1008"/>
        <v>693.1</v>
      </c>
      <c r="AD3192" s="48">
        <f>(ROUND(AC3192-AC3184,1)/AC3184)</f>
        <v>0.30159624413145542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71</v>
      </c>
      <c r="E3193" s="12">
        <v>0</v>
      </c>
      <c r="F3193" s="12">
        <v>0</v>
      </c>
      <c r="G3193" s="12">
        <v>0</v>
      </c>
      <c r="H3193" s="12">
        <v>143</v>
      </c>
      <c r="I3193" s="13">
        <v>20</v>
      </c>
      <c r="J3193" s="13">
        <v>40</v>
      </c>
      <c r="K3193" s="13">
        <v>50</v>
      </c>
      <c r="L3193" s="13">
        <v>50</v>
      </c>
      <c r="M3193" s="13">
        <v>0</v>
      </c>
      <c r="N3193" s="14">
        <f>D3193*$D$12</f>
        <v>85.2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185.9</v>
      </c>
      <c r="S3193" s="14">
        <f>(N3193/100)*(I3193*$I$12)+(N3193/100)*(J3193*$J$12)+(N3193/100)*(L3193*$L$12)</f>
        <v>140.57999999999998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278.85000000000002</v>
      </c>
      <c r="X3193" s="14">
        <f t="shared" si="1004"/>
        <v>225.77999999999997</v>
      </c>
      <c r="Y3193" s="14">
        <f t="shared" si="1005"/>
        <v>0</v>
      </c>
      <c r="Z3193" s="14">
        <f t="shared" si="1006"/>
        <v>0</v>
      </c>
      <c r="AA3193" s="14">
        <f t="shared" si="1007"/>
        <v>0</v>
      </c>
      <c r="AB3193" s="14">
        <f t="shared" si="1009"/>
        <v>464.75</v>
      </c>
      <c r="AC3193" s="15">
        <f t="shared" si="1008"/>
        <v>690.5</v>
      </c>
      <c r="AD3193" s="48">
        <f>(ROUND(AC3193-AC3184,1)/AC3184)</f>
        <v>0.29671361502347415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142</v>
      </c>
      <c r="E3194" s="12">
        <v>0</v>
      </c>
      <c r="F3194" s="12">
        <v>0</v>
      </c>
      <c r="G3194" s="12">
        <v>0</v>
      </c>
      <c r="H3194" s="12">
        <v>0</v>
      </c>
      <c r="I3194" s="13">
        <v>20</v>
      </c>
      <c r="J3194" s="13">
        <v>40</v>
      </c>
      <c r="K3194" s="13">
        <v>0</v>
      </c>
      <c r="L3194" s="13">
        <v>40</v>
      </c>
      <c r="M3194" s="13">
        <v>80</v>
      </c>
      <c r="N3194" s="14">
        <f>D3194*$D$13</f>
        <v>184.6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(N3194/100)*(I3194*$I$13)+(N3194/100)*(J3194*$J$13)+(N3194/100)*(M3194*$M$13)+(N3194/100)*(L3194*$L$13)</f>
        <v>498.41999999999996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4"/>
        <v>683.02</v>
      </c>
      <c r="Y3194" s="14">
        <f t="shared" si="1005"/>
        <v>0</v>
      </c>
      <c r="Z3194" s="14">
        <f t="shared" si="1006"/>
        <v>0</v>
      </c>
      <c r="AA3194" s="14">
        <f t="shared" si="1007"/>
        <v>0</v>
      </c>
      <c r="AB3194" s="14">
        <f t="shared" si="1009"/>
        <v>0</v>
      </c>
      <c r="AC3194" s="15">
        <f t="shared" si="1008"/>
        <v>683</v>
      </c>
      <c r="AD3194" s="48">
        <f>(ROUND(AC3194-AC3184,1)/AC3184)</f>
        <v>0.28262910798122065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169</v>
      </c>
      <c r="E3195" s="12">
        <v>0</v>
      </c>
      <c r="F3195" s="12">
        <v>0</v>
      </c>
      <c r="G3195" s="12">
        <v>0</v>
      </c>
      <c r="H3195" s="12">
        <v>0</v>
      </c>
      <c r="I3195" s="13">
        <v>20</v>
      </c>
      <c r="J3195" s="13">
        <v>40</v>
      </c>
      <c r="K3195" s="13">
        <v>80</v>
      </c>
      <c r="L3195" s="13">
        <v>0</v>
      </c>
      <c r="M3195" s="13">
        <v>0</v>
      </c>
      <c r="N3195" s="14">
        <f>D3195*$D$14</f>
        <v>219.70000000000002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461.37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4"/>
        <v>681.07</v>
      </c>
      <c r="Y3195" s="14">
        <f t="shared" si="1005"/>
        <v>0</v>
      </c>
      <c r="Z3195" s="14">
        <f t="shared" si="1006"/>
        <v>0</v>
      </c>
      <c r="AA3195" s="14">
        <f t="shared" si="1007"/>
        <v>0</v>
      </c>
      <c r="AB3195" s="14">
        <f t="shared" si="1009"/>
        <v>0</v>
      </c>
      <c r="AC3195" s="15">
        <f t="shared" si="1008"/>
        <v>681.1</v>
      </c>
      <c r="AD3195" s="48">
        <f>(ROUND(AC3195-AC3184,1)/AC3184)</f>
        <v>0.27906103286384976</v>
      </c>
      <c r="AE3195" s="113"/>
      <c r="AF3195" s="60"/>
    </row>
    <row r="3196" spans="1:32">
      <c r="A3196" s="99"/>
      <c r="B3196" s="93"/>
      <c r="C3196" s="21" t="s">
        <v>330</v>
      </c>
      <c r="D3196" s="12">
        <v>169</v>
      </c>
      <c r="E3196" s="12">
        <v>0</v>
      </c>
      <c r="F3196" s="12">
        <v>0</v>
      </c>
      <c r="G3196" s="12">
        <v>0</v>
      </c>
      <c r="H3196" s="12">
        <v>0</v>
      </c>
      <c r="I3196" s="13">
        <v>20</v>
      </c>
      <c r="J3196" s="13">
        <v>40</v>
      </c>
      <c r="K3196" s="13">
        <v>0</v>
      </c>
      <c r="L3196" s="13">
        <v>80</v>
      </c>
      <c r="M3196" s="13">
        <v>0</v>
      </c>
      <c r="N3196" s="14">
        <f>D3196*$D$15</f>
        <v>219.70000000000002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461.37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4"/>
        <v>681.07</v>
      </c>
      <c r="Y3196" s="14">
        <f t="shared" si="1005"/>
        <v>0</v>
      </c>
      <c r="Z3196" s="14">
        <f t="shared" si="1006"/>
        <v>0</v>
      </c>
      <c r="AA3196" s="14">
        <f t="shared" si="1007"/>
        <v>0</v>
      </c>
      <c r="AB3196" s="14">
        <f t="shared" si="1009"/>
        <v>0</v>
      </c>
      <c r="AC3196" s="15">
        <f t="shared" si="1008"/>
        <v>681.1</v>
      </c>
      <c r="AD3196" s="48">
        <f>(ROUND(AC3196-AC3184,1)/AC3184)</f>
        <v>0.27906103286384976</v>
      </c>
      <c r="AE3196" s="113"/>
      <c r="AF3196" s="60"/>
    </row>
    <row r="3197" spans="1:32">
      <c r="A3197" s="99"/>
      <c r="B3197" s="93"/>
      <c r="C3197" s="21" t="s">
        <v>326</v>
      </c>
      <c r="D3197" s="12">
        <v>142</v>
      </c>
      <c r="E3197" s="12">
        <v>0</v>
      </c>
      <c r="F3197" s="12">
        <v>0</v>
      </c>
      <c r="G3197" s="12">
        <v>0</v>
      </c>
      <c r="H3197" s="12">
        <v>0</v>
      </c>
      <c r="I3197" s="13">
        <v>20</v>
      </c>
      <c r="J3197" s="13">
        <v>76</v>
      </c>
      <c r="K3197" s="13">
        <v>0</v>
      </c>
      <c r="L3197" s="13">
        <v>40</v>
      </c>
      <c r="M3197" s="13">
        <v>0</v>
      </c>
      <c r="N3197" s="14">
        <f>D3197*$D$16</f>
        <v>184.6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(N3197/100)*(I3197*$I$16)+(N3197/100)*(J3197*$J$16)+(N3197/100)*(L3197*$L$16)</f>
        <v>470.36079999999993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4"/>
        <v>654.96079999999995</v>
      </c>
      <c r="Y3197" s="14">
        <f t="shared" si="1005"/>
        <v>0</v>
      </c>
      <c r="Z3197" s="14">
        <f t="shared" si="1006"/>
        <v>0</v>
      </c>
      <c r="AA3197" s="14">
        <f t="shared" si="1007"/>
        <v>0</v>
      </c>
      <c r="AB3197" s="14">
        <f t="shared" si="1009"/>
        <v>0</v>
      </c>
      <c r="AC3197" s="15">
        <f t="shared" si="1008"/>
        <v>655</v>
      </c>
      <c r="AD3197" s="48">
        <f>(ROUND(AC3197-AC3184,1)/AC3184)</f>
        <v>0.2300469483568075</v>
      </c>
      <c r="AE3197" s="113"/>
      <c r="AF3197" s="60"/>
    </row>
    <row r="3198" spans="1:32">
      <c r="A3198" s="99"/>
      <c r="B3198" s="93"/>
      <c r="C3198" s="21" t="s">
        <v>327</v>
      </c>
      <c r="D3198" s="12">
        <v>142</v>
      </c>
      <c r="E3198" s="12">
        <v>0</v>
      </c>
      <c r="F3198" s="12">
        <v>0</v>
      </c>
      <c r="G3198" s="12">
        <v>0</v>
      </c>
      <c r="H3198" s="12">
        <v>0</v>
      </c>
      <c r="I3198" s="13">
        <v>54</v>
      </c>
      <c r="J3198" s="13">
        <v>40</v>
      </c>
      <c r="K3198" s="13">
        <v>0</v>
      </c>
      <c r="L3198" s="13">
        <v>40</v>
      </c>
      <c r="M3198" s="13">
        <v>0</v>
      </c>
      <c r="N3198" s="14">
        <f>D3198*$D$17</f>
        <v>184.6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(N3198/100)*(I3198*$I$17)+(N3198/100)*(J3198*$J$17)+(N3198/100)*(L3198*$L$17)</f>
        <v>413.87319999999994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4"/>
        <v>598.47319999999991</v>
      </c>
      <c r="Y3198" s="14">
        <f t="shared" si="1005"/>
        <v>0</v>
      </c>
      <c r="Z3198" s="14">
        <f t="shared" si="1006"/>
        <v>0</v>
      </c>
      <c r="AA3198" s="14">
        <f t="shared" si="1007"/>
        <v>0</v>
      </c>
      <c r="AB3198" s="14">
        <f t="shared" si="1009"/>
        <v>0</v>
      </c>
      <c r="AC3198" s="15">
        <f t="shared" si="1008"/>
        <v>598.5</v>
      </c>
      <c r="AD3198" s="48">
        <f>(ROUND(AC3198-AC3184,1)/AC3184)</f>
        <v>0.12394366197183099</v>
      </c>
      <c r="AE3198" s="113"/>
      <c r="AF3198" s="60"/>
    </row>
    <row r="3199" spans="1:32">
      <c r="A3199" s="106" t="s">
        <v>0</v>
      </c>
      <c r="B3199" s="90" t="s">
        <v>313</v>
      </c>
      <c r="C3199" s="50" t="s">
        <v>242</v>
      </c>
      <c r="D3199" s="11">
        <v>148</v>
      </c>
      <c r="E3199" s="11">
        <v>0</v>
      </c>
      <c r="F3199" s="11">
        <v>0</v>
      </c>
      <c r="G3199" s="11">
        <v>0</v>
      </c>
      <c r="H3199" s="11">
        <v>0</v>
      </c>
      <c r="I3199" s="51">
        <v>40</v>
      </c>
      <c r="J3199" s="51">
        <v>15</v>
      </c>
      <c r="K3199" s="51">
        <v>0</v>
      </c>
      <c r="L3199" s="51">
        <v>40</v>
      </c>
      <c r="M3199" s="51">
        <v>0</v>
      </c>
      <c r="N3199" s="52">
        <f>D3199*$D$3</f>
        <v>222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(N3199/100)*(I3199*$I$3)+(N3199/100)*(J3199*$J$3)+(N3199/100)*(L3199*$L$3)</f>
        <v>316.35000000000002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4"/>
        <v>538.35</v>
      </c>
      <c r="Y3199" s="52">
        <f t="shared" si="1005"/>
        <v>0</v>
      </c>
      <c r="Z3199" s="52">
        <f t="shared" si="1006"/>
        <v>0</v>
      </c>
      <c r="AA3199" s="52">
        <f t="shared" si="1007"/>
        <v>0</v>
      </c>
      <c r="AB3199" s="52">
        <f>R3199+W3199</f>
        <v>0</v>
      </c>
      <c r="AC3199" s="53">
        <f>ROUND(X3199+Y3199+Z3199+AA3199+AB3199,1)</f>
        <v>538.4</v>
      </c>
      <c r="AD3199" s="58" t="s">
        <v>330</v>
      </c>
      <c r="AE3199" s="113" t="s">
        <v>814</v>
      </c>
      <c r="AF3199" s="60"/>
    </row>
    <row r="3200" spans="1:32">
      <c r="A3200" s="99" t="s">
        <v>815</v>
      </c>
      <c r="B3200" s="91">
        <v>22</v>
      </c>
      <c r="C3200" s="21" t="s">
        <v>325</v>
      </c>
      <c r="D3200" s="12">
        <v>148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34</v>
      </c>
      <c r="K3200" s="13">
        <v>0</v>
      </c>
      <c r="L3200" s="13">
        <v>40</v>
      </c>
      <c r="M3200" s="13">
        <v>0</v>
      </c>
      <c r="N3200" s="14">
        <f>D3200*$D$4</f>
        <v>192.4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(N3200/100)*(I3200*$I$4)+(N3200/100)*(J3200*$J$4)+(N3200/100)*(L3200*$L$4)</f>
        <v>440.98080000000004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10">N3200+S3200</f>
        <v>633.38080000000002</v>
      </c>
      <c r="Y3200" s="14">
        <f t="shared" ref="Y3200:Y3213" si="1011">O3200+T3200</f>
        <v>0</v>
      </c>
      <c r="Z3200" s="14">
        <f t="shared" ref="Z3200:Z3213" si="1012">P3200+U3200</f>
        <v>0</v>
      </c>
      <c r="AA3200" s="14">
        <f t="shared" ref="AA3200:AA3213" si="1013">Q3200+V3200</f>
        <v>0</v>
      </c>
      <c r="AB3200" s="14">
        <f>R3200+W3200</f>
        <v>0</v>
      </c>
      <c r="AC3200" s="15">
        <f>ROUND(X3200+Y3200+Z3200+AA3200+AB3200,1)</f>
        <v>633.4</v>
      </c>
      <c r="AD3200" s="48">
        <f>(ROUND(AC3200-AC3199,1)/AC3199)</f>
        <v>0.17644873699851413</v>
      </c>
      <c r="AE3200" s="113"/>
      <c r="AF3200" s="60"/>
    </row>
    <row r="3201" spans="1:32">
      <c r="A3201" s="99" t="s">
        <v>816</v>
      </c>
      <c r="B3201" s="91">
        <v>14</v>
      </c>
      <c r="C3201" s="21" t="s">
        <v>850</v>
      </c>
      <c r="D3201" s="12">
        <v>148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15</v>
      </c>
      <c r="K3201" s="13">
        <v>0</v>
      </c>
      <c r="L3201" s="13">
        <v>40</v>
      </c>
      <c r="M3201" s="13">
        <v>0</v>
      </c>
      <c r="N3201" s="14">
        <f>D3201*$D$5</f>
        <v>207.2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(N3201/100)*(I3201*$I$5)+(N3201/100)*(J3201*$J$5)+(N3201/100)*(L3201*$L$5)</f>
        <v>295.26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0"/>
        <v>502.46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>R3201+W3201</f>
        <v>0</v>
      </c>
      <c r="AC3201" s="15">
        <f t="shared" ref="AC3201:AC3213" si="1014">ROUND(X3201+Y3201+Z3201+AA3201+AB3201,1)</f>
        <v>502.5</v>
      </c>
      <c r="AD3201" s="48">
        <f>(ROUND(AC3201-AC3199,1)/AC3199)</f>
        <v>-6.6679049034175333E-2</v>
      </c>
      <c r="AE3201" s="113"/>
      <c r="AF3201" s="60"/>
    </row>
    <row r="3202" spans="1:32">
      <c r="A3202" s="99" t="s">
        <v>817</v>
      </c>
      <c r="B3202" s="91">
        <v>0</v>
      </c>
      <c r="C3202" s="21" t="s">
        <v>338</v>
      </c>
      <c r="D3202" s="12">
        <v>148</v>
      </c>
      <c r="E3202" s="12">
        <v>0</v>
      </c>
      <c r="F3202" s="12">
        <v>0</v>
      </c>
      <c r="G3202" s="12">
        <v>0</v>
      </c>
      <c r="H3202" s="12">
        <v>0</v>
      </c>
      <c r="I3202" s="13">
        <v>40</v>
      </c>
      <c r="J3202" s="13">
        <v>15</v>
      </c>
      <c r="K3202" s="13">
        <v>0</v>
      </c>
      <c r="L3202" s="13">
        <v>40</v>
      </c>
      <c r="M3202" s="13">
        <v>0</v>
      </c>
      <c r="N3202" s="14">
        <f>D3202*$D$6</f>
        <v>207.2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(N3202/100)*(I3202*$I$6)+(N3202/100)*(J3202*$J$6)+(N3202/100)*(L3202*$L$6)</f>
        <v>295.26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0"/>
        <v>502.46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ref="AB3202:AB3213" si="1015">R3202+W3202</f>
        <v>0</v>
      </c>
      <c r="AC3202" s="15">
        <f t="shared" si="1014"/>
        <v>502.5</v>
      </c>
      <c r="AD3202" s="48">
        <f>(ROUND(AC3202-AC3199,1)/AC3199)</f>
        <v>-6.6679049034175333E-2</v>
      </c>
      <c r="AE3202" s="113"/>
      <c r="AF3202" s="60"/>
    </row>
    <row r="3203" spans="1:32">
      <c r="A3203" s="99" t="s">
        <v>818</v>
      </c>
      <c r="B3203" s="91">
        <v>10</v>
      </c>
      <c r="C3203" s="21" t="s">
        <v>339</v>
      </c>
      <c r="D3203" s="12">
        <v>148</v>
      </c>
      <c r="E3203" s="12">
        <v>0</v>
      </c>
      <c r="F3203" s="12">
        <v>0</v>
      </c>
      <c r="G3203" s="12">
        <v>0</v>
      </c>
      <c r="H3203" s="12">
        <v>0</v>
      </c>
      <c r="I3203" s="13">
        <v>40</v>
      </c>
      <c r="J3203" s="13">
        <v>15</v>
      </c>
      <c r="K3203" s="13">
        <v>0</v>
      </c>
      <c r="L3203" s="13">
        <v>40</v>
      </c>
      <c r="M3203" s="13">
        <v>0</v>
      </c>
      <c r="N3203" s="14">
        <f>D3203*$D$7</f>
        <v>207.2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(N3203/100)*(I3203*$I$7)+(N3203/100)*(J3203*$J$7)+(N3203/100)*(L3203*$L$7)</f>
        <v>295.26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0"/>
        <v>502.46</v>
      </c>
      <c r="Y3203" s="14">
        <f t="shared" si="1011"/>
        <v>0</v>
      </c>
      <c r="Z3203" s="14">
        <f t="shared" si="1012"/>
        <v>0</v>
      </c>
      <c r="AA3203" s="14">
        <f t="shared" si="1013"/>
        <v>0</v>
      </c>
      <c r="AB3203" s="14">
        <f t="shared" si="1015"/>
        <v>0</v>
      </c>
      <c r="AC3203" s="15">
        <f t="shared" si="1014"/>
        <v>502.5</v>
      </c>
      <c r="AD3203" s="48">
        <f>(ROUND(AC3203-AC3199,1)/AC3199)</f>
        <v>-6.6679049034175333E-2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148</v>
      </c>
      <c r="E3204" s="12">
        <v>0</v>
      </c>
      <c r="F3204" s="12">
        <v>0</v>
      </c>
      <c r="G3204" s="12">
        <v>0</v>
      </c>
      <c r="H3204" s="12">
        <v>0</v>
      </c>
      <c r="I3204" s="13">
        <v>40</v>
      </c>
      <c r="J3204" s="13">
        <v>15</v>
      </c>
      <c r="K3204" s="13">
        <v>0</v>
      </c>
      <c r="L3204" s="13">
        <v>40</v>
      </c>
      <c r="M3204" s="13">
        <v>0</v>
      </c>
      <c r="N3204" s="14">
        <f>D3204*$D$8</f>
        <v>207.2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(N3204/100)*(I3204*$I$8)+(N3204/100)*(J3204*$J$8)+(N3204/100)*(L3204*$L$8)</f>
        <v>295.26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0"/>
        <v>502.46</v>
      </c>
      <c r="Y3204" s="14">
        <f t="shared" si="1011"/>
        <v>0</v>
      </c>
      <c r="Z3204" s="14">
        <f t="shared" si="1012"/>
        <v>0</v>
      </c>
      <c r="AA3204" s="14">
        <f t="shared" si="1013"/>
        <v>0</v>
      </c>
      <c r="AB3204" s="14">
        <f t="shared" si="1015"/>
        <v>0</v>
      </c>
      <c r="AC3204" s="15">
        <f t="shared" si="1014"/>
        <v>502.5</v>
      </c>
      <c r="AD3204" s="48">
        <f>(ROUND(AC3204-AC3199,1)/AC3199)</f>
        <v>-6.6679049034175333E-2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74</v>
      </c>
      <c r="E3205" s="12">
        <v>186</v>
      </c>
      <c r="F3205" s="12">
        <v>0</v>
      </c>
      <c r="G3205" s="12">
        <v>0</v>
      </c>
      <c r="H3205" s="12">
        <v>0</v>
      </c>
      <c r="I3205" s="13">
        <v>40</v>
      </c>
      <c r="J3205" s="13">
        <v>15</v>
      </c>
      <c r="K3205" s="13">
        <v>80</v>
      </c>
      <c r="L3205" s="13">
        <v>0</v>
      </c>
      <c r="M3205" s="13">
        <v>0</v>
      </c>
      <c r="N3205" s="14">
        <f>D3205*$D$9</f>
        <v>88.8</v>
      </c>
      <c r="O3205" s="14">
        <f>E3205*$E$9</f>
        <v>241.8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(N3205/100)*(I3205*$I$9)+(N3205/100)*(J3205*$J$9)+(N3205/100)*(L3205*$L$9)</f>
        <v>73.260000000000005</v>
      </c>
      <c r="T3205" s="14">
        <f>(O3205/100)*(K3205*$K$9)</f>
        <v>290.16000000000003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0"/>
        <v>162.06</v>
      </c>
      <c r="Y3205" s="14">
        <f t="shared" si="1011"/>
        <v>531.96</v>
      </c>
      <c r="Z3205" s="14">
        <f t="shared" si="1012"/>
        <v>0</v>
      </c>
      <c r="AA3205" s="14">
        <f t="shared" si="1013"/>
        <v>0</v>
      </c>
      <c r="AB3205" s="14">
        <f t="shared" si="1015"/>
        <v>0</v>
      </c>
      <c r="AC3205" s="15">
        <f t="shared" si="1014"/>
        <v>694</v>
      </c>
      <c r="AD3205" s="48">
        <f>(ROUND(AC3205-AC3199,1)/AC3199)</f>
        <v>0.28900445765230315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74</v>
      </c>
      <c r="E3206" s="12">
        <v>0</v>
      </c>
      <c r="F3206" s="12">
        <v>168</v>
      </c>
      <c r="G3206" s="12">
        <v>0</v>
      </c>
      <c r="H3206" s="12">
        <v>0</v>
      </c>
      <c r="I3206" s="13">
        <v>40</v>
      </c>
      <c r="J3206" s="13">
        <v>15</v>
      </c>
      <c r="K3206" s="13">
        <v>40</v>
      </c>
      <c r="L3206" s="13">
        <v>40</v>
      </c>
      <c r="M3206" s="13">
        <v>0</v>
      </c>
      <c r="N3206" s="14">
        <f>D3206*$D$10</f>
        <v>88.8</v>
      </c>
      <c r="O3206" s="14">
        <f>E3206*$E$10</f>
        <v>0</v>
      </c>
      <c r="P3206" s="14">
        <f>F3206*$F$10</f>
        <v>218.4</v>
      </c>
      <c r="Q3206" s="14">
        <f>G3206*$G$10</f>
        <v>0</v>
      </c>
      <c r="R3206" s="14">
        <f>H3206*$H$10</f>
        <v>0</v>
      </c>
      <c r="S3206" s="14">
        <f>(N3206/100)*(I3206*$I$10)+(N3206/100)*(J3206*$J$10)+(N3206/100)*(L3206*$L$10)</f>
        <v>126.54</v>
      </c>
      <c r="T3206" s="14">
        <f>(O3206/100)*(K3206*$J$10)</f>
        <v>0</v>
      </c>
      <c r="U3206" s="14">
        <f>(P3206/100)*(K3206*$K$10)+(P3206/100)*(L3206*$L$10)</f>
        <v>262.08000000000004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0"/>
        <v>215.34</v>
      </c>
      <c r="Y3206" s="14">
        <f t="shared" si="1011"/>
        <v>0</v>
      </c>
      <c r="Z3206" s="14">
        <f t="shared" si="1012"/>
        <v>480.48</v>
      </c>
      <c r="AA3206" s="14">
        <f t="shared" si="1013"/>
        <v>0</v>
      </c>
      <c r="AB3206" s="14">
        <f t="shared" si="1015"/>
        <v>0</v>
      </c>
      <c r="AC3206" s="15">
        <f t="shared" si="1014"/>
        <v>695.8</v>
      </c>
      <c r="AD3206" s="48">
        <f>(ROUND(AC3206-AC3199,1)/AC3199)</f>
        <v>0.2923476968796434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74</v>
      </c>
      <c r="E3207" s="12">
        <v>0</v>
      </c>
      <c r="F3207" s="12">
        <v>0</v>
      </c>
      <c r="G3207" s="12">
        <v>152</v>
      </c>
      <c r="H3207" s="12">
        <v>0</v>
      </c>
      <c r="I3207" s="13">
        <v>40</v>
      </c>
      <c r="J3207" s="13">
        <v>15</v>
      </c>
      <c r="K3207" s="13">
        <v>0</v>
      </c>
      <c r="L3207" s="13">
        <v>80</v>
      </c>
      <c r="M3207" s="13">
        <v>0</v>
      </c>
      <c r="N3207" s="14">
        <f>D3207*$D$11</f>
        <v>88.8</v>
      </c>
      <c r="O3207" s="14">
        <f>E3207*$E$11</f>
        <v>0</v>
      </c>
      <c r="P3207" s="14">
        <f>F3207*$F$11</f>
        <v>0</v>
      </c>
      <c r="Q3207" s="14">
        <f>G3207*$G$11</f>
        <v>197.6</v>
      </c>
      <c r="R3207" s="14">
        <f>H3207*$H$11</f>
        <v>0</v>
      </c>
      <c r="S3207" s="14">
        <f>(N3207/100)*(I3207*$I$11)+(N3207/100)*(J3207*$J$11)+(N3207/100)*(L3207*$L$11)</f>
        <v>179.82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237.12</v>
      </c>
      <c r="W3207" s="14">
        <f>(R3207/100)*(K3207*$K$11)+(R3207/100)*(L3207*$L$11)</f>
        <v>0</v>
      </c>
      <c r="X3207" s="14">
        <f t="shared" si="1010"/>
        <v>268.62</v>
      </c>
      <c r="Y3207" s="14">
        <f t="shared" si="1011"/>
        <v>0</v>
      </c>
      <c r="Z3207" s="14">
        <f t="shared" si="1012"/>
        <v>0</v>
      </c>
      <c r="AA3207" s="14">
        <f t="shared" si="1013"/>
        <v>434.72</v>
      </c>
      <c r="AB3207" s="14">
        <f t="shared" si="1015"/>
        <v>0</v>
      </c>
      <c r="AC3207" s="15">
        <f t="shared" si="1014"/>
        <v>703.3</v>
      </c>
      <c r="AD3207" s="48">
        <f>(ROUND(AC3207-AC3199,1)/AC3199)</f>
        <v>0.30627786032689452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74</v>
      </c>
      <c r="E3208" s="12">
        <v>0</v>
      </c>
      <c r="F3208" s="12">
        <v>0</v>
      </c>
      <c r="G3208" s="12">
        <v>0</v>
      </c>
      <c r="H3208" s="12">
        <v>168</v>
      </c>
      <c r="I3208" s="13">
        <v>40</v>
      </c>
      <c r="J3208" s="13">
        <v>15</v>
      </c>
      <c r="K3208" s="13">
        <v>40</v>
      </c>
      <c r="L3208" s="13">
        <v>40</v>
      </c>
      <c r="M3208" s="13">
        <v>0</v>
      </c>
      <c r="N3208" s="14">
        <f>D3208*$D$12</f>
        <v>88.8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218.4</v>
      </c>
      <c r="S3208" s="14">
        <f>(N3208/100)*(I3208*$I$12)+(N3208/100)*(J3208*$J$12)+(N3208/100)*(L3208*$L$12)</f>
        <v>126.54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262.08000000000004</v>
      </c>
      <c r="X3208" s="14">
        <f t="shared" si="1010"/>
        <v>215.34</v>
      </c>
      <c r="Y3208" s="14">
        <f t="shared" si="1011"/>
        <v>0</v>
      </c>
      <c r="Z3208" s="14">
        <f t="shared" si="1012"/>
        <v>0</v>
      </c>
      <c r="AA3208" s="14">
        <f t="shared" si="1013"/>
        <v>0</v>
      </c>
      <c r="AB3208" s="14">
        <f t="shared" si="1015"/>
        <v>480.48</v>
      </c>
      <c r="AC3208" s="15">
        <f t="shared" si="1014"/>
        <v>695.8</v>
      </c>
      <c r="AD3208" s="48">
        <f>(ROUND(AC3208-AC3199,1)/AC3199)</f>
        <v>0.2923476968796434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148</v>
      </c>
      <c r="E3209" s="12">
        <v>0</v>
      </c>
      <c r="F3209" s="12">
        <v>0</v>
      </c>
      <c r="G3209" s="12">
        <v>0</v>
      </c>
      <c r="H3209" s="12">
        <v>0</v>
      </c>
      <c r="I3209" s="13">
        <v>40</v>
      </c>
      <c r="J3209" s="13">
        <v>15</v>
      </c>
      <c r="K3209" s="13">
        <v>0</v>
      </c>
      <c r="L3209" s="13">
        <v>40</v>
      </c>
      <c r="M3209" s="13">
        <v>77</v>
      </c>
      <c r="N3209" s="14">
        <f>D3209*$D$13</f>
        <v>192.4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(N3209/100)*(I3209*$I$13)+(N3209/100)*(J3209*$J$13)+(N3209/100)*(M3209*$M$13)+(N3209/100)*(L3209*$L$13)</f>
        <v>496.392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0"/>
        <v>688.79200000000003</v>
      </c>
      <c r="Y3209" s="14">
        <f t="shared" si="1011"/>
        <v>0</v>
      </c>
      <c r="Z3209" s="14">
        <f t="shared" si="1012"/>
        <v>0</v>
      </c>
      <c r="AA3209" s="14">
        <f t="shared" si="1013"/>
        <v>0</v>
      </c>
      <c r="AB3209" s="14">
        <f t="shared" si="1015"/>
        <v>0</v>
      </c>
      <c r="AC3209" s="15">
        <f t="shared" si="1014"/>
        <v>688.8</v>
      </c>
      <c r="AD3209" s="48">
        <f>(ROUND(AC3209-AC3199,1)/AC3199)</f>
        <v>0.27934621099554235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175</v>
      </c>
      <c r="E3210" s="12">
        <v>0</v>
      </c>
      <c r="F3210" s="12">
        <v>0</v>
      </c>
      <c r="G3210" s="12">
        <v>0</v>
      </c>
      <c r="H3210" s="12">
        <v>0</v>
      </c>
      <c r="I3210" s="13">
        <v>40</v>
      </c>
      <c r="J3210" s="13">
        <v>15</v>
      </c>
      <c r="K3210" s="13">
        <v>80</v>
      </c>
      <c r="L3210" s="13">
        <v>0</v>
      </c>
      <c r="M3210" s="13">
        <v>0</v>
      </c>
      <c r="N3210" s="14">
        <f>D3210*$D$14</f>
        <v>227.5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460.6875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0"/>
        <v>688.1875</v>
      </c>
      <c r="Y3210" s="14">
        <f t="shared" si="1011"/>
        <v>0</v>
      </c>
      <c r="Z3210" s="14">
        <f t="shared" si="1012"/>
        <v>0</v>
      </c>
      <c r="AA3210" s="14">
        <f t="shared" si="1013"/>
        <v>0</v>
      </c>
      <c r="AB3210" s="14">
        <f t="shared" si="1015"/>
        <v>0</v>
      </c>
      <c r="AC3210" s="15">
        <f t="shared" si="1014"/>
        <v>688.2</v>
      </c>
      <c r="AD3210" s="48">
        <f>(ROUND(AC3210-AC3199,1)/AC3199)</f>
        <v>0.27823179791976227</v>
      </c>
      <c r="AE3210" s="113"/>
      <c r="AF3210" s="60"/>
    </row>
    <row r="3211" spans="1:32">
      <c r="A3211" s="99"/>
      <c r="B3211" s="91"/>
      <c r="C3211" s="21" t="s">
        <v>330</v>
      </c>
      <c r="D3211" s="12">
        <v>175</v>
      </c>
      <c r="E3211" s="12">
        <v>0</v>
      </c>
      <c r="F3211" s="12">
        <v>0</v>
      </c>
      <c r="G3211" s="12">
        <v>0</v>
      </c>
      <c r="H3211" s="12">
        <v>0</v>
      </c>
      <c r="I3211" s="13">
        <v>40</v>
      </c>
      <c r="J3211" s="13">
        <v>15</v>
      </c>
      <c r="K3211" s="13">
        <v>0</v>
      </c>
      <c r="L3211" s="13">
        <v>80</v>
      </c>
      <c r="M3211" s="13">
        <v>0</v>
      </c>
      <c r="N3211" s="14">
        <f>D3211*$D$15</f>
        <v>227.5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460.6875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0"/>
        <v>688.1875</v>
      </c>
      <c r="Y3211" s="14">
        <f t="shared" si="1011"/>
        <v>0</v>
      </c>
      <c r="Z3211" s="14">
        <f t="shared" si="1012"/>
        <v>0</v>
      </c>
      <c r="AA3211" s="14">
        <f t="shared" si="1013"/>
        <v>0</v>
      </c>
      <c r="AB3211" s="14">
        <f t="shared" si="1015"/>
        <v>0</v>
      </c>
      <c r="AC3211" s="15">
        <f t="shared" si="1014"/>
        <v>688.2</v>
      </c>
      <c r="AD3211" s="48">
        <f>(ROUND(AC3211-AC3199,1)/AC3199)</f>
        <v>0.27823179791976227</v>
      </c>
      <c r="AE3211" s="113"/>
      <c r="AF3211" s="60"/>
    </row>
    <row r="3212" spans="1:32">
      <c r="A3212" s="99"/>
      <c r="B3212" s="91"/>
      <c r="C3212" s="21" t="s">
        <v>326</v>
      </c>
      <c r="D3212" s="12">
        <v>148</v>
      </c>
      <c r="E3212" s="12">
        <v>0</v>
      </c>
      <c r="F3212" s="12">
        <v>0</v>
      </c>
      <c r="G3212" s="12">
        <v>0</v>
      </c>
      <c r="H3212" s="12">
        <v>0</v>
      </c>
      <c r="I3212" s="13">
        <v>40</v>
      </c>
      <c r="J3212" s="13">
        <v>50</v>
      </c>
      <c r="K3212" s="13">
        <v>0</v>
      </c>
      <c r="L3212" s="13">
        <v>40</v>
      </c>
      <c r="M3212" s="13">
        <v>0</v>
      </c>
      <c r="N3212" s="14">
        <f>D3212*$D$16</f>
        <v>192.4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(N3212/100)*(I3212*$I$16)+(N3212/100)*(J3212*$J$16)+(N3212/100)*(L3212*$L$16)</f>
        <v>413.66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0"/>
        <v>606.06000000000006</v>
      </c>
      <c r="Y3212" s="14">
        <f t="shared" si="1011"/>
        <v>0</v>
      </c>
      <c r="Z3212" s="14">
        <f t="shared" si="1012"/>
        <v>0</v>
      </c>
      <c r="AA3212" s="14">
        <f t="shared" si="1013"/>
        <v>0</v>
      </c>
      <c r="AB3212" s="14">
        <f t="shared" si="1015"/>
        <v>0</v>
      </c>
      <c r="AC3212" s="15">
        <f t="shared" si="1014"/>
        <v>606.1</v>
      </c>
      <c r="AD3212" s="48">
        <f>(ROUND(AC3212-AC3199,1)/AC3199)</f>
        <v>0.12574294205052006</v>
      </c>
      <c r="AE3212" s="113"/>
      <c r="AF3212" s="60"/>
    </row>
    <row r="3213" spans="1:32">
      <c r="A3213" s="99"/>
      <c r="B3213" s="91"/>
      <c r="C3213" s="21" t="s">
        <v>327</v>
      </c>
      <c r="D3213" s="12">
        <v>148</v>
      </c>
      <c r="E3213" s="12">
        <v>0</v>
      </c>
      <c r="F3213" s="12">
        <v>0</v>
      </c>
      <c r="G3213" s="12">
        <v>0</v>
      </c>
      <c r="H3213" s="12">
        <v>0</v>
      </c>
      <c r="I3213" s="13">
        <v>73</v>
      </c>
      <c r="J3213" s="13">
        <v>15</v>
      </c>
      <c r="K3213" s="13">
        <v>0</v>
      </c>
      <c r="L3213" s="13">
        <v>40</v>
      </c>
      <c r="M3213" s="13">
        <v>0</v>
      </c>
      <c r="N3213" s="14">
        <f>D3213*$D$17</f>
        <v>192.4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(N3213/100)*(I3213*$I$17)+(N3213/100)*(J3213*$J$17)+(N3213/100)*(L3213*$L$17)</f>
        <v>467.33960000000002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0"/>
        <v>659.7396</v>
      </c>
      <c r="Y3213" s="14">
        <f t="shared" si="1011"/>
        <v>0</v>
      </c>
      <c r="Z3213" s="14">
        <f t="shared" si="1012"/>
        <v>0</v>
      </c>
      <c r="AA3213" s="14">
        <f t="shared" si="1013"/>
        <v>0</v>
      </c>
      <c r="AB3213" s="14">
        <f t="shared" si="1015"/>
        <v>0</v>
      </c>
      <c r="AC3213" s="15">
        <f t="shared" si="1014"/>
        <v>659.7</v>
      </c>
      <c r="AD3213" s="48">
        <f>(ROUND(AC3213-AC3199,1)/AC3199)</f>
        <v>0.22529717682020803</v>
      </c>
      <c r="AE3213" s="113"/>
      <c r="AF3213" s="60"/>
    </row>
    <row r="3214" spans="1:32">
      <c r="A3214" s="106" t="s">
        <v>0</v>
      </c>
      <c r="B3214" s="92" t="s">
        <v>545</v>
      </c>
      <c r="C3214" s="50" t="s">
        <v>243</v>
      </c>
      <c r="D3214" s="11">
        <v>160</v>
      </c>
      <c r="E3214" s="11">
        <v>0</v>
      </c>
      <c r="F3214" s="11">
        <v>0</v>
      </c>
      <c r="G3214" s="11">
        <v>0</v>
      </c>
      <c r="H3214" s="11">
        <v>0</v>
      </c>
      <c r="I3214" s="51">
        <v>60</v>
      </c>
      <c r="J3214" s="51">
        <v>20</v>
      </c>
      <c r="K3214" s="51">
        <v>0</v>
      </c>
      <c r="L3214" s="51">
        <v>0</v>
      </c>
      <c r="M3214" s="51">
        <v>0</v>
      </c>
      <c r="N3214" s="52">
        <f>D3214*$D$3</f>
        <v>240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288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4"/>
        <v>528</v>
      </c>
      <c r="Y3214" s="52">
        <f t="shared" si="1005"/>
        <v>0</v>
      </c>
      <c r="Z3214" s="52">
        <f t="shared" si="1006"/>
        <v>0</v>
      </c>
      <c r="AA3214" s="52">
        <f t="shared" si="1007"/>
        <v>0</v>
      </c>
      <c r="AB3214" s="52">
        <f>R3214+W3214</f>
        <v>0</v>
      </c>
      <c r="AC3214" s="53">
        <f>ROUND(X3214+Y3214+Z3214+AA3214+AB3214,1)</f>
        <v>528</v>
      </c>
      <c r="AD3214" s="58"/>
      <c r="AE3214" s="113" t="s">
        <v>814</v>
      </c>
      <c r="AF3214" s="60"/>
    </row>
    <row r="3215" spans="1:32">
      <c r="A3215" s="99" t="s">
        <v>815</v>
      </c>
      <c r="B3215" s="93">
        <v>40</v>
      </c>
      <c r="C3215" s="21" t="s">
        <v>325</v>
      </c>
      <c r="D3215" s="12">
        <v>160</v>
      </c>
      <c r="E3215" s="12">
        <v>0</v>
      </c>
      <c r="F3215" s="12">
        <v>0</v>
      </c>
      <c r="G3215" s="12">
        <v>0</v>
      </c>
      <c r="H3215" s="12">
        <v>0</v>
      </c>
      <c r="I3215" s="13">
        <v>75</v>
      </c>
      <c r="J3215" s="13">
        <v>35</v>
      </c>
      <c r="K3215" s="13">
        <v>0</v>
      </c>
      <c r="L3215" s="13">
        <v>0</v>
      </c>
      <c r="M3215" s="13">
        <v>0</v>
      </c>
      <c r="N3215" s="14">
        <f>D3215*$D$4</f>
        <v>208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411.84000000000003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4"/>
        <v>619.84</v>
      </c>
      <c r="Y3215" s="14">
        <f t="shared" si="1005"/>
        <v>0</v>
      </c>
      <c r="Z3215" s="14">
        <f t="shared" si="1006"/>
        <v>0</v>
      </c>
      <c r="AA3215" s="14">
        <f t="shared" si="1007"/>
        <v>0</v>
      </c>
      <c r="AB3215" s="14">
        <f>R3215+W3215</f>
        <v>0</v>
      </c>
      <c r="AC3215" s="15">
        <f>ROUND(X3215+Y3215+Z3215+AA3215+AB3215,1)</f>
        <v>619.79999999999995</v>
      </c>
      <c r="AD3215" s="48">
        <f>(ROUND(AC3215-AC3214,1)/AC3214)</f>
        <v>0.17386363636363636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160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20</v>
      </c>
      <c r="K3216" s="13">
        <v>0</v>
      </c>
      <c r="L3216" s="13">
        <v>0</v>
      </c>
      <c r="M3216" s="13">
        <v>0</v>
      </c>
      <c r="N3216" s="14">
        <f>D3216*$D$5</f>
        <v>224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268.8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4"/>
        <v>492.8</v>
      </c>
      <c r="Y3216" s="14">
        <f t="shared" si="1005"/>
        <v>0</v>
      </c>
      <c r="Z3216" s="14">
        <f t="shared" si="1006"/>
        <v>0</v>
      </c>
      <c r="AA3216" s="14">
        <f t="shared" si="1007"/>
        <v>0</v>
      </c>
      <c r="AB3216" s="14">
        <f>R3216+W3216</f>
        <v>0</v>
      </c>
      <c r="AC3216" s="15">
        <f t="shared" ref="AC3216:AC3228" si="1016">ROUND(X3216+Y3216+Z3216+AA3216+AB3216,1)</f>
        <v>492.8</v>
      </c>
      <c r="AD3216" s="48">
        <f>(ROUND(AC3216-AC3214,1)/AC3214)</f>
        <v>-6.6666666666666666E-2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160</v>
      </c>
      <c r="E3217" s="12">
        <v>0</v>
      </c>
      <c r="F3217" s="12">
        <v>0</v>
      </c>
      <c r="G3217" s="12">
        <v>0</v>
      </c>
      <c r="H3217" s="12">
        <v>0</v>
      </c>
      <c r="I3217" s="13">
        <v>60</v>
      </c>
      <c r="J3217" s="13">
        <v>20</v>
      </c>
      <c r="K3217" s="13">
        <v>0</v>
      </c>
      <c r="L3217" s="13">
        <v>0</v>
      </c>
      <c r="M3217" s="13">
        <v>0</v>
      </c>
      <c r="N3217" s="14">
        <f>D3217*$D$6</f>
        <v>224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268.8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4"/>
        <v>492.8</v>
      </c>
      <c r="Y3217" s="14">
        <f t="shared" si="1005"/>
        <v>0</v>
      </c>
      <c r="Z3217" s="14">
        <f t="shared" si="1006"/>
        <v>0</v>
      </c>
      <c r="AA3217" s="14">
        <f t="shared" si="1007"/>
        <v>0</v>
      </c>
      <c r="AB3217" s="14">
        <f t="shared" ref="AB3217:AB3228" si="1017">R3217+W3217</f>
        <v>0</v>
      </c>
      <c r="AC3217" s="15">
        <f t="shared" si="1016"/>
        <v>492.8</v>
      </c>
      <c r="AD3217" s="48">
        <f>(ROUND(AC3217-AC3214,1)/AC3214)</f>
        <v>-6.6666666666666666E-2</v>
      </c>
      <c r="AE3217" s="113"/>
      <c r="AF3217" s="60"/>
    </row>
    <row r="3218" spans="1:32">
      <c r="A3218" s="99" t="s">
        <v>818</v>
      </c>
      <c r="B3218" s="93">
        <v>0</v>
      </c>
      <c r="C3218" s="21" t="s">
        <v>339</v>
      </c>
      <c r="D3218" s="12">
        <v>160</v>
      </c>
      <c r="E3218" s="12">
        <v>0</v>
      </c>
      <c r="F3218" s="12">
        <v>0</v>
      </c>
      <c r="G3218" s="12">
        <v>0</v>
      </c>
      <c r="H3218" s="12">
        <v>0</v>
      </c>
      <c r="I3218" s="13">
        <v>60</v>
      </c>
      <c r="J3218" s="13">
        <v>20</v>
      </c>
      <c r="K3218" s="13">
        <v>0</v>
      </c>
      <c r="L3218" s="13">
        <v>0</v>
      </c>
      <c r="M3218" s="13">
        <v>0</v>
      </c>
      <c r="N3218" s="14">
        <f>D3218*$D$7</f>
        <v>224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268.8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4"/>
        <v>492.8</v>
      </c>
      <c r="Y3218" s="14">
        <f t="shared" si="1005"/>
        <v>0</v>
      </c>
      <c r="Z3218" s="14">
        <f t="shared" si="1006"/>
        <v>0</v>
      </c>
      <c r="AA3218" s="14">
        <f t="shared" si="1007"/>
        <v>0</v>
      </c>
      <c r="AB3218" s="14">
        <f t="shared" si="1017"/>
        <v>0</v>
      </c>
      <c r="AC3218" s="15">
        <f t="shared" si="1016"/>
        <v>492.8</v>
      </c>
      <c r="AD3218" s="48">
        <f>(ROUND(AC3218-AC3214,1)/AC3214)</f>
        <v>-6.6666666666666666E-2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160</v>
      </c>
      <c r="E3219" s="12">
        <v>0</v>
      </c>
      <c r="F3219" s="12">
        <v>0</v>
      </c>
      <c r="G3219" s="12">
        <v>0</v>
      </c>
      <c r="H3219" s="12">
        <v>0</v>
      </c>
      <c r="I3219" s="13">
        <v>60</v>
      </c>
      <c r="J3219" s="13">
        <v>20</v>
      </c>
      <c r="K3219" s="13">
        <v>0</v>
      </c>
      <c r="L3219" s="13">
        <v>0</v>
      </c>
      <c r="M3219" s="13">
        <v>0</v>
      </c>
      <c r="N3219" s="14">
        <f>D3219*$D$8</f>
        <v>224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268.8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4"/>
        <v>492.8</v>
      </c>
      <c r="Y3219" s="14">
        <f t="shared" si="1005"/>
        <v>0</v>
      </c>
      <c r="Z3219" s="14">
        <f t="shared" si="1006"/>
        <v>0</v>
      </c>
      <c r="AA3219" s="14">
        <f t="shared" si="1007"/>
        <v>0</v>
      </c>
      <c r="AB3219" s="14">
        <f t="shared" si="1017"/>
        <v>0</v>
      </c>
      <c r="AC3219" s="15">
        <f t="shared" si="1016"/>
        <v>492.8</v>
      </c>
      <c r="AD3219" s="48">
        <f>(ROUND(AC3219-AC3214,1)/AC3214)</f>
        <v>-6.6666666666666666E-2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80</v>
      </c>
      <c r="E3220" s="12">
        <v>160</v>
      </c>
      <c r="F3220" s="12">
        <v>0</v>
      </c>
      <c r="G3220" s="12">
        <v>0</v>
      </c>
      <c r="H3220" s="12">
        <v>0</v>
      </c>
      <c r="I3220" s="13">
        <v>60</v>
      </c>
      <c r="J3220" s="13">
        <v>20</v>
      </c>
      <c r="K3220" s="13">
        <v>85</v>
      </c>
      <c r="L3220" s="13">
        <v>0</v>
      </c>
      <c r="M3220" s="13">
        <v>0</v>
      </c>
      <c r="N3220" s="14">
        <f>D3220*$D$9</f>
        <v>96</v>
      </c>
      <c r="O3220" s="14">
        <f>E3220*$E$9</f>
        <v>208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115.19999999999999</v>
      </c>
      <c r="T3220" s="14">
        <f>(O3220/100)*(K3220*$K$9)</f>
        <v>265.2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4"/>
        <v>211.2</v>
      </c>
      <c r="Y3220" s="14">
        <f t="shared" si="1005"/>
        <v>473.2</v>
      </c>
      <c r="Z3220" s="14">
        <f t="shared" si="1006"/>
        <v>0</v>
      </c>
      <c r="AA3220" s="14">
        <f t="shared" si="1007"/>
        <v>0</v>
      </c>
      <c r="AB3220" s="14">
        <f t="shared" si="1017"/>
        <v>0</v>
      </c>
      <c r="AC3220" s="15">
        <f t="shared" si="1016"/>
        <v>684.4</v>
      </c>
      <c r="AD3220" s="48">
        <f>(ROUND(AC3220-AC3214,1)/AC3214)</f>
        <v>0.2962121212121212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80</v>
      </c>
      <c r="E3221" s="12">
        <v>0</v>
      </c>
      <c r="F3221" s="12">
        <v>160</v>
      </c>
      <c r="G3221" s="12">
        <v>0</v>
      </c>
      <c r="H3221" s="12">
        <v>0</v>
      </c>
      <c r="I3221" s="13">
        <v>60</v>
      </c>
      <c r="J3221" s="13">
        <v>20</v>
      </c>
      <c r="K3221" s="13">
        <v>42.5</v>
      </c>
      <c r="L3221" s="13">
        <v>42.5</v>
      </c>
      <c r="M3221" s="13">
        <v>0</v>
      </c>
      <c r="N3221" s="14">
        <f>D3221*$D$10</f>
        <v>96</v>
      </c>
      <c r="O3221" s="14">
        <f>E3221*$E$10</f>
        <v>0</v>
      </c>
      <c r="P3221" s="14">
        <f>F3221*$F$10</f>
        <v>208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115.19999999999999</v>
      </c>
      <c r="T3221" s="14">
        <f>(O3221/100)*(K3221*$J$10)</f>
        <v>0</v>
      </c>
      <c r="U3221" s="14">
        <f>(P3221/100)*(K3221*$K$10)+(P3221/100)*(L3221*$L$10)</f>
        <v>265.2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4"/>
        <v>211.2</v>
      </c>
      <c r="Y3221" s="14">
        <f t="shared" si="1005"/>
        <v>0</v>
      </c>
      <c r="Z3221" s="14">
        <f t="shared" si="1006"/>
        <v>473.2</v>
      </c>
      <c r="AA3221" s="14">
        <f t="shared" si="1007"/>
        <v>0</v>
      </c>
      <c r="AB3221" s="14">
        <f t="shared" si="1017"/>
        <v>0</v>
      </c>
      <c r="AC3221" s="15">
        <f t="shared" si="1016"/>
        <v>684.4</v>
      </c>
      <c r="AD3221" s="48">
        <f>(ROUND(AC3221-AC3214,1)/AC3214)</f>
        <v>0.2962121212121212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80</v>
      </c>
      <c r="E3222" s="12">
        <v>0</v>
      </c>
      <c r="F3222" s="12">
        <v>0</v>
      </c>
      <c r="G3222" s="12">
        <v>160</v>
      </c>
      <c r="H3222" s="12">
        <v>0</v>
      </c>
      <c r="I3222" s="13">
        <v>60</v>
      </c>
      <c r="J3222" s="13">
        <v>20</v>
      </c>
      <c r="K3222" s="13">
        <v>0</v>
      </c>
      <c r="L3222" s="13">
        <v>85</v>
      </c>
      <c r="M3222" s="13">
        <v>0</v>
      </c>
      <c r="N3222" s="14">
        <f>D3222*$D$11</f>
        <v>96</v>
      </c>
      <c r="O3222" s="14">
        <f>E3222*$E$11</f>
        <v>0</v>
      </c>
      <c r="P3222" s="14">
        <f>F3222*$F$11</f>
        <v>0</v>
      </c>
      <c r="Q3222" s="14">
        <f>G3222*$G$11</f>
        <v>208</v>
      </c>
      <c r="R3222" s="14">
        <f>H3222*$H$11</f>
        <v>0</v>
      </c>
      <c r="S3222" s="14">
        <f>(N3222/100)*(I3222*$I$11)+(N3222/100)*(J3222*$J$11)</f>
        <v>115.19999999999999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265.2</v>
      </c>
      <c r="W3222" s="14">
        <f>(R3222/100)*(K3222*$K$11)+(R3222/100)*(L3222*$L$11)</f>
        <v>0</v>
      </c>
      <c r="X3222" s="14">
        <f t="shared" si="1004"/>
        <v>211.2</v>
      </c>
      <c r="Y3222" s="14">
        <f t="shared" si="1005"/>
        <v>0</v>
      </c>
      <c r="Z3222" s="14">
        <f t="shared" si="1006"/>
        <v>0</v>
      </c>
      <c r="AA3222" s="14">
        <f t="shared" si="1007"/>
        <v>473.2</v>
      </c>
      <c r="AB3222" s="14">
        <f t="shared" si="1017"/>
        <v>0</v>
      </c>
      <c r="AC3222" s="15">
        <f t="shared" si="1016"/>
        <v>684.4</v>
      </c>
      <c r="AD3222" s="48">
        <f>(ROUND(AC3222-AC3214,1)/AC3214)</f>
        <v>0.2962121212121212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80</v>
      </c>
      <c r="E3223" s="12">
        <v>0</v>
      </c>
      <c r="F3223" s="12">
        <v>0</v>
      </c>
      <c r="G3223" s="12">
        <v>0</v>
      </c>
      <c r="H3223" s="12">
        <v>160</v>
      </c>
      <c r="I3223" s="13">
        <v>60</v>
      </c>
      <c r="J3223" s="13">
        <v>20</v>
      </c>
      <c r="K3223" s="13">
        <v>42.5</v>
      </c>
      <c r="L3223" s="13">
        <v>42.5</v>
      </c>
      <c r="M3223" s="13">
        <v>0</v>
      </c>
      <c r="N3223" s="14">
        <f>D3223*$D$12</f>
        <v>96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208</v>
      </c>
      <c r="S3223" s="14">
        <f>(N3223/100)*(I3223*$I$12)+(N3223/100)*(J3223*$J$12)</f>
        <v>115.19999999999999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265.2</v>
      </c>
      <c r="X3223" s="14">
        <f t="shared" si="1004"/>
        <v>211.2</v>
      </c>
      <c r="Y3223" s="14">
        <f t="shared" si="1005"/>
        <v>0</v>
      </c>
      <c r="Z3223" s="14">
        <f t="shared" si="1006"/>
        <v>0</v>
      </c>
      <c r="AA3223" s="14">
        <f t="shared" si="1007"/>
        <v>0</v>
      </c>
      <c r="AB3223" s="14">
        <f t="shared" si="1017"/>
        <v>473.2</v>
      </c>
      <c r="AC3223" s="15">
        <f t="shared" si="1016"/>
        <v>684.4</v>
      </c>
      <c r="AD3223" s="48">
        <f>(ROUND(AC3223-AC3214,1)/AC3214)</f>
        <v>0.2962121212121212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160</v>
      </c>
      <c r="E3224" s="12">
        <v>0</v>
      </c>
      <c r="F3224" s="12">
        <v>0</v>
      </c>
      <c r="G3224" s="12">
        <v>0</v>
      </c>
      <c r="H3224" s="12">
        <v>0</v>
      </c>
      <c r="I3224" s="13">
        <v>60</v>
      </c>
      <c r="J3224" s="13">
        <v>20</v>
      </c>
      <c r="K3224" s="13">
        <v>0</v>
      </c>
      <c r="L3224" s="13">
        <v>0</v>
      </c>
      <c r="M3224" s="13">
        <v>70</v>
      </c>
      <c r="N3224" s="14">
        <f>D3224*$D$13</f>
        <v>208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468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4"/>
        <v>676</v>
      </c>
      <c r="Y3224" s="14">
        <f t="shared" si="1005"/>
        <v>0</v>
      </c>
      <c r="Z3224" s="14">
        <f t="shared" si="1006"/>
        <v>0</v>
      </c>
      <c r="AA3224" s="14">
        <f t="shared" si="1007"/>
        <v>0</v>
      </c>
      <c r="AB3224" s="14">
        <f t="shared" si="1017"/>
        <v>0</v>
      </c>
      <c r="AC3224" s="15">
        <f t="shared" si="1016"/>
        <v>676</v>
      </c>
      <c r="AD3224" s="48">
        <f>(ROUND(AC3224-AC3214,1)/AC3214)</f>
        <v>0.28030303030303028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160</v>
      </c>
      <c r="E3225" s="12">
        <v>0</v>
      </c>
      <c r="F3225" s="12">
        <v>0</v>
      </c>
      <c r="G3225" s="12">
        <v>0</v>
      </c>
      <c r="H3225" s="12">
        <v>0</v>
      </c>
      <c r="I3225" s="13">
        <v>60</v>
      </c>
      <c r="J3225" s="13">
        <v>20</v>
      </c>
      <c r="K3225" s="13">
        <v>70</v>
      </c>
      <c r="L3225" s="13">
        <v>0</v>
      </c>
      <c r="M3225" s="13">
        <v>0</v>
      </c>
      <c r="N3225" s="14">
        <f>D3225*$D$14</f>
        <v>208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468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4"/>
        <v>676</v>
      </c>
      <c r="Y3225" s="14">
        <f t="shared" si="1005"/>
        <v>0</v>
      </c>
      <c r="Z3225" s="14">
        <f t="shared" si="1006"/>
        <v>0</v>
      </c>
      <c r="AA3225" s="14">
        <f t="shared" si="1007"/>
        <v>0</v>
      </c>
      <c r="AB3225" s="14">
        <f t="shared" si="1017"/>
        <v>0</v>
      </c>
      <c r="AC3225" s="15">
        <f t="shared" si="1016"/>
        <v>676</v>
      </c>
      <c r="AD3225" s="48">
        <f>(ROUND(AC3225-AC3214,1)/AC3214)</f>
        <v>0.28030303030303028</v>
      </c>
      <c r="AE3225" s="113"/>
      <c r="AF3225" s="60"/>
    </row>
    <row r="3226" spans="1:32">
      <c r="A3226" s="99"/>
      <c r="B3226" s="93"/>
      <c r="C3226" s="21" t="s">
        <v>330</v>
      </c>
      <c r="D3226" s="12">
        <v>160</v>
      </c>
      <c r="E3226" s="12">
        <v>0</v>
      </c>
      <c r="F3226" s="12">
        <v>0</v>
      </c>
      <c r="G3226" s="12">
        <v>0</v>
      </c>
      <c r="H3226" s="12">
        <v>0</v>
      </c>
      <c r="I3226" s="13">
        <v>60</v>
      </c>
      <c r="J3226" s="13">
        <v>20</v>
      </c>
      <c r="K3226" s="13">
        <v>0</v>
      </c>
      <c r="L3226" s="13">
        <v>70</v>
      </c>
      <c r="M3226" s="13">
        <v>0</v>
      </c>
      <c r="N3226" s="14">
        <f>D3226*$D$15</f>
        <v>208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468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4"/>
        <v>676</v>
      </c>
      <c r="Y3226" s="14">
        <f t="shared" si="1005"/>
        <v>0</v>
      </c>
      <c r="Z3226" s="14">
        <f t="shared" si="1006"/>
        <v>0</v>
      </c>
      <c r="AA3226" s="14">
        <f t="shared" si="1007"/>
        <v>0</v>
      </c>
      <c r="AB3226" s="14">
        <f t="shared" si="1017"/>
        <v>0</v>
      </c>
      <c r="AC3226" s="15">
        <f t="shared" si="1016"/>
        <v>676</v>
      </c>
      <c r="AD3226" s="48">
        <f>(ROUND(AC3226-AC3214,1)/AC3214)</f>
        <v>0.28030303030303028</v>
      </c>
      <c r="AE3226" s="113"/>
      <c r="AF3226" s="60"/>
    </row>
    <row r="3227" spans="1:32">
      <c r="A3227" s="99"/>
      <c r="B3227" s="93"/>
      <c r="C3227" s="21" t="s">
        <v>326</v>
      </c>
      <c r="D3227" s="12">
        <v>160</v>
      </c>
      <c r="E3227" s="12">
        <v>0</v>
      </c>
      <c r="F3227" s="12">
        <v>0</v>
      </c>
      <c r="G3227" s="12">
        <v>0</v>
      </c>
      <c r="H3227" s="12">
        <v>0</v>
      </c>
      <c r="I3227" s="13">
        <v>60</v>
      </c>
      <c r="J3227" s="13">
        <v>55</v>
      </c>
      <c r="K3227" s="13">
        <v>0</v>
      </c>
      <c r="L3227" s="13">
        <v>0</v>
      </c>
      <c r="M3227" s="13">
        <v>0</v>
      </c>
      <c r="N3227" s="14">
        <f>D3227*$D$16</f>
        <v>208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387.92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4"/>
        <v>595.92000000000007</v>
      </c>
      <c r="Y3227" s="14">
        <f t="shared" si="1005"/>
        <v>0</v>
      </c>
      <c r="Z3227" s="14">
        <f t="shared" si="1006"/>
        <v>0</v>
      </c>
      <c r="AA3227" s="14">
        <f t="shared" si="1007"/>
        <v>0</v>
      </c>
      <c r="AB3227" s="14">
        <f t="shared" si="1017"/>
        <v>0</v>
      </c>
      <c r="AC3227" s="15">
        <f t="shared" si="1016"/>
        <v>595.9</v>
      </c>
      <c r="AD3227" s="48">
        <f>(ROUND(AC3227-AC3214,1)/AC3214)</f>
        <v>0.12859848484848485</v>
      </c>
      <c r="AE3227" s="113"/>
      <c r="AF3227" s="60"/>
    </row>
    <row r="3228" spans="1:32">
      <c r="A3228" s="99"/>
      <c r="B3228" s="93"/>
      <c r="C3228" s="21" t="s">
        <v>327</v>
      </c>
      <c r="D3228" s="12">
        <v>160</v>
      </c>
      <c r="E3228" s="12">
        <v>0</v>
      </c>
      <c r="F3228" s="12">
        <v>0</v>
      </c>
      <c r="G3228" s="12">
        <v>0</v>
      </c>
      <c r="H3228" s="12">
        <v>0</v>
      </c>
      <c r="I3228" s="13">
        <v>83</v>
      </c>
      <c r="J3228" s="13">
        <v>20</v>
      </c>
      <c r="K3228" s="13">
        <v>0</v>
      </c>
      <c r="L3228" s="13">
        <v>0</v>
      </c>
      <c r="M3228" s="13">
        <v>0</v>
      </c>
      <c r="N3228" s="14">
        <f>D3228*$D$17</f>
        <v>208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438.67199999999997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4"/>
        <v>646.67200000000003</v>
      </c>
      <c r="Y3228" s="14">
        <f t="shared" si="1005"/>
        <v>0</v>
      </c>
      <c r="Z3228" s="14">
        <f t="shared" si="1006"/>
        <v>0</v>
      </c>
      <c r="AA3228" s="14">
        <f t="shared" si="1007"/>
        <v>0</v>
      </c>
      <c r="AB3228" s="14">
        <f t="shared" si="1017"/>
        <v>0</v>
      </c>
      <c r="AC3228" s="15">
        <f t="shared" si="1016"/>
        <v>646.70000000000005</v>
      </c>
      <c r="AD3228" s="48">
        <f>(ROUND(AC3228-AC3214,1)/AC3214)</f>
        <v>0.22481060606060607</v>
      </c>
      <c r="AE3228" s="113"/>
      <c r="AF3228" s="60"/>
    </row>
    <row r="3229" spans="1:32">
      <c r="A3229" s="106" t="s">
        <v>0</v>
      </c>
      <c r="B3229" s="90" t="s">
        <v>551</v>
      </c>
      <c r="C3229" s="50" t="s">
        <v>243</v>
      </c>
      <c r="D3229" s="11">
        <v>180</v>
      </c>
      <c r="E3229" s="11">
        <v>0</v>
      </c>
      <c r="F3229" s="11">
        <v>0</v>
      </c>
      <c r="G3229" s="11">
        <v>0</v>
      </c>
      <c r="H3229" s="11">
        <v>0</v>
      </c>
      <c r="I3229" s="51">
        <v>65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270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263.25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58" si="1018">N3229+S3229</f>
        <v>533.25</v>
      </c>
      <c r="Y3229" s="52">
        <f t="shared" ref="Y3229:Y3258" si="1019">O3229+T3229</f>
        <v>0</v>
      </c>
      <c r="Z3229" s="52">
        <f t="shared" ref="Z3229:Z3258" si="1020">P3229+U3229</f>
        <v>0</v>
      </c>
      <c r="AA3229" s="52">
        <f t="shared" ref="AA3229:AA3258" si="1021">Q3229+V3229</f>
        <v>0</v>
      </c>
      <c r="AB3229" s="52">
        <f>R3229+W3229</f>
        <v>0</v>
      </c>
      <c r="AC3229" s="53">
        <f>ROUND(X3229+Y3229+Z3229+AA3229+AB3229,1)</f>
        <v>533.29999999999995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36</v>
      </c>
      <c r="C3230" s="21" t="s">
        <v>325</v>
      </c>
      <c r="D3230" s="12">
        <v>180</v>
      </c>
      <c r="E3230" s="12">
        <v>0</v>
      </c>
      <c r="F3230" s="12">
        <v>0</v>
      </c>
      <c r="G3230" s="12">
        <v>0</v>
      </c>
      <c r="H3230" s="12">
        <v>0</v>
      </c>
      <c r="I3230" s="13">
        <v>80</v>
      </c>
      <c r="J3230" s="13">
        <v>14</v>
      </c>
      <c r="K3230" s="13">
        <v>0</v>
      </c>
      <c r="L3230" s="13">
        <v>0</v>
      </c>
      <c r="M3230" s="13">
        <v>0</v>
      </c>
      <c r="N3230" s="14">
        <f>D3230*$D$4</f>
        <v>234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395.928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8"/>
        <v>629.928</v>
      </c>
      <c r="Y3230" s="14">
        <f t="shared" si="1019"/>
        <v>0</v>
      </c>
      <c r="Z3230" s="14">
        <f t="shared" si="1020"/>
        <v>0</v>
      </c>
      <c r="AA3230" s="14">
        <f t="shared" si="1021"/>
        <v>0</v>
      </c>
      <c r="AB3230" s="14">
        <f>R3230+W3230</f>
        <v>0</v>
      </c>
      <c r="AC3230" s="15">
        <f>ROUND(X3230+Y3230+Z3230+AA3230+AB3230,1)</f>
        <v>629.9</v>
      </c>
      <c r="AD3230" s="48">
        <f>(ROUND(AC3230-AC3229,1)/AC3229)</f>
        <v>0.18113632102006375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180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251.99999999999997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245.69999999999996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8"/>
        <v>497.69999999999993</v>
      </c>
      <c r="Y3231" s="14">
        <f t="shared" si="1019"/>
        <v>0</v>
      </c>
      <c r="Z3231" s="14">
        <f t="shared" si="1020"/>
        <v>0</v>
      </c>
      <c r="AA3231" s="14">
        <f t="shared" si="1021"/>
        <v>0</v>
      </c>
      <c r="AB3231" s="14">
        <f>R3231+W3231</f>
        <v>0</v>
      </c>
      <c r="AC3231" s="15">
        <f t="shared" ref="AC3231:AC3243" si="1022">ROUND(X3231+Y3231+Z3231+AA3231+AB3231,1)</f>
        <v>497.7</v>
      </c>
      <c r="AD3231" s="48">
        <f>(ROUND(AC3231-AC3229,1)/AC3229)</f>
        <v>-6.6754172135758488E-2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180</v>
      </c>
      <c r="E3232" s="12">
        <v>0</v>
      </c>
      <c r="F3232" s="12">
        <v>0</v>
      </c>
      <c r="G3232" s="12">
        <v>0</v>
      </c>
      <c r="H3232" s="12">
        <v>0</v>
      </c>
      <c r="I3232" s="13">
        <v>65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251.99999999999997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245.69999999999996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8"/>
        <v>497.69999999999993</v>
      </c>
      <c r="Y3232" s="14">
        <f t="shared" si="1019"/>
        <v>0</v>
      </c>
      <c r="Z3232" s="14">
        <f t="shared" si="1020"/>
        <v>0</v>
      </c>
      <c r="AA3232" s="14">
        <f t="shared" si="1021"/>
        <v>0</v>
      </c>
      <c r="AB3232" s="14">
        <f t="shared" ref="AB3232:AB3243" si="1023">R3232+W3232</f>
        <v>0</v>
      </c>
      <c r="AC3232" s="15">
        <f t="shared" si="1022"/>
        <v>497.7</v>
      </c>
      <c r="AD3232" s="48">
        <f>(ROUND(AC3232-AC3229,1)/AC3229)</f>
        <v>-6.6754172135758488E-2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180</v>
      </c>
      <c r="E3233" s="12">
        <v>0</v>
      </c>
      <c r="F3233" s="12">
        <v>0</v>
      </c>
      <c r="G3233" s="12">
        <v>0</v>
      </c>
      <c r="H3233" s="12">
        <v>0</v>
      </c>
      <c r="I3233" s="13">
        <v>65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251.99999999999997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245.69999999999996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8"/>
        <v>497.69999999999993</v>
      </c>
      <c r="Y3233" s="14">
        <f t="shared" si="1019"/>
        <v>0</v>
      </c>
      <c r="Z3233" s="14">
        <f t="shared" si="1020"/>
        <v>0</v>
      </c>
      <c r="AA3233" s="14">
        <f t="shared" si="1021"/>
        <v>0</v>
      </c>
      <c r="AB3233" s="14">
        <f t="shared" si="1023"/>
        <v>0</v>
      </c>
      <c r="AC3233" s="15">
        <f t="shared" si="1022"/>
        <v>497.7</v>
      </c>
      <c r="AD3233" s="48">
        <f>(ROUND(AC3233-AC3229,1)/AC3229)</f>
        <v>-6.6754172135758488E-2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180</v>
      </c>
      <c r="E3234" s="12">
        <v>0</v>
      </c>
      <c r="F3234" s="12">
        <v>0</v>
      </c>
      <c r="G3234" s="12">
        <v>0</v>
      </c>
      <c r="H3234" s="12">
        <v>0</v>
      </c>
      <c r="I3234" s="13">
        <v>65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251.99999999999997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245.69999999999996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8"/>
        <v>497.69999999999993</v>
      </c>
      <c r="Y3234" s="14">
        <f t="shared" si="1019"/>
        <v>0</v>
      </c>
      <c r="Z3234" s="14">
        <f t="shared" si="1020"/>
        <v>0</v>
      </c>
      <c r="AA3234" s="14">
        <f t="shared" si="1021"/>
        <v>0</v>
      </c>
      <c r="AB3234" s="14">
        <f t="shared" si="1023"/>
        <v>0</v>
      </c>
      <c r="AC3234" s="15">
        <f t="shared" si="1022"/>
        <v>497.7</v>
      </c>
      <c r="AD3234" s="48">
        <f>(ROUND(AC3234-AC3229,1)/AC3229)</f>
        <v>-6.6754172135758488E-2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90</v>
      </c>
      <c r="E3235" s="12">
        <v>180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70</v>
      </c>
      <c r="L3235" s="13">
        <v>0</v>
      </c>
      <c r="M3235" s="13">
        <v>0</v>
      </c>
      <c r="N3235" s="14">
        <f>D3235*$D$9</f>
        <v>108</v>
      </c>
      <c r="O3235" s="14">
        <f>E3235*$E$9</f>
        <v>234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105.30000000000001</v>
      </c>
      <c r="T3235" s="14">
        <f>(O3235/100)*(K3235*$K$9)</f>
        <v>245.7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8"/>
        <v>213.3</v>
      </c>
      <c r="Y3235" s="14">
        <f t="shared" si="1019"/>
        <v>479.7</v>
      </c>
      <c r="Z3235" s="14">
        <f t="shared" si="1020"/>
        <v>0</v>
      </c>
      <c r="AA3235" s="14">
        <f t="shared" si="1021"/>
        <v>0</v>
      </c>
      <c r="AB3235" s="14">
        <f t="shared" si="1023"/>
        <v>0</v>
      </c>
      <c r="AC3235" s="15">
        <f t="shared" si="1022"/>
        <v>693</v>
      </c>
      <c r="AD3235" s="48">
        <f>(ROUND(AC3235-AC3229,1)/AC3229)</f>
        <v>0.29945621601350086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90</v>
      </c>
      <c r="E3236" s="12">
        <v>0</v>
      </c>
      <c r="F3236" s="12">
        <v>180</v>
      </c>
      <c r="G3236" s="12">
        <v>0</v>
      </c>
      <c r="H3236" s="12">
        <v>0</v>
      </c>
      <c r="I3236" s="13">
        <v>65</v>
      </c>
      <c r="J3236" s="13">
        <v>0</v>
      </c>
      <c r="K3236" s="13">
        <v>35</v>
      </c>
      <c r="L3236" s="13">
        <v>35</v>
      </c>
      <c r="M3236" s="13">
        <v>0</v>
      </c>
      <c r="N3236" s="14">
        <f>D3236*$D$10</f>
        <v>108</v>
      </c>
      <c r="O3236" s="14">
        <f>E3236*$E$10</f>
        <v>0</v>
      </c>
      <c r="P3236" s="14">
        <f>F3236*$F$10</f>
        <v>234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105.30000000000001</v>
      </c>
      <c r="T3236" s="14">
        <f>(O3236/100)*(K3236*$J$10)</f>
        <v>0</v>
      </c>
      <c r="U3236" s="14">
        <f>(P3236/100)*(K3236*$K$10)+(P3236/100)*(L3236*$L$10)</f>
        <v>245.7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8"/>
        <v>213.3</v>
      </c>
      <c r="Y3236" s="14">
        <f t="shared" si="1019"/>
        <v>0</v>
      </c>
      <c r="Z3236" s="14">
        <f t="shared" si="1020"/>
        <v>479.7</v>
      </c>
      <c r="AA3236" s="14">
        <f t="shared" si="1021"/>
        <v>0</v>
      </c>
      <c r="AB3236" s="14">
        <f t="shared" si="1023"/>
        <v>0</v>
      </c>
      <c r="AC3236" s="15">
        <f t="shared" si="1022"/>
        <v>693</v>
      </c>
      <c r="AD3236" s="48">
        <f>(ROUND(AC3236-AC3229,1)/AC3229)</f>
        <v>0.29945621601350086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90</v>
      </c>
      <c r="E3237" s="12">
        <v>0</v>
      </c>
      <c r="F3237" s="12">
        <v>0</v>
      </c>
      <c r="G3237" s="12">
        <v>180</v>
      </c>
      <c r="H3237" s="12">
        <v>0</v>
      </c>
      <c r="I3237" s="13">
        <v>65</v>
      </c>
      <c r="J3237" s="13">
        <v>0</v>
      </c>
      <c r="K3237" s="13">
        <v>0</v>
      </c>
      <c r="L3237" s="13">
        <v>70</v>
      </c>
      <c r="M3237" s="13">
        <v>0</v>
      </c>
      <c r="N3237" s="14">
        <f>D3237*$D$11</f>
        <v>108</v>
      </c>
      <c r="O3237" s="14">
        <f>E3237*$E$11</f>
        <v>0</v>
      </c>
      <c r="P3237" s="14">
        <f>F3237*$F$11</f>
        <v>0</v>
      </c>
      <c r="Q3237" s="14">
        <f>G3237*$G$11</f>
        <v>234</v>
      </c>
      <c r="R3237" s="14">
        <f>H3237*$H$11</f>
        <v>0</v>
      </c>
      <c r="S3237" s="14">
        <f>(N3237/100)*(I3237*$I$11)+(N3237/100)*(J3237*$J$11)</f>
        <v>105.30000000000001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245.7</v>
      </c>
      <c r="W3237" s="14">
        <f>(R3237/100)*(K3237*$K$11)+(R3237/100)*(L3237*$L$11)</f>
        <v>0</v>
      </c>
      <c r="X3237" s="14">
        <f t="shared" si="1018"/>
        <v>213.3</v>
      </c>
      <c r="Y3237" s="14">
        <f t="shared" si="1019"/>
        <v>0</v>
      </c>
      <c r="Z3237" s="14">
        <f t="shared" si="1020"/>
        <v>0</v>
      </c>
      <c r="AA3237" s="14">
        <f t="shared" si="1021"/>
        <v>479.7</v>
      </c>
      <c r="AB3237" s="14">
        <f t="shared" si="1023"/>
        <v>0</v>
      </c>
      <c r="AC3237" s="15">
        <f t="shared" si="1022"/>
        <v>693</v>
      </c>
      <c r="AD3237" s="48">
        <f>(ROUND(AC3237-AC3229,1)/AC3229)</f>
        <v>0.29945621601350086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90</v>
      </c>
      <c r="E3238" s="12">
        <v>0</v>
      </c>
      <c r="F3238" s="12">
        <v>0</v>
      </c>
      <c r="G3238" s="12">
        <v>0</v>
      </c>
      <c r="H3238" s="12">
        <v>180</v>
      </c>
      <c r="I3238" s="13">
        <v>65</v>
      </c>
      <c r="J3238" s="13">
        <v>0</v>
      </c>
      <c r="K3238" s="13">
        <v>35</v>
      </c>
      <c r="L3238" s="13">
        <v>35</v>
      </c>
      <c r="M3238" s="13">
        <v>0</v>
      </c>
      <c r="N3238" s="14">
        <f>D3238*$D$12</f>
        <v>108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234</v>
      </c>
      <c r="S3238" s="14">
        <f>(N3238/100)*(I3238*$I$12)+(N3238/100)*(J3238*$J$12)</f>
        <v>105.30000000000001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245.7</v>
      </c>
      <c r="X3238" s="14">
        <f t="shared" si="1018"/>
        <v>213.3</v>
      </c>
      <c r="Y3238" s="14">
        <f t="shared" si="1019"/>
        <v>0</v>
      </c>
      <c r="Z3238" s="14">
        <f t="shared" si="1020"/>
        <v>0</v>
      </c>
      <c r="AA3238" s="14">
        <f t="shared" si="1021"/>
        <v>0</v>
      </c>
      <c r="AB3238" s="14">
        <f t="shared" si="1023"/>
        <v>479.7</v>
      </c>
      <c r="AC3238" s="15">
        <f t="shared" si="1022"/>
        <v>693</v>
      </c>
      <c r="AD3238" s="48">
        <f>(ROUND(AC3238-AC3229,1)/AC3229)</f>
        <v>0.29945621601350086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180</v>
      </c>
      <c r="E3239" s="12">
        <v>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0</v>
      </c>
      <c r="L3239" s="13">
        <v>0</v>
      </c>
      <c r="M3239" s="13">
        <v>62</v>
      </c>
      <c r="N3239" s="14">
        <f>D3239*$D$13</f>
        <v>234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445.77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8"/>
        <v>679.77</v>
      </c>
      <c r="Y3239" s="14">
        <f t="shared" si="1019"/>
        <v>0</v>
      </c>
      <c r="Z3239" s="14">
        <f t="shared" si="1020"/>
        <v>0</v>
      </c>
      <c r="AA3239" s="14">
        <f t="shared" si="1021"/>
        <v>0</v>
      </c>
      <c r="AB3239" s="14">
        <f t="shared" si="1023"/>
        <v>0</v>
      </c>
      <c r="AC3239" s="15">
        <f t="shared" si="1022"/>
        <v>679.8</v>
      </c>
      <c r="AD3239" s="48">
        <f>(ROUND(AC3239-AC3229,1)/AC3229)</f>
        <v>0.27470466904181512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180</v>
      </c>
      <c r="E3240" s="12">
        <v>0</v>
      </c>
      <c r="F3240" s="12">
        <v>0</v>
      </c>
      <c r="G3240" s="12">
        <v>0</v>
      </c>
      <c r="H3240" s="12">
        <v>0</v>
      </c>
      <c r="I3240" s="13">
        <v>65</v>
      </c>
      <c r="J3240" s="13">
        <v>0</v>
      </c>
      <c r="K3240" s="13">
        <v>62</v>
      </c>
      <c r="L3240" s="13">
        <v>0</v>
      </c>
      <c r="M3240" s="13">
        <v>0</v>
      </c>
      <c r="N3240" s="14">
        <f>D3240*$D$14</f>
        <v>234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445.77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8"/>
        <v>679.77</v>
      </c>
      <c r="Y3240" s="14">
        <f t="shared" si="1019"/>
        <v>0</v>
      </c>
      <c r="Z3240" s="14">
        <f t="shared" si="1020"/>
        <v>0</v>
      </c>
      <c r="AA3240" s="14">
        <f t="shared" si="1021"/>
        <v>0</v>
      </c>
      <c r="AB3240" s="14">
        <f t="shared" si="1023"/>
        <v>0</v>
      </c>
      <c r="AC3240" s="15">
        <f t="shared" si="1022"/>
        <v>679.8</v>
      </c>
      <c r="AD3240" s="48">
        <f>(ROUND(AC3240-AC3229,1)/AC3229)</f>
        <v>0.27470466904181512</v>
      </c>
      <c r="AE3240" s="113"/>
      <c r="AF3240" s="60"/>
    </row>
    <row r="3241" spans="1:32">
      <c r="A3241" s="99"/>
      <c r="B3241" s="91"/>
      <c r="C3241" s="21" t="s">
        <v>330</v>
      </c>
      <c r="D3241" s="12">
        <v>180</v>
      </c>
      <c r="E3241" s="12">
        <v>0</v>
      </c>
      <c r="F3241" s="12">
        <v>0</v>
      </c>
      <c r="G3241" s="12">
        <v>0</v>
      </c>
      <c r="H3241" s="12">
        <v>0</v>
      </c>
      <c r="I3241" s="13">
        <v>65</v>
      </c>
      <c r="J3241" s="13">
        <v>0</v>
      </c>
      <c r="K3241" s="13">
        <v>0</v>
      </c>
      <c r="L3241" s="13">
        <v>62</v>
      </c>
      <c r="M3241" s="13">
        <v>0</v>
      </c>
      <c r="N3241" s="14">
        <f>D3241*$D$15</f>
        <v>234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445.77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8"/>
        <v>679.77</v>
      </c>
      <c r="Y3241" s="14">
        <f t="shared" si="1019"/>
        <v>0</v>
      </c>
      <c r="Z3241" s="14">
        <f t="shared" si="1020"/>
        <v>0</v>
      </c>
      <c r="AA3241" s="14">
        <f t="shared" si="1021"/>
        <v>0</v>
      </c>
      <c r="AB3241" s="14">
        <f t="shared" si="1023"/>
        <v>0</v>
      </c>
      <c r="AC3241" s="15">
        <f t="shared" si="1022"/>
        <v>679.8</v>
      </c>
      <c r="AD3241" s="48">
        <f>(ROUND(AC3241-AC3229,1)/AC3229)</f>
        <v>0.27470466904181512</v>
      </c>
      <c r="AE3241" s="113"/>
      <c r="AF3241" s="60"/>
    </row>
    <row r="3242" spans="1:32">
      <c r="A3242" s="99"/>
      <c r="B3242" s="91"/>
      <c r="C3242" s="21" t="s">
        <v>326</v>
      </c>
      <c r="D3242" s="12">
        <v>180</v>
      </c>
      <c r="E3242" s="12">
        <v>0</v>
      </c>
      <c r="F3242" s="12">
        <v>0</v>
      </c>
      <c r="G3242" s="12">
        <v>0</v>
      </c>
      <c r="H3242" s="12">
        <v>0</v>
      </c>
      <c r="I3242" s="13">
        <v>65</v>
      </c>
      <c r="J3242" s="13">
        <v>40</v>
      </c>
      <c r="K3242" s="13">
        <v>0</v>
      </c>
      <c r="L3242" s="13">
        <v>0</v>
      </c>
      <c r="M3242" s="13">
        <v>0</v>
      </c>
      <c r="N3242" s="14">
        <f>D3242*$D$16</f>
        <v>234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367.38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8"/>
        <v>601.38</v>
      </c>
      <c r="Y3242" s="14">
        <f t="shared" si="1019"/>
        <v>0</v>
      </c>
      <c r="Z3242" s="14">
        <f t="shared" si="1020"/>
        <v>0</v>
      </c>
      <c r="AA3242" s="14">
        <f t="shared" si="1021"/>
        <v>0</v>
      </c>
      <c r="AB3242" s="14">
        <f t="shared" si="1023"/>
        <v>0</v>
      </c>
      <c r="AC3242" s="15">
        <f t="shared" si="1022"/>
        <v>601.4</v>
      </c>
      <c r="AD3242" s="48">
        <f>(ROUND(AC3242-AC3229,1)/AC3229)</f>
        <v>0.12769548096756048</v>
      </c>
      <c r="AE3242" s="111"/>
      <c r="AF3242" s="63"/>
    </row>
    <row r="3243" spans="1:32">
      <c r="A3243" s="99"/>
      <c r="B3243" s="91"/>
      <c r="C3243" s="21" t="s">
        <v>327</v>
      </c>
      <c r="D3243" s="12">
        <v>180</v>
      </c>
      <c r="E3243" s="12">
        <v>0</v>
      </c>
      <c r="F3243" s="12">
        <v>0</v>
      </c>
      <c r="G3243" s="12">
        <v>0</v>
      </c>
      <c r="H3243" s="12">
        <v>0</v>
      </c>
      <c r="I3243" s="13">
        <v>78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234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419.79599999999994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8"/>
        <v>653.79599999999994</v>
      </c>
      <c r="Y3243" s="14">
        <f t="shared" si="1019"/>
        <v>0</v>
      </c>
      <c r="Z3243" s="14">
        <f t="shared" si="1020"/>
        <v>0</v>
      </c>
      <c r="AA3243" s="14">
        <f t="shared" si="1021"/>
        <v>0</v>
      </c>
      <c r="AB3243" s="14">
        <f t="shared" si="1023"/>
        <v>0</v>
      </c>
      <c r="AC3243" s="15">
        <f t="shared" si="1022"/>
        <v>653.79999999999995</v>
      </c>
      <c r="AD3243" s="48">
        <f>(ROUND(AC3243-AC3229,1)/AC3229)</f>
        <v>0.22595162197637353</v>
      </c>
      <c r="AE3243" s="113"/>
      <c r="AF3243" s="60"/>
    </row>
    <row r="3244" spans="1:32">
      <c r="A3244" s="106" t="s">
        <v>0</v>
      </c>
      <c r="B3244" s="92" t="s">
        <v>565</v>
      </c>
      <c r="C3244" s="50" t="s">
        <v>242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50</v>
      </c>
      <c r="J3244" s="51">
        <v>10</v>
      </c>
      <c r="K3244" s="51">
        <v>0</v>
      </c>
      <c r="L3244" s="51">
        <v>40</v>
      </c>
      <c r="M3244" s="51">
        <v>0</v>
      </c>
      <c r="N3244" s="52">
        <f>D3244*$D$3</f>
        <v>210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315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18"/>
        <v>525</v>
      </c>
      <c r="Y3244" s="52">
        <f t="shared" si="1019"/>
        <v>0</v>
      </c>
      <c r="Z3244" s="52">
        <f t="shared" si="1020"/>
        <v>0</v>
      </c>
      <c r="AA3244" s="52">
        <f t="shared" si="1021"/>
        <v>0</v>
      </c>
      <c r="AB3244" s="52">
        <f>R3244+W3244</f>
        <v>0</v>
      </c>
      <c r="AC3244" s="53">
        <f>ROUND(X3244+Y3244+Z3244+AA3244+AB3244,1)</f>
        <v>525</v>
      </c>
      <c r="AD3244" s="58" t="s">
        <v>330</v>
      </c>
      <c r="AE3244" s="113"/>
      <c r="AF3244" s="60"/>
    </row>
    <row r="3245" spans="1:32">
      <c r="A3245" s="99" t="s">
        <v>815</v>
      </c>
      <c r="B3245" s="93">
        <v>32</v>
      </c>
      <c r="C3245" s="21" t="s">
        <v>325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35</v>
      </c>
      <c r="K3245" s="13">
        <v>0</v>
      </c>
      <c r="L3245" s="13">
        <v>40</v>
      </c>
      <c r="M3245" s="13">
        <v>0</v>
      </c>
      <c r="N3245" s="14">
        <f>D3245*$D$4</f>
        <v>182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436.8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18"/>
        <v>618.79999999999995</v>
      </c>
      <c r="Y3245" s="14">
        <f t="shared" si="1019"/>
        <v>0</v>
      </c>
      <c r="Z3245" s="14">
        <f t="shared" si="1020"/>
        <v>0</v>
      </c>
      <c r="AA3245" s="14">
        <f t="shared" si="1021"/>
        <v>0</v>
      </c>
      <c r="AB3245" s="14">
        <f>R3245+W3245</f>
        <v>0</v>
      </c>
      <c r="AC3245" s="15">
        <f>ROUND(X3245+Y3245+Z3245+AA3245+AB3245,1)</f>
        <v>618.79999999999995</v>
      </c>
      <c r="AD3245" s="48">
        <f>(ROUND(AC3245-AC3244,1)/AC3244)</f>
        <v>0.17866666666666667</v>
      </c>
      <c r="AE3245" s="113" t="s">
        <v>814</v>
      </c>
      <c r="AF3245" s="60"/>
    </row>
    <row r="3246" spans="1:32">
      <c r="A3246" s="99" t="s">
        <v>816</v>
      </c>
      <c r="B3246" s="93">
        <v>0</v>
      </c>
      <c r="C3246" s="21" t="s">
        <v>850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50</v>
      </c>
      <c r="J3246" s="13">
        <v>10</v>
      </c>
      <c r="K3246" s="13">
        <v>0</v>
      </c>
      <c r="L3246" s="13">
        <v>40</v>
      </c>
      <c r="M3246" s="13">
        <v>0</v>
      </c>
      <c r="N3246" s="14">
        <f>D3246*$D$5</f>
        <v>196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294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8"/>
        <v>490</v>
      </c>
      <c r="Y3246" s="14">
        <f t="shared" si="1019"/>
        <v>0</v>
      </c>
      <c r="Z3246" s="14">
        <f t="shared" si="1020"/>
        <v>0</v>
      </c>
      <c r="AA3246" s="14">
        <f t="shared" si="1021"/>
        <v>0</v>
      </c>
      <c r="AB3246" s="14">
        <f>R3246+W3246</f>
        <v>0</v>
      </c>
      <c r="AC3246" s="15">
        <f t="shared" ref="AC3246:AC3258" si="1024">ROUND(X3246+Y3246+Z3246+AA3246+AB3246,1)</f>
        <v>490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817</v>
      </c>
      <c r="B3247" s="93">
        <v>0</v>
      </c>
      <c r="C3247" s="21" t="s">
        <v>338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50</v>
      </c>
      <c r="J3247" s="13">
        <v>10</v>
      </c>
      <c r="K3247" s="13">
        <v>0</v>
      </c>
      <c r="L3247" s="13">
        <v>40</v>
      </c>
      <c r="M3247" s="13">
        <v>0</v>
      </c>
      <c r="N3247" s="14">
        <f>D3247*$D$6</f>
        <v>196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294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8"/>
        <v>490</v>
      </c>
      <c r="Y3247" s="14">
        <f t="shared" si="1019"/>
        <v>0</v>
      </c>
      <c r="Z3247" s="14">
        <f t="shared" si="1020"/>
        <v>0</v>
      </c>
      <c r="AA3247" s="14">
        <f t="shared" si="1021"/>
        <v>0</v>
      </c>
      <c r="AB3247" s="14">
        <f t="shared" ref="AB3247:AB3258" si="1025">R3247+W3247</f>
        <v>0</v>
      </c>
      <c r="AC3247" s="15">
        <f t="shared" si="1024"/>
        <v>490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818</v>
      </c>
      <c r="B3248" s="93">
        <v>20</v>
      </c>
      <c r="C3248" s="21" t="s">
        <v>339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50</v>
      </c>
      <c r="J3248" s="13">
        <v>10</v>
      </c>
      <c r="K3248" s="13">
        <v>0</v>
      </c>
      <c r="L3248" s="13">
        <v>40</v>
      </c>
      <c r="M3248" s="13">
        <v>0</v>
      </c>
      <c r="N3248" s="14">
        <f>D3248*$D$7</f>
        <v>196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294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8"/>
        <v>490</v>
      </c>
      <c r="Y3248" s="14">
        <f t="shared" si="1019"/>
        <v>0</v>
      </c>
      <c r="Z3248" s="14">
        <f t="shared" si="1020"/>
        <v>0</v>
      </c>
      <c r="AA3248" s="14">
        <f t="shared" si="1021"/>
        <v>0</v>
      </c>
      <c r="AB3248" s="14">
        <f t="shared" si="1025"/>
        <v>0</v>
      </c>
      <c r="AC3248" s="15">
        <f t="shared" si="1024"/>
        <v>490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50</v>
      </c>
      <c r="J3249" s="13">
        <v>10</v>
      </c>
      <c r="K3249" s="13">
        <v>0</v>
      </c>
      <c r="L3249" s="13">
        <v>40</v>
      </c>
      <c r="M3249" s="13">
        <v>0</v>
      </c>
      <c r="N3249" s="14">
        <f>D3249*$D$8</f>
        <v>196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294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8"/>
        <v>490</v>
      </c>
      <c r="Y3249" s="14">
        <f t="shared" si="1019"/>
        <v>0</v>
      </c>
      <c r="Z3249" s="14">
        <f t="shared" si="1020"/>
        <v>0</v>
      </c>
      <c r="AA3249" s="14">
        <f t="shared" si="1021"/>
        <v>0</v>
      </c>
      <c r="AB3249" s="14">
        <f t="shared" si="1025"/>
        <v>0</v>
      </c>
      <c r="AC3249" s="15">
        <f t="shared" si="1024"/>
        <v>490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70</v>
      </c>
      <c r="E3250" s="12">
        <v>182</v>
      </c>
      <c r="F3250" s="12">
        <v>0</v>
      </c>
      <c r="G3250" s="12">
        <v>0</v>
      </c>
      <c r="H3250" s="12">
        <v>0</v>
      </c>
      <c r="I3250" s="13">
        <v>50</v>
      </c>
      <c r="J3250" s="13">
        <v>10</v>
      </c>
      <c r="K3250" s="13">
        <v>80</v>
      </c>
      <c r="L3250" s="13">
        <v>0</v>
      </c>
      <c r="M3250" s="13">
        <v>0</v>
      </c>
      <c r="N3250" s="14">
        <f>D3250*$D$9</f>
        <v>84</v>
      </c>
      <c r="O3250" s="14">
        <f>E3250*$E$9</f>
        <v>236.6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75.599999999999994</v>
      </c>
      <c r="T3250" s="14">
        <f>(O3250/100)*(K3250*$K$9)</f>
        <v>283.92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8"/>
        <v>159.6</v>
      </c>
      <c r="Y3250" s="14">
        <f t="shared" si="1019"/>
        <v>520.52</v>
      </c>
      <c r="Z3250" s="14">
        <f t="shared" si="1020"/>
        <v>0</v>
      </c>
      <c r="AA3250" s="14">
        <f t="shared" si="1021"/>
        <v>0</v>
      </c>
      <c r="AB3250" s="14">
        <f t="shared" si="1025"/>
        <v>0</v>
      </c>
      <c r="AC3250" s="15">
        <f t="shared" si="1024"/>
        <v>680.1</v>
      </c>
      <c r="AD3250" s="48">
        <f>(ROUND(AC3250-AC3244,1)/AC3244)</f>
        <v>0.29542857142857143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70</v>
      </c>
      <c r="E3251" s="12">
        <v>0</v>
      </c>
      <c r="F3251" s="12">
        <v>165</v>
      </c>
      <c r="G3251" s="12">
        <v>0</v>
      </c>
      <c r="H3251" s="12">
        <v>0</v>
      </c>
      <c r="I3251" s="13">
        <v>50</v>
      </c>
      <c r="J3251" s="13">
        <v>10</v>
      </c>
      <c r="K3251" s="13">
        <v>40</v>
      </c>
      <c r="L3251" s="13">
        <v>40</v>
      </c>
      <c r="M3251" s="13">
        <v>0</v>
      </c>
      <c r="N3251" s="14">
        <f>D3251*$D$10</f>
        <v>84</v>
      </c>
      <c r="O3251" s="14">
        <f>E3251*$E$10</f>
        <v>0</v>
      </c>
      <c r="P3251" s="14">
        <f>F3251*$F$10</f>
        <v>214.5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126</v>
      </c>
      <c r="T3251" s="14">
        <f>(O3251/100)*(K3251*$J$10)</f>
        <v>0</v>
      </c>
      <c r="U3251" s="14">
        <f>(P3251/100)*(K3251*$K$10)+(P3251/100)*(L3251*$L$10)</f>
        <v>257.39999999999998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8"/>
        <v>210</v>
      </c>
      <c r="Y3251" s="14">
        <f t="shared" si="1019"/>
        <v>0</v>
      </c>
      <c r="Z3251" s="14">
        <f t="shared" si="1020"/>
        <v>471.9</v>
      </c>
      <c r="AA3251" s="14">
        <f t="shared" si="1021"/>
        <v>0</v>
      </c>
      <c r="AB3251" s="14">
        <f t="shared" si="1025"/>
        <v>0</v>
      </c>
      <c r="AC3251" s="15">
        <f t="shared" si="1024"/>
        <v>681.9</v>
      </c>
      <c r="AD3251" s="48">
        <f>(ROUND(AC3251-AC3244,1)/AC3244)</f>
        <v>0.29885714285714288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148</v>
      </c>
      <c r="H3252" s="12">
        <v>0</v>
      </c>
      <c r="I3252" s="13">
        <v>50</v>
      </c>
      <c r="J3252" s="13">
        <v>10</v>
      </c>
      <c r="K3252" s="13">
        <v>0</v>
      </c>
      <c r="L3252" s="13">
        <v>80</v>
      </c>
      <c r="M3252" s="13">
        <v>0</v>
      </c>
      <c r="N3252" s="14">
        <f>D3252*$D$11</f>
        <v>84</v>
      </c>
      <c r="O3252" s="14">
        <f>E3252*$E$11</f>
        <v>0</v>
      </c>
      <c r="P3252" s="14">
        <f>F3252*$F$11</f>
        <v>0</v>
      </c>
      <c r="Q3252" s="14">
        <f>G3252*$G$11</f>
        <v>192.4</v>
      </c>
      <c r="R3252" s="14">
        <f>H3252*$H$11</f>
        <v>0</v>
      </c>
      <c r="S3252" s="14">
        <f>(N3252/100)*(I3252*$I$11)+(N3252/100)*(J3252*$J$11)+(N3252/100)*(L3252*$L$11)</f>
        <v>176.39999999999998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230.88000000000002</v>
      </c>
      <c r="W3252" s="14">
        <f>(R3252/100)*(K3252*$K$11)+(R3252/100)*(L3252*$L$11)</f>
        <v>0</v>
      </c>
      <c r="X3252" s="14">
        <f t="shared" si="1018"/>
        <v>260.39999999999998</v>
      </c>
      <c r="Y3252" s="14">
        <f t="shared" si="1019"/>
        <v>0</v>
      </c>
      <c r="Z3252" s="14">
        <f t="shared" si="1020"/>
        <v>0</v>
      </c>
      <c r="AA3252" s="14">
        <f t="shared" si="1021"/>
        <v>423.28000000000003</v>
      </c>
      <c r="AB3252" s="14">
        <f t="shared" si="1025"/>
        <v>0</v>
      </c>
      <c r="AC3252" s="15">
        <f t="shared" si="1024"/>
        <v>683.7</v>
      </c>
      <c r="AD3252" s="48">
        <f>(ROUND(AC3252-AC3244,1)/AC3244)</f>
        <v>0.30228571428571427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165</v>
      </c>
      <c r="I3253" s="13">
        <v>50</v>
      </c>
      <c r="J3253" s="13">
        <v>10</v>
      </c>
      <c r="K3253" s="13">
        <v>40</v>
      </c>
      <c r="L3253" s="13">
        <v>40</v>
      </c>
      <c r="M3253" s="13">
        <v>0</v>
      </c>
      <c r="N3253" s="14">
        <f>D3253*$D$12</f>
        <v>84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214.5</v>
      </c>
      <c r="S3253" s="14">
        <f>(N3253/100)*(I3253*$I$12)+(N3253/100)*(J3253*$J$12)+(N3253/100)*(L3253*$L$12)</f>
        <v>126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257.39999999999998</v>
      </c>
      <c r="X3253" s="14">
        <f t="shared" si="1018"/>
        <v>210</v>
      </c>
      <c r="Y3253" s="14">
        <f t="shared" si="1019"/>
        <v>0</v>
      </c>
      <c r="Z3253" s="14">
        <f t="shared" si="1020"/>
        <v>0</v>
      </c>
      <c r="AA3253" s="14">
        <f t="shared" si="1021"/>
        <v>0</v>
      </c>
      <c r="AB3253" s="14">
        <f t="shared" si="1025"/>
        <v>471.9</v>
      </c>
      <c r="AC3253" s="15">
        <f t="shared" si="1024"/>
        <v>681.9</v>
      </c>
      <c r="AD3253" s="48">
        <f>(ROUND(AC3253-AC3244,1)/AC3244)</f>
        <v>0.29885714285714288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50</v>
      </c>
      <c r="J3254" s="13">
        <v>10</v>
      </c>
      <c r="K3254" s="13">
        <v>0</v>
      </c>
      <c r="L3254" s="13">
        <v>40</v>
      </c>
      <c r="M3254" s="13">
        <v>80</v>
      </c>
      <c r="N3254" s="14">
        <f>D3254*$D$13</f>
        <v>182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491.40000000000003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8"/>
        <v>673.40000000000009</v>
      </c>
      <c r="Y3254" s="14">
        <f t="shared" si="1019"/>
        <v>0</v>
      </c>
      <c r="Z3254" s="14">
        <f t="shared" si="1020"/>
        <v>0</v>
      </c>
      <c r="AA3254" s="14">
        <f t="shared" si="1021"/>
        <v>0</v>
      </c>
      <c r="AB3254" s="14">
        <f t="shared" si="1025"/>
        <v>0</v>
      </c>
      <c r="AC3254" s="15">
        <f t="shared" si="1024"/>
        <v>673.4</v>
      </c>
      <c r="AD3254" s="48">
        <f>(ROUND(AC3254-AC3244,1)/AC3244)</f>
        <v>0.28266666666666668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167</v>
      </c>
      <c r="E3255" s="12">
        <v>0</v>
      </c>
      <c r="F3255" s="12">
        <v>0</v>
      </c>
      <c r="G3255" s="12">
        <v>0</v>
      </c>
      <c r="H3255" s="12">
        <v>0</v>
      </c>
      <c r="I3255" s="13">
        <v>50</v>
      </c>
      <c r="J3255" s="13">
        <v>10</v>
      </c>
      <c r="K3255" s="13">
        <v>80</v>
      </c>
      <c r="L3255" s="13">
        <v>0</v>
      </c>
      <c r="M3255" s="13">
        <v>0</v>
      </c>
      <c r="N3255" s="14">
        <f>D3255*$D$14</f>
        <v>217.1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455.90999999999997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8"/>
        <v>673.01</v>
      </c>
      <c r="Y3255" s="14">
        <f t="shared" si="1019"/>
        <v>0</v>
      </c>
      <c r="Z3255" s="14">
        <f t="shared" si="1020"/>
        <v>0</v>
      </c>
      <c r="AA3255" s="14">
        <f t="shared" si="1021"/>
        <v>0</v>
      </c>
      <c r="AB3255" s="14">
        <f t="shared" si="1025"/>
        <v>0</v>
      </c>
      <c r="AC3255" s="15">
        <f t="shared" si="1024"/>
        <v>673</v>
      </c>
      <c r="AD3255" s="48">
        <f>(ROUND(AC3255-AC3244,1)/AC3244)</f>
        <v>0.28190476190476188</v>
      </c>
      <c r="AE3255" s="113"/>
      <c r="AF3255" s="60"/>
    </row>
    <row r="3256" spans="1:32">
      <c r="A3256" s="99"/>
      <c r="B3256" s="93"/>
      <c r="C3256" s="21" t="s">
        <v>330</v>
      </c>
      <c r="D3256" s="12">
        <v>167</v>
      </c>
      <c r="E3256" s="12">
        <v>0</v>
      </c>
      <c r="F3256" s="12">
        <v>0</v>
      </c>
      <c r="G3256" s="12">
        <v>0</v>
      </c>
      <c r="H3256" s="12">
        <v>0</v>
      </c>
      <c r="I3256" s="13">
        <v>50</v>
      </c>
      <c r="J3256" s="13">
        <v>10</v>
      </c>
      <c r="K3256" s="13">
        <v>0</v>
      </c>
      <c r="L3256" s="13">
        <v>80</v>
      </c>
      <c r="M3256" s="13">
        <v>0</v>
      </c>
      <c r="N3256" s="14">
        <f>D3256*$D$15</f>
        <v>217.1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455.90999999999997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8"/>
        <v>673.01</v>
      </c>
      <c r="Y3256" s="14">
        <f t="shared" si="1019"/>
        <v>0</v>
      </c>
      <c r="Z3256" s="14">
        <f t="shared" si="1020"/>
        <v>0</v>
      </c>
      <c r="AA3256" s="14">
        <f t="shared" si="1021"/>
        <v>0</v>
      </c>
      <c r="AB3256" s="14">
        <f t="shared" si="1025"/>
        <v>0</v>
      </c>
      <c r="AC3256" s="15">
        <f t="shared" si="1024"/>
        <v>673</v>
      </c>
      <c r="AD3256" s="48">
        <f>(ROUND(AC3256-AC3244,1)/AC3244)</f>
        <v>0.28190476190476188</v>
      </c>
      <c r="AE3256" s="113"/>
      <c r="AF3256" s="60"/>
    </row>
    <row r="3257" spans="1:32">
      <c r="A3257" s="99"/>
      <c r="B3257" s="93"/>
      <c r="C3257" s="21" t="s">
        <v>326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50</v>
      </c>
      <c r="J3257" s="13">
        <v>50</v>
      </c>
      <c r="K3257" s="13">
        <v>0</v>
      </c>
      <c r="L3257" s="13">
        <v>40</v>
      </c>
      <c r="M3257" s="13">
        <v>0</v>
      </c>
      <c r="N3257" s="14">
        <f>D3257*$D$16</f>
        <v>182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409.49999999999994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8"/>
        <v>591.5</v>
      </c>
      <c r="Y3257" s="14">
        <f t="shared" si="1019"/>
        <v>0</v>
      </c>
      <c r="Z3257" s="14">
        <f t="shared" si="1020"/>
        <v>0</v>
      </c>
      <c r="AA3257" s="14">
        <f t="shared" si="1021"/>
        <v>0</v>
      </c>
      <c r="AB3257" s="14">
        <f t="shared" si="1025"/>
        <v>0</v>
      </c>
      <c r="AC3257" s="15">
        <f t="shared" si="1024"/>
        <v>591.5</v>
      </c>
      <c r="AD3257" s="48">
        <f>(ROUND(AC3257-AC3244,1)/AC3244)</f>
        <v>0.12666666666666668</v>
      </c>
      <c r="AE3257" s="113"/>
      <c r="AF3257" s="60"/>
    </row>
    <row r="3258" spans="1:32">
      <c r="A3258" s="99"/>
      <c r="B3258" s="93"/>
      <c r="C3258" s="21" t="s">
        <v>327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80</v>
      </c>
      <c r="J3258" s="13">
        <v>10</v>
      </c>
      <c r="K3258" s="13">
        <v>0</v>
      </c>
      <c r="L3258" s="13">
        <v>40</v>
      </c>
      <c r="M3258" s="13">
        <v>0</v>
      </c>
      <c r="N3258" s="14">
        <f>D3258*$D$17</f>
        <v>182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462.28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8"/>
        <v>644.28</v>
      </c>
      <c r="Y3258" s="14">
        <f t="shared" si="1019"/>
        <v>0</v>
      </c>
      <c r="Z3258" s="14">
        <f t="shared" si="1020"/>
        <v>0</v>
      </c>
      <c r="AA3258" s="14">
        <f t="shared" si="1021"/>
        <v>0</v>
      </c>
      <c r="AB3258" s="14">
        <f t="shared" si="1025"/>
        <v>0</v>
      </c>
      <c r="AC3258" s="15">
        <f t="shared" si="1024"/>
        <v>644.29999999999995</v>
      </c>
      <c r="AD3258" s="48">
        <f>(ROUND(AC3258-AC3244,1)/AC3244)</f>
        <v>0.22723809523809524</v>
      </c>
      <c r="AE3258" s="113"/>
      <c r="AF3258" s="60"/>
    </row>
    <row r="3259" spans="1:32">
      <c r="A3259" s="106" t="s">
        <v>0</v>
      </c>
      <c r="B3259" s="90" t="s">
        <v>154</v>
      </c>
      <c r="C3259" s="50" t="s">
        <v>342</v>
      </c>
      <c r="D3259" s="11">
        <v>185</v>
      </c>
      <c r="E3259" s="11">
        <v>0</v>
      </c>
      <c r="F3259" s="11">
        <v>0</v>
      </c>
      <c r="G3259" s="11">
        <v>0</v>
      </c>
      <c r="H3259" s="11">
        <v>0</v>
      </c>
      <c r="I3259" s="51">
        <v>60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277.5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249.75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ref="X3259:X3273" si="1026">N3259+S3259</f>
        <v>527.25</v>
      </c>
      <c r="Y3259" s="52">
        <f t="shared" ref="Y3259:Y3273" si="1027">O3259+T3259</f>
        <v>0</v>
      </c>
      <c r="Z3259" s="52">
        <f t="shared" ref="Z3259:Z3273" si="1028">P3259+U3259</f>
        <v>0</v>
      </c>
      <c r="AA3259" s="52">
        <f t="shared" ref="AA3259:AA3273" si="1029">Q3259+V3259</f>
        <v>0</v>
      </c>
      <c r="AB3259" s="52">
        <f>R3259+W3259</f>
        <v>0</v>
      </c>
      <c r="AC3259" s="53">
        <f>ROUND(X3259+Y3259+Z3259+AA3259+AB3259,1)</f>
        <v>527.29999999999995</v>
      </c>
      <c r="AD3259" s="58"/>
      <c r="AE3259" s="113"/>
      <c r="AF3259" s="60"/>
    </row>
    <row r="3260" spans="1:32">
      <c r="A3260" s="99" t="s">
        <v>815</v>
      </c>
      <c r="B3260" s="91">
        <v>40</v>
      </c>
      <c r="C3260" s="21" t="s">
        <v>325</v>
      </c>
      <c r="D3260" s="12">
        <v>185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18</v>
      </c>
      <c r="K3260" s="13">
        <v>0</v>
      </c>
      <c r="L3260" s="13">
        <v>0</v>
      </c>
      <c r="M3260" s="13">
        <v>0</v>
      </c>
      <c r="N3260" s="14">
        <f>D3260*$D$4</f>
        <v>240.5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380.952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26"/>
        <v>621.452</v>
      </c>
      <c r="Y3260" s="14">
        <f t="shared" si="1027"/>
        <v>0</v>
      </c>
      <c r="Z3260" s="14">
        <f t="shared" si="1028"/>
        <v>0</v>
      </c>
      <c r="AA3260" s="14">
        <f t="shared" si="1029"/>
        <v>0</v>
      </c>
      <c r="AB3260" s="14">
        <f>R3260+W3260</f>
        <v>0</v>
      </c>
      <c r="AC3260" s="15">
        <f>ROUND(X3260+Y3260+Z3260+AA3260+AB3260,1)</f>
        <v>621.5</v>
      </c>
      <c r="AD3260" s="48">
        <f>(ROUND(AC3260-AC3259,1)/AC3259)</f>
        <v>0.17864593210696</v>
      </c>
      <c r="AE3260" s="113" t="s">
        <v>814</v>
      </c>
      <c r="AF3260" s="60"/>
    </row>
    <row r="3261" spans="1:32">
      <c r="A3261" s="99" t="s">
        <v>816</v>
      </c>
      <c r="B3261" s="91">
        <v>0</v>
      </c>
      <c r="C3261" s="21" t="s">
        <v>850</v>
      </c>
      <c r="D3261" s="12">
        <v>185</v>
      </c>
      <c r="E3261" s="12">
        <v>0</v>
      </c>
      <c r="F3261" s="12">
        <v>0</v>
      </c>
      <c r="G3261" s="12">
        <v>0</v>
      </c>
      <c r="H3261" s="12">
        <v>0</v>
      </c>
      <c r="I3261" s="13">
        <v>60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259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233.1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6"/>
        <v>492.1</v>
      </c>
      <c r="Y3261" s="14">
        <f t="shared" si="1027"/>
        <v>0</v>
      </c>
      <c r="Z3261" s="14">
        <f t="shared" si="1028"/>
        <v>0</v>
      </c>
      <c r="AA3261" s="14">
        <f t="shared" si="1029"/>
        <v>0</v>
      </c>
      <c r="AB3261" s="14">
        <f>R3261+W3261</f>
        <v>0</v>
      </c>
      <c r="AC3261" s="15">
        <f t="shared" ref="AC3261:AC3273" si="1030">ROUND(X3261+Y3261+Z3261+AA3261+AB3261,1)</f>
        <v>492.1</v>
      </c>
      <c r="AD3261" s="48">
        <f>(ROUND(AC3261-AC3259,1)/AC3259)</f>
        <v>-6.675516783614642E-2</v>
      </c>
      <c r="AE3261" s="113"/>
      <c r="AF3261" s="60"/>
    </row>
    <row r="3262" spans="1:32">
      <c r="A3262" s="99" t="s">
        <v>817</v>
      </c>
      <c r="B3262" s="91">
        <v>0</v>
      </c>
      <c r="C3262" s="21" t="s">
        <v>338</v>
      </c>
      <c r="D3262" s="12">
        <v>185</v>
      </c>
      <c r="E3262" s="12">
        <v>0</v>
      </c>
      <c r="F3262" s="12">
        <v>0</v>
      </c>
      <c r="G3262" s="12">
        <v>0</v>
      </c>
      <c r="H3262" s="12">
        <v>0</v>
      </c>
      <c r="I3262" s="13">
        <v>60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259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233.1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6"/>
        <v>492.1</v>
      </c>
      <c r="Y3262" s="14">
        <f t="shared" si="1027"/>
        <v>0</v>
      </c>
      <c r="Z3262" s="14">
        <f t="shared" si="1028"/>
        <v>0</v>
      </c>
      <c r="AA3262" s="14">
        <f t="shared" si="1029"/>
        <v>0</v>
      </c>
      <c r="AB3262" s="14">
        <f t="shared" ref="AB3262:AB3273" si="1031">R3262+W3262</f>
        <v>0</v>
      </c>
      <c r="AC3262" s="15">
        <f t="shared" si="1030"/>
        <v>492.1</v>
      </c>
      <c r="AD3262" s="48">
        <f>(ROUND(AC3262-AC3259,1)/AC3259)</f>
        <v>-6.675516783614642E-2</v>
      </c>
      <c r="AE3262" s="113"/>
      <c r="AF3262" s="60"/>
    </row>
    <row r="3263" spans="1:32">
      <c r="A3263" s="99" t="s">
        <v>818</v>
      </c>
      <c r="B3263" s="91">
        <v>0</v>
      </c>
      <c r="C3263" s="21" t="s">
        <v>339</v>
      </c>
      <c r="D3263" s="12">
        <v>185</v>
      </c>
      <c r="E3263" s="12">
        <v>0</v>
      </c>
      <c r="F3263" s="12">
        <v>0</v>
      </c>
      <c r="G3263" s="12">
        <v>0</v>
      </c>
      <c r="H3263" s="12">
        <v>0</v>
      </c>
      <c r="I3263" s="13">
        <v>60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259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233.1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6"/>
        <v>492.1</v>
      </c>
      <c r="Y3263" s="14">
        <f t="shared" si="1027"/>
        <v>0</v>
      </c>
      <c r="Z3263" s="14">
        <f t="shared" si="1028"/>
        <v>0</v>
      </c>
      <c r="AA3263" s="14">
        <f t="shared" si="1029"/>
        <v>0</v>
      </c>
      <c r="AB3263" s="14">
        <f t="shared" si="1031"/>
        <v>0</v>
      </c>
      <c r="AC3263" s="15">
        <f t="shared" si="1030"/>
        <v>492.1</v>
      </c>
      <c r="AD3263" s="48">
        <f>(ROUND(AC3263-AC3259,1)/AC3259)</f>
        <v>-6.675516783614642E-2</v>
      </c>
      <c r="AE3263" s="113"/>
      <c r="AF3263" s="60"/>
    </row>
    <row r="3264" spans="1:32">
      <c r="A3264" s="99" t="s">
        <v>667</v>
      </c>
      <c r="B3264" s="91"/>
      <c r="C3264" s="21" t="s">
        <v>340</v>
      </c>
      <c r="D3264" s="12">
        <v>185</v>
      </c>
      <c r="E3264" s="12">
        <v>0</v>
      </c>
      <c r="F3264" s="12">
        <v>0</v>
      </c>
      <c r="G3264" s="12">
        <v>0</v>
      </c>
      <c r="H3264" s="12">
        <v>0</v>
      </c>
      <c r="I3264" s="13">
        <v>60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259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233.1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6"/>
        <v>492.1</v>
      </c>
      <c r="Y3264" s="14">
        <f t="shared" si="1027"/>
        <v>0</v>
      </c>
      <c r="Z3264" s="14">
        <f t="shared" si="1028"/>
        <v>0</v>
      </c>
      <c r="AA3264" s="14">
        <f t="shared" si="1029"/>
        <v>0</v>
      </c>
      <c r="AB3264" s="14">
        <f t="shared" si="1031"/>
        <v>0</v>
      </c>
      <c r="AC3264" s="15">
        <f t="shared" si="1030"/>
        <v>492.1</v>
      </c>
      <c r="AD3264" s="48">
        <f>(ROUND(AC3264-AC3259,1)/AC3259)</f>
        <v>-6.675516783614642E-2</v>
      </c>
      <c r="AE3264" s="113"/>
      <c r="AF3264" s="60"/>
    </row>
    <row r="3265" spans="1:32">
      <c r="A3265" s="99" t="s">
        <v>606</v>
      </c>
      <c r="B3265" s="91"/>
      <c r="C3265" s="21" t="s">
        <v>1</v>
      </c>
      <c r="D3265" s="12">
        <v>93</v>
      </c>
      <c r="E3265" s="12">
        <v>185</v>
      </c>
      <c r="F3265" s="12">
        <v>0</v>
      </c>
      <c r="G3265" s="12">
        <v>0</v>
      </c>
      <c r="H3265" s="12">
        <v>0</v>
      </c>
      <c r="I3265" s="13">
        <v>60</v>
      </c>
      <c r="J3265" s="13">
        <v>0</v>
      </c>
      <c r="K3265" s="13">
        <v>64</v>
      </c>
      <c r="L3265" s="13">
        <v>0</v>
      </c>
      <c r="M3265" s="13">
        <v>0</v>
      </c>
      <c r="N3265" s="14">
        <f>D3265*$D$9</f>
        <v>111.6</v>
      </c>
      <c r="O3265" s="14">
        <f>E3265*$E$9</f>
        <v>240.5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100.43999999999998</v>
      </c>
      <c r="T3265" s="14">
        <f>(O3265/100)*(K3265*$K$9)</f>
        <v>230.88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6"/>
        <v>212.03999999999996</v>
      </c>
      <c r="Y3265" s="14">
        <f t="shared" si="1027"/>
        <v>471.38</v>
      </c>
      <c r="Z3265" s="14">
        <f t="shared" si="1028"/>
        <v>0</v>
      </c>
      <c r="AA3265" s="14">
        <f t="shared" si="1029"/>
        <v>0</v>
      </c>
      <c r="AB3265" s="14">
        <f t="shared" si="1031"/>
        <v>0</v>
      </c>
      <c r="AC3265" s="15">
        <f t="shared" si="1030"/>
        <v>683.4</v>
      </c>
      <c r="AD3265" s="48">
        <f>(ROUND(AC3265-AC3259,1)/AC3259)</f>
        <v>0.29603641190972885</v>
      </c>
      <c r="AE3265" s="113"/>
      <c r="AF3265" s="60"/>
    </row>
    <row r="3266" spans="1:32">
      <c r="A3266" s="99" t="s">
        <v>845</v>
      </c>
      <c r="B3266" s="91"/>
      <c r="C3266" s="21" t="s">
        <v>2</v>
      </c>
      <c r="D3266" s="12">
        <v>93</v>
      </c>
      <c r="E3266" s="12">
        <v>0</v>
      </c>
      <c r="F3266" s="12">
        <v>185</v>
      </c>
      <c r="G3266" s="12">
        <v>0</v>
      </c>
      <c r="H3266" s="12">
        <v>0</v>
      </c>
      <c r="I3266" s="13">
        <v>60</v>
      </c>
      <c r="J3266" s="13">
        <v>0</v>
      </c>
      <c r="K3266" s="13">
        <v>32</v>
      </c>
      <c r="L3266" s="13">
        <v>32</v>
      </c>
      <c r="M3266" s="13">
        <v>0</v>
      </c>
      <c r="N3266" s="14">
        <f>D3266*$D$10</f>
        <v>111.6</v>
      </c>
      <c r="O3266" s="14">
        <f>E3266*$E$10</f>
        <v>0</v>
      </c>
      <c r="P3266" s="14">
        <f>F3266*$F$10</f>
        <v>240.5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100.43999999999998</v>
      </c>
      <c r="T3266" s="14">
        <f>(O3266/100)*(K3266*$J$10)</f>
        <v>0</v>
      </c>
      <c r="U3266" s="14">
        <f>(P3266/100)*(K3266*$K$10)+(P3266/100)*(L3266*$L$10)</f>
        <v>230.88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6"/>
        <v>212.03999999999996</v>
      </c>
      <c r="Y3266" s="14">
        <f t="shared" si="1027"/>
        <v>0</v>
      </c>
      <c r="Z3266" s="14">
        <f t="shared" si="1028"/>
        <v>471.38</v>
      </c>
      <c r="AA3266" s="14">
        <f t="shared" si="1029"/>
        <v>0</v>
      </c>
      <c r="AB3266" s="14">
        <f t="shared" si="1031"/>
        <v>0</v>
      </c>
      <c r="AC3266" s="15">
        <f t="shared" si="1030"/>
        <v>683.4</v>
      </c>
      <c r="AD3266" s="48">
        <f>(ROUND(AC3266-AC3259,1)/AC3259)</f>
        <v>0.29603641190972885</v>
      </c>
      <c r="AE3266" s="113"/>
      <c r="AF3266" s="60"/>
    </row>
    <row r="3267" spans="1:32">
      <c r="A3267" s="99" t="s">
        <v>846</v>
      </c>
      <c r="B3267" s="91"/>
      <c r="C3267" s="21" t="s">
        <v>3</v>
      </c>
      <c r="D3267" s="12">
        <v>93</v>
      </c>
      <c r="E3267" s="12">
        <v>0</v>
      </c>
      <c r="F3267" s="12">
        <v>0</v>
      </c>
      <c r="G3267" s="12">
        <v>185</v>
      </c>
      <c r="H3267" s="12">
        <v>0</v>
      </c>
      <c r="I3267" s="13">
        <v>60</v>
      </c>
      <c r="J3267" s="13">
        <v>0</v>
      </c>
      <c r="K3267" s="13">
        <v>0</v>
      </c>
      <c r="L3267" s="13">
        <v>64</v>
      </c>
      <c r="M3267" s="13">
        <v>0</v>
      </c>
      <c r="N3267" s="14">
        <f>D3267*$D$11</f>
        <v>111.6</v>
      </c>
      <c r="O3267" s="14">
        <f>E3267*$E$11</f>
        <v>0</v>
      </c>
      <c r="P3267" s="14">
        <f>F3267*$F$11</f>
        <v>0</v>
      </c>
      <c r="Q3267" s="14">
        <f>G3267*$G$11</f>
        <v>240.5</v>
      </c>
      <c r="R3267" s="14">
        <f>H3267*$H$11</f>
        <v>0</v>
      </c>
      <c r="S3267" s="14">
        <f>(N3267/100)*(I3267*$I$11)+(N3267/100)*(J3267*$J$11)</f>
        <v>100.43999999999998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230.88</v>
      </c>
      <c r="W3267" s="14">
        <f>(R3267/100)*(K3267*$K$11)+(R3267/100)*(L3267*$L$11)</f>
        <v>0</v>
      </c>
      <c r="X3267" s="14">
        <f t="shared" si="1026"/>
        <v>212.03999999999996</v>
      </c>
      <c r="Y3267" s="14">
        <f t="shared" si="1027"/>
        <v>0</v>
      </c>
      <c r="Z3267" s="14">
        <f t="shared" si="1028"/>
        <v>0</v>
      </c>
      <c r="AA3267" s="14">
        <f t="shared" si="1029"/>
        <v>471.38</v>
      </c>
      <c r="AB3267" s="14">
        <f t="shared" si="1031"/>
        <v>0</v>
      </c>
      <c r="AC3267" s="15">
        <f t="shared" si="1030"/>
        <v>683.4</v>
      </c>
      <c r="AD3267" s="48">
        <f>(ROUND(AC3267-AC3259,1)/AC3259)</f>
        <v>0.29603641190972885</v>
      </c>
      <c r="AE3267" s="113"/>
      <c r="AF3267" s="60"/>
    </row>
    <row r="3268" spans="1:32">
      <c r="A3268" s="99" t="s">
        <v>847</v>
      </c>
      <c r="B3268" s="91"/>
      <c r="C3268" s="21" t="s">
        <v>4</v>
      </c>
      <c r="D3268" s="12">
        <v>93</v>
      </c>
      <c r="E3268" s="12">
        <v>0</v>
      </c>
      <c r="F3268" s="12">
        <v>0</v>
      </c>
      <c r="G3268" s="12">
        <v>0</v>
      </c>
      <c r="H3268" s="12">
        <v>185</v>
      </c>
      <c r="I3268" s="13">
        <v>60</v>
      </c>
      <c r="J3268" s="13">
        <v>0</v>
      </c>
      <c r="K3268" s="13">
        <v>32</v>
      </c>
      <c r="L3268" s="13">
        <v>32</v>
      </c>
      <c r="M3268" s="13">
        <v>0</v>
      </c>
      <c r="N3268" s="14">
        <f>D3268*$D$12</f>
        <v>111.6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240.5</v>
      </c>
      <c r="S3268" s="14">
        <f>(N3268/100)*(I3268*$I$12)+(N3268/100)*(J3268*$J$12)</f>
        <v>100.43999999999998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230.88</v>
      </c>
      <c r="X3268" s="14">
        <f t="shared" si="1026"/>
        <v>212.03999999999996</v>
      </c>
      <c r="Y3268" s="14">
        <f t="shared" si="1027"/>
        <v>0</v>
      </c>
      <c r="Z3268" s="14">
        <f t="shared" si="1028"/>
        <v>0</v>
      </c>
      <c r="AA3268" s="14">
        <f t="shared" si="1029"/>
        <v>0</v>
      </c>
      <c r="AB3268" s="14">
        <f t="shared" si="1031"/>
        <v>471.38</v>
      </c>
      <c r="AC3268" s="15">
        <f t="shared" si="1030"/>
        <v>683.4</v>
      </c>
      <c r="AD3268" s="48">
        <f>(ROUND(AC3268-AC3259,1)/AC3259)</f>
        <v>0.29603641190972885</v>
      </c>
      <c r="AE3268" s="113"/>
      <c r="AF3268" s="60"/>
    </row>
    <row r="3269" spans="1:32">
      <c r="A3269" s="99" t="s">
        <v>848</v>
      </c>
      <c r="B3269" s="91"/>
      <c r="C3269" s="21" t="s">
        <v>328</v>
      </c>
      <c r="D3269" s="12">
        <v>185</v>
      </c>
      <c r="E3269" s="12">
        <v>0</v>
      </c>
      <c r="F3269" s="12">
        <v>0</v>
      </c>
      <c r="G3269" s="12">
        <v>0</v>
      </c>
      <c r="H3269" s="12">
        <v>0</v>
      </c>
      <c r="I3269" s="13">
        <v>60</v>
      </c>
      <c r="J3269" s="13">
        <v>0</v>
      </c>
      <c r="K3269" s="13">
        <v>0</v>
      </c>
      <c r="L3269" s="13">
        <v>0</v>
      </c>
      <c r="M3269" s="13">
        <v>60</v>
      </c>
      <c r="N3269" s="14">
        <f>D3269*$D$13</f>
        <v>240.5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432.9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6"/>
        <v>673.4</v>
      </c>
      <c r="Y3269" s="14">
        <f t="shared" si="1027"/>
        <v>0</v>
      </c>
      <c r="Z3269" s="14">
        <f t="shared" si="1028"/>
        <v>0</v>
      </c>
      <c r="AA3269" s="14">
        <f t="shared" si="1029"/>
        <v>0</v>
      </c>
      <c r="AB3269" s="14">
        <f t="shared" si="1031"/>
        <v>0</v>
      </c>
      <c r="AC3269" s="15">
        <f t="shared" si="1030"/>
        <v>673.4</v>
      </c>
      <c r="AD3269" s="48">
        <f>(ROUND(AC3269-AC3259,1)/AC3259)</f>
        <v>0.27707187559264179</v>
      </c>
      <c r="AE3269" s="113"/>
      <c r="AF3269" s="60"/>
    </row>
    <row r="3270" spans="1:32">
      <c r="A3270" s="99" t="s">
        <v>849</v>
      </c>
      <c r="B3270" s="91"/>
      <c r="C3270" s="21" t="s">
        <v>329</v>
      </c>
      <c r="D3270" s="12">
        <v>185</v>
      </c>
      <c r="E3270" s="12">
        <v>0</v>
      </c>
      <c r="F3270" s="12">
        <v>0</v>
      </c>
      <c r="G3270" s="12">
        <v>0</v>
      </c>
      <c r="H3270" s="12">
        <v>0</v>
      </c>
      <c r="I3270" s="13">
        <v>60</v>
      </c>
      <c r="J3270" s="13">
        <v>0</v>
      </c>
      <c r="K3270" s="13">
        <v>60</v>
      </c>
      <c r="L3270" s="13">
        <v>0</v>
      </c>
      <c r="M3270" s="13">
        <v>0</v>
      </c>
      <c r="N3270" s="14">
        <f>D3270*$D$14</f>
        <v>240.5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432.9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6"/>
        <v>673.4</v>
      </c>
      <c r="Y3270" s="14">
        <f t="shared" si="1027"/>
        <v>0</v>
      </c>
      <c r="Z3270" s="14">
        <f t="shared" si="1028"/>
        <v>0</v>
      </c>
      <c r="AA3270" s="14">
        <f t="shared" si="1029"/>
        <v>0</v>
      </c>
      <c r="AB3270" s="14">
        <f t="shared" si="1031"/>
        <v>0</v>
      </c>
      <c r="AC3270" s="15">
        <f t="shared" si="1030"/>
        <v>673.4</v>
      </c>
      <c r="AD3270" s="48">
        <f>(ROUND(AC3270-AC3259,1)/AC3259)</f>
        <v>0.27707187559264179</v>
      </c>
      <c r="AE3270" s="113"/>
      <c r="AF3270" s="60"/>
    </row>
    <row r="3271" spans="1:32">
      <c r="A3271" s="99"/>
      <c r="B3271" s="91"/>
      <c r="C3271" s="21" t="s">
        <v>330</v>
      </c>
      <c r="D3271" s="12">
        <v>185</v>
      </c>
      <c r="E3271" s="12">
        <v>0</v>
      </c>
      <c r="F3271" s="12">
        <v>0</v>
      </c>
      <c r="G3271" s="12">
        <v>0</v>
      </c>
      <c r="H3271" s="12">
        <v>0</v>
      </c>
      <c r="I3271" s="13">
        <v>60</v>
      </c>
      <c r="J3271" s="13">
        <v>0</v>
      </c>
      <c r="K3271" s="13">
        <v>0</v>
      </c>
      <c r="L3271" s="13">
        <v>60</v>
      </c>
      <c r="M3271" s="13">
        <v>0</v>
      </c>
      <c r="N3271" s="14">
        <f>D3271*$D$15</f>
        <v>240.5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432.9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6"/>
        <v>673.4</v>
      </c>
      <c r="Y3271" s="14">
        <f t="shared" si="1027"/>
        <v>0</v>
      </c>
      <c r="Z3271" s="14">
        <f t="shared" si="1028"/>
        <v>0</v>
      </c>
      <c r="AA3271" s="14">
        <f t="shared" si="1029"/>
        <v>0</v>
      </c>
      <c r="AB3271" s="14">
        <f t="shared" si="1031"/>
        <v>0</v>
      </c>
      <c r="AC3271" s="15">
        <f t="shared" si="1030"/>
        <v>673.4</v>
      </c>
      <c r="AD3271" s="48">
        <f>(ROUND(AC3271-AC3259,1)/AC3259)</f>
        <v>0.27707187559264179</v>
      </c>
      <c r="AE3271" s="113"/>
      <c r="AF3271" s="60"/>
    </row>
    <row r="3272" spans="1:32">
      <c r="A3272" s="99"/>
      <c r="B3272" s="91"/>
      <c r="C3272" s="21" t="s">
        <v>326</v>
      </c>
      <c r="D3272" s="12">
        <v>185</v>
      </c>
      <c r="E3272" s="12">
        <v>0</v>
      </c>
      <c r="F3272" s="12">
        <v>0</v>
      </c>
      <c r="G3272" s="12">
        <v>0</v>
      </c>
      <c r="H3272" s="12">
        <v>0</v>
      </c>
      <c r="I3272" s="13">
        <v>60</v>
      </c>
      <c r="J3272" s="13">
        <v>38</v>
      </c>
      <c r="K3272" s="13">
        <v>0</v>
      </c>
      <c r="L3272" s="13">
        <v>0</v>
      </c>
      <c r="M3272" s="13">
        <v>0</v>
      </c>
      <c r="N3272" s="14">
        <f>D3272*$D$16</f>
        <v>240.5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354.49699999999996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6"/>
        <v>594.99699999999996</v>
      </c>
      <c r="Y3272" s="14">
        <f t="shared" si="1027"/>
        <v>0</v>
      </c>
      <c r="Z3272" s="14">
        <f t="shared" si="1028"/>
        <v>0</v>
      </c>
      <c r="AA3272" s="14">
        <f t="shared" si="1029"/>
        <v>0</v>
      </c>
      <c r="AB3272" s="14">
        <f t="shared" si="1031"/>
        <v>0</v>
      </c>
      <c r="AC3272" s="15">
        <f t="shared" si="1030"/>
        <v>595</v>
      </c>
      <c r="AD3272" s="48">
        <f>(ROUND(AC3272-AC3259,1)/AC3259)</f>
        <v>0.12838991086667934</v>
      </c>
      <c r="AE3272" s="113"/>
      <c r="AF3272" s="60"/>
    </row>
    <row r="3273" spans="1:32">
      <c r="A3273" s="99"/>
      <c r="B3273" s="91"/>
      <c r="C3273" s="21" t="s">
        <v>327</v>
      </c>
      <c r="D3273" s="12">
        <v>185</v>
      </c>
      <c r="E3273" s="12">
        <v>0</v>
      </c>
      <c r="F3273" s="12">
        <v>0</v>
      </c>
      <c r="G3273" s="12">
        <v>0</v>
      </c>
      <c r="H3273" s="12">
        <v>0</v>
      </c>
      <c r="I3273" s="13">
        <v>74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240.5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409.33099999999996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6"/>
        <v>649.8309999999999</v>
      </c>
      <c r="Y3273" s="14">
        <f t="shared" si="1027"/>
        <v>0</v>
      </c>
      <c r="Z3273" s="14">
        <f t="shared" si="1028"/>
        <v>0</v>
      </c>
      <c r="AA3273" s="14">
        <f t="shared" si="1029"/>
        <v>0</v>
      </c>
      <c r="AB3273" s="14">
        <f t="shared" si="1031"/>
        <v>0</v>
      </c>
      <c r="AC3273" s="15">
        <f t="shared" si="1030"/>
        <v>649.79999999999995</v>
      </c>
      <c r="AD3273" s="48">
        <f>(ROUND(AC3273-AC3259,1)/AC3259)</f>
        <v>0.23231556988431634</v>
      </c>
      <c r="AE3273" s="113"/>
      <c r="AF3273" s="60"/>
    </row>
    <row r="3274" spans="1:32">
      <c r="A3274" s="106" t="s">
        <v>0</v>
      </c>
      <c r="B3274" s="92" t="s">
        <v>333</v>
      </c>
      <c r="C3274" s="50" t="s">
        <v>242</v>
      </c>
      <c r="D3274" s="11">
        <v>136</v>
      </c>
      <c r="E3274" s="11">
        <v>0</v>
      </c>
      <c r="F3274" s="11">
        <v>0</v>
      </c>
      <c r="G3274" s="11">
        <v>0</v>
      </c>
      <c r="H3274" s="11">
        <v>0</v>
      </c>
      <c r="I3274" s="51">
        <v>30</v>
      </c>
      <c r="J3274" s="51">
        <v>25</v>
      </c>
      <c r="K3274" s="51">
        <v>50</v>
      </c>
      <c r="L3274" s="51">
        <v>0</v>
      </c>
      <c r="M3274" s="51">
        <v>0</v>
      </c>
      <c r="N3274" s="52">
        <f>D3274*$D$3</f>
        <v>204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(N3274/100)*(I3274*$I$3)+(N3274/100)*(J3274*$J$3)+(N3274/100)*(K3274*$L$3)</f>
        <v>321.3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ref="X3274:X3288" si="1032">N3274+S3274</f>
        <v>525.29999999999995</v>
      </c>
      <c r="Y3274" s="52">
        <f t="shared" ref="Y3274:Y3288" si="1033">O3274+T3274</f>
        <v>0</v>
      </c>
      <c r="Z3274" s="52">
        <f t="shared" ref="Z3274:Z3288" si="1034">P3274+U3274</f>
        <v>0</v>
      </c>
      <c r="AA3274" s="52">
        <f t="shared" ref="AA3274:AA3288" si="1035">Q3274+V3274</f>
        <v>0</v>
      </c>
      <c r="AB3274" s="52">
        <f>R3274+W3274</f>
        <v>0</v>
      </c>
      <c r="AC3274" s="53">
        <f>ROUND(X3274+Y3274+Z3274+AA3274+AB3274,1)</f>
        <v>525.29999999999995</v>
      </c>
      <c r="AD3274" s="58" t="s">
        <v>329</v>
      </c>
      <c r="AE3274" s="113"/>
      <c r="AF3274" s="60"/>
    </row>
    <row r="3275" spans="1:32">
      <c r="A3275" s="99" t="s">
        <v>815</v>
      </c>
      <c r="B3275" s="93">
        <v>12</v>
      </c>
      <c r="C3275" s="21" t="s">
        <v>325</v>
      </c>
      <c r="D3275" s="12">
        <v>136</v>
      </c>
      <c r="E3275" s="12">
        <v>0</v>
      </c>
      <c r="F3275" s="12">
        <v>0</v>
      </c>
      <c r="G3275" s="12">
        <v>0</v>
      </c>
      <c r="H3275" s="12">
        <v>0</v>
      </c>
      <c r="I3275" s="13">
        <v>55</v>
      </c>
      <c r="J3275" s="13">
        <v>42</v>
      </c>
      <c r="K3275" s="13">
        <v>50</v>
      </c>
      <c r="L3275" s="13">
        <v>0</v>
      </c>
      <c r="M3275" s="13">
        <v>0</v>
      </c>
      <c r="N3275" s="14">
        <f>D3275*$D$4</f>
        <v>176.8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(N3275/100)*(I3275*$I$4)+(N3275/100)*(J3275*$J$4)+(N3275/100)*(K3275*$L$4)</f>
        <v>441.29280000000006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32"/>
        <v>618.09280000000012</v>
      </c>
      <c r="Y3275" s="14">
        <f t="shared" si="1033"/>
        <v>0</v>
      </c>
      <c r="Z3275" s="14">
        <f t="shared" si="1034"/>
        <v>0</v>
      </c>
      <c r="AA3275" s="14">
        <f t="shared" si="1035"/>
        <v>0</v>
      </c>
      <c r="AB3275" s="14">
        <f>R3275+W3275</f>
        <v>0</v>
      </c>
      <c r="AC3275" s="15">
        <f>ROUND(X3275+Y3275+Z3275+AA3275+AB3275,1)</f>
        <v>618.1</v>
      </c>
      <c r="AD3275" s="48">
        <f>(ROUND(AC3275-AC3274,1)/AC3274)</f>
        <v>0.17666095564439369</v>
      </c>
      <c r="AE3275" s="113" t="s">
        <v>814</v>
      </c>
      <c r="AF3275" s="60"/>
    </row>
    <row r="3276" spans="1:32">
      <c r="A3276" s="99" t="s">
        <v>816</v>
      </c>
      <c r="B3276" s="93">
        <v>0</v>
      </c>
      <c r="C3276" s="21" t="s">
        <v>850</v>
      </c>
      <c r="D3276" s="12">
        <v>136</v>
      </c>
      <c r="E3276" s="12">
        <v>0</v>
      </c>
      <c r="F3276" s="12">
        <v>0</v>
      </c>
      <c r="G3276" s="12">
        <v>0</v>
      </c>
      <c r="H3276" s="12">
        <v>0</v>
      </c>
      <c r="I3276" s="13">
        <v>30</v>
      </c>
      <c r="J3276" s="13">
        <v>25</v>
      </c>
      <c r="K3276" s="13">
        <v>50</v>
      </c>
      <c r="L3276" s="13">
        <v>0</v>
      </c>
      <c r="M3276" s="13">
        <v>0</v>
      </c>
      <c r="N3276" s="14">
        <f>D3276*$D$5</f>
        <v>190.39999999999998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(N3276/100)*(I3276*$I$5)+(N3276/100)*(J3276*$J$5)+(N3276/100)*(K3276*$L$5)</f>
        <v>299.88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2"/>
        <v>490.28</v>
      </c>
      <c r="Y3276" s="14">
        <f t="shared" si="1033"/>
        <v>0</v>
      </c>
      <c r="Z3276" s="14">
        <f t="shared" si="1034"/>
        <v>0</v>
      </c>
      <c r="AA3276" s="14">
        <f t="shared" si="1035"/>
        <v>0</v>
      </c>
      <c r="AB3276" s="14">
        <f>R3276+W3276</f>
        <v>0</v>
      </c>
      <c r="AC3276" s="15">
        <f t="shared" ref="AC3276:AC3288" si="1036">ROUND(X3276+Y3276+Z3276+AA3276+AB3276,1)</f>
        <v>490.3</v>
      </c>
      <c r="AD3276" s="48">
        <f>(ROUND(AC3276-AC3274,1)/AC3274)</f>
        <v>-6.6628593184846763E-2</v>
      </c>
      <c r="AE3276" s="113"/>
      <c r="AF3276" s="60"/>
    </row>
    <row r="3277" spans="1:32">
      <c r="A3277" s="99" t="s">
        <v>817</v>
      </c>
      <c r="B3277" s="93">
        <v>20</v>
      </c>
      <c r="C3277" s="21" t="s">
        <v>338</v>
      </c>
      <c r="D3277" s="12">
        <v>136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25</v>
      </c>
      <c r="K3277" s="13">
        <v>50</v>
      </c>
      <c r="L3277" s="13">
        <v>0</v>
      </c>
      <c r="M3277" s="13">
        <v>0</v>
      </c>
      <c r="N3277" s="14">
        <f>D3277*$D$6</f>
        <v>190.39999999999998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(N3277/100)*(I3277*$I$6)+(N3277/100)*(J3277*$J$6)+(N3277/100)*(K3277*$L$6)</f>
        <v>299.88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2"/>
        <v>490.28</v>
      </c>
      <c r="Y3277" s="14">
        <f t="shared" si="1033"/>
        <v>0</v>
      </c>
      <c r="Z3277" s="14">
        <f t="shared" si="1034"/>
        <v>0</v>
      </c>
      <c r="AA3277" s="14">
        <f t="shared" si="1035"/>
        <v>0</v>
      </c>
      <c r="AB3277" s="14">
        <f t="shared" ref="AB3277:AB3288" si="1037">R3277+W3277</f>
        <v>0</v>
      </c>
      <c r="AC3277" s="15">
        <f t="shared" si="1036"/>
        <v>490.3</v>
      </c>
      <c r="AD3277" s="48">
        <f>(ROUND(AC3277-AC3274,1)/AC3274)</f>
        <v>-6.6628593184846763E-2</v>
      </c>
      <c r="AE3277" s="113"/>
      <c r="AF3277" s="60"/>
    </row>
    <row r="3278" spans="1:32">
      <c r="A3278" s="99" t="s">
        <v>818</v>
      </c>
      <c r="B3278" s="93">
        <v>0</v>
      </c>
      <c r="C3278" s="21" t="s">
        <v>339</v>
      </c>
      <c r="D3278" s="12">
        <v>136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25</v>
      </c>
      <c r="K3278" s="13">
        <v>50</v>
      </c>
      <c r="L3278" s="13">
        <v>0</v>
      </c>
      <c r="M3278" s="13">
        <v>0</v>
      </c>
      <c r="N3278" s="14">
        <f>D3278*$D$7</f>
        <v>190.39999999999998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(N3278/100)*(I3278*$I$7)+(N3278/100)*(J3278*$J$7)+(N3278/100)*(K3278*$L$7)</f>
        <v>299.88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2"/>
        <v>490.28</v>
      </c>
      <c r="Y3278" s="14">
        <f t="shared" si="1033"/>
        <v>0</v>
      </c>
      <c r="Z3278" s="14">
        <f t="shared" si="1034"/>
        <v>0</v>
      </c>
      <c r="AA3278" s="14">
        <f t="shared" si="1035"/>
        <v>0</v>
      </c>
      <c r="AB3278" s="14">
        <f t="shared" si="1037"/>
        <v>0</v>
      </c>
      <c r="AC3278" s="15">
        <f t="shared" si="1036"/>
        <v>490.3</v>
      </c>
      <c r="AD3278" s="48">
        <f>(ROUND(AC3278-AC3274,1)/AC3274)</f>
        <v>-6.6628593184846763E-2</v>
      </c>
      <c r="AE3278" s="113"/>
      <c r="AF3278" s="60"/>
    </row>
    <row r="3279" spans="1:32">
      <c r="A3279" s="99" t="s">
        <v>667</v>
      </c>
      <c r="B3279" s="93"/>
      <c r="C3279" s="21" t="s">
        <v>340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25</v>
      </c>
      <c r="K3279" s="13">
        <v>50</v>
      </c>
      <c r="L3279" s="13">
        <v>0</v>
      </c>
      <c r="M3279" s="13">
        <v>0</v>
      </c>
      <c r="N3279" s="14">
        <f>D3279*$D$8</f>
        <v>190.39999999999998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(N3279/100)*(I3279*$I$8)+(N3279/100)*(J3279*$J$8)+(N3279/100)*(K3279*$L$8)</f>
        <v>299.88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2"/>
        <v>490.28</v>
      </c>
      <c r="Y3279" s="14">
        <f t="shared" si="1033"/>
        <v>0</v>
      </c>
      <c r="Z3279" s="14">
        <f t="shared" si="1034"/>
        <v>0</v>
      </c>
      <c r="AA3279" s="14">
        <f t="shared" si="1035"/>
        <v>0</v>
      </c>
      <c r="AB3279" s="14">
        <f t="shared" si="1037"/>
        <v>0</v>
      </c>
      <c r="AC3279" s="15">
        <f t="shared" si="1036"/>
        <v>490.3</v>
      </c>
      <c r="AD3279" s="48">
        <f>(ROUND(AC3279-AC3274,1)/AC3274)</f>
        <v>-6.6628593184846763E-2</v>
      </c>
      <c r="AE3279" s="113"/>
      <c r="AF3279" s="60"/>
    </row>
    <row r="3280" spans="1:32">
      <c r="A3280" s="99" t="s">
        <v>606</v>
      </c>
      <c r="B3280" s="93"/>
      <c r="C3280" s="21" t="s">
        <v>1</v>
      </c>
      <c r="D3280" s="12">
        <v>68</v>
      </c>
      <c r="E3280" s="12">
        <v>208</v>
      </c>
      <c r="F3280" s="12">
        <v>0</v>
      </c>
      <c r="G3280" s="12">
        <v>0</v>
      </c>
      <c r="H3280" s="12">
        <v>0</v>
      </c>
      <c r="I3280" s="13">
        <v>30</v>
      </c>
      <c r="J3280" s="13">
        <v>25</v>
      </c>
      <c r="K3280" s="13">
        <v>50</v>
      </c>
      <c r="L3280" s="13">
        <v>0</v>
      </c>
      <c r="M3280" s="13">
        <v>0</v>
      </c>
      <c r="N3280" s="14">
        <f>D3280*$D$9</f>
        <v>81.599999999999994</v>
      </c>
      <c r="O3280" s="14">
        <f>E3280*$E$9</f>
        <v>270.40000000000003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(N3280/100)*(I3280*$I$9)+(N3280/100)*(J3280*$J$9)+(N3280/100)*(K3280*$L$9)</f>
        <v>128.51999999999998</v>
      </c>
      <c r="T3280" s="14">
        <f>(O3280/100)*(K3280*$K$9)</f>
        <v>202.8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2"/>
        <v>210.11999999999998</v>
      </c>
      <c r="Y3280" s="14">
        <f t="shared" si="1033"/>
        <v>473.20000000000005</v>
      </c>
      <c r="Z3280" s="14">
        <f t="shared" si="1034"/>
        <v>0</v>
      </c>
      <c r="AA3280" s="14">
        <f t="shared" si="1035"/>
        <v>0</v>
      </c>
      <c r="AB3280" s="14">
        <f t="shared" si="1037"/>
        <v>0</v>
      </c>
      <c r="AC3280" s="15">
        <f t="shared" si="1036"/>
        <v>683.3</v>
      </c>
      <c r="AD3280" s="48">
        <f>(ROUND(AC3280-AC3274,1)/AC3274)</f>
        <v>0.30078050637730824</v>
      </c>
      <c r="AE3280" s="113"/>
      <c r="AF3280" s="60"/>
    </row>
    <row r="3281" spans="1:32">
      <c r="A3281" s="99" t="s">
        <v>845</v>
      </c>
      <c r="B3281" s="93"/>
      <c r="C3281" s="21" t="s">
        <v>2</v>
      </c>
      <c r="D3281" s="12">
        <v>68</v>
      </c>
      <c r="E3281" s="12">
        <v>0</v>
      </c>
      <c r="F3281" s="12">
        <v>222</v>
      </c>
      <c r="G3281" s="12">
        <v>0</v>
      </c>
      <c r="H3281" s="12">
        <v>0</v>
      </c>
      <c r="I3281" s="13">
        <v>30</v>
      </c>
      <c r="J3281" s="13">
        <v>25</v>
      </c>
      <c r="K3281" s="13">
        <v>25</v>
      </c>
      <c r="L3281" s="13">
        <v>25</v>
      </c>
      <c r="M3281" s="13">
        <v>0</v>
      </c>
      <c r="N3281" s="14">
        <f>D3281*$D$10</f>
        <v>81.599999999999994</v>
      </c>
      <c r="O3281" s="14">
        <f>E3281*$E$10</f>
        <v>0</v>
      </c>
      <c r="P3281" s="14">
        <f>F3281*$F$10</f>
        <v>288.60000000000002</v>
      </c>
      <c r="Q3281" s="14">
        <f>G3281*$G$10</f>
        <v>0</v>
      </c>
      <c r="R3281" s="14">
        <f>H3281*$H$10</f>
        <v>0</v>
      </c>
      <c r="S3281" s="14">
        <f>(N3281/100)*(I3281*$I$10)+(N3281/100)*(J3281*$J$10)+(N3281/100)*(K3281*$L$10)</f>
        <v>97.919999999999987</v>
      </c>
      <c r="T3281" s="14">
        <f>(O3281/100)*(K3281*$J$10)</f>
        <v>0</v>
      </c>
      <c r="U3281" s="14">
        <f>(P3281/100)*(K3281*$K$10)+(P3281/100)*(L3281*$L$10)</f>
        <v>216.45000000000002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2"/>
        <v>179.51999999999998</v>
      </c>
      <c r="Y3281" s="14">
        <f t="shared" si="1033"/>
        <v>0</v>
      </c>
      <c r="Z3281" s="14">
        <f t="shared" si="1034"/>
        <v>505.05000000000007</v>
      </c>
      <c r="AA3281" s="14">
        <f t="shared" si="1035"/>
        <v>0</v>
      </c>
      <c r="AB3281" s="14">
        <f t="shared" si="1037"/>
        <v>0</v>
      </c>
      <c r="AC3281" s="15">
        <f t="shared" si="1036"/>
        <v>684.6</v>
      </c>
      <c r="AD3281" s="48">
        <f>(ROUND(AC3281-AC3274,1)/AC3274)</f>
        <v>0.30325528269560253</v>
      </c>
      <c r="AE3281" s="113"/>
      <c r="AF3281" s="60"/>
    </row>
    <row r="3282" spans="1:32">
      <c r="A3282" s="99" t="s">
        <v>846</v>
      </c>
      <c r="B3282" s="93"/>
      <c r="C3282" s="21" t="s">
        <v>3</v>
      </c>
      <c r="D3282" s="12">
        <v>68</v>
      </c>
      <c r="E3282" s="12">
        <v>0</v>
      </c>
      <c r="F3282" s="12">
        <v>0</v>
      </c>
      <c r="G3282" s="12">
        <v>235</v>
      </c>
      <c r="H3282" s="12">
        <v>0</v>
      </c>
      <c r="I3282" s="13">
        <v>30</v>
      </c>
      <c r="J3282" s="13">
        <v>25</v>
      </c>
      <c r="K3282" s="13">
        <v>0</v>
      </c>
      <c r="L3282" s="13">
        <v>50</v>
      </c>
      <c r="M3282" s="13">
        <v>0</v>
      </c>
      <c r="N3282" s="14">
        <f>D3282*$D$11</f>
        <v>81.599999999999994</v>
      </c>
      <c r="O3282" s="14">
        <f>E3282*$E$11</f>
        <v>0</v>
      </c>
      <c r="P3282" s="14">
        <f>F3282*$F$11</f>
        <v>0</v>
      </c>
      <c r="Q3282" s="14">
        <f>G3282*$G$11</f>
        <v>305.5</v>
      </c>
      <c r="R3282" s="14">
        <f>H3282*$H$11</f>
        <v>0</v>
      </c>
      <c r="S3282" s="14">
        <f>(N3282/100)*(I3282*$I$11)+(N3282/100)*(J3282*$J$11)+(N3282/100)*(K3282*$L$11)</f>
        <v>67.319999999999993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229.125</v>
      </c>
      <c r="W3282" s="14">
        <f>(R3282/100)*(K3282*$K$11)+(R3282/100)*(L3282*$L$11)</f>
        <v>0</v>
      </c>
      <c r="X3282" s="14">
        <f t="shared" si="1032"/>
        <v>148.91999999999999</v>
      </c>
      <c r="Y3282" s="14">
        <f t="shared" si="1033"/>
        <v>0</v>
      </c>
      <c r="Z3282" s="14">
        <f t="shared" si="1034"/>
        <v>0</v>
      </c>
      <c r="AA3282" s="14">
        <f t="shared" si="1035"/>
        <v>534.625</v>
      </c>
      <c r="AB3282" s="14">
        <f t="shared" si="1037"/>
        <v>0</v>
      </c>
      <c r="AC3282" s="15">
        <f t="shared" si="1036"/>
        <v>683.5</v>
      </c>
      <c r="AD3282" s="48">
        <f>(ROUND(AC3282-AC3274,1)/AC3274)</f>
        <v>0.30116124119550736</v>
      </c>
      <c r="AE3282" s="113"/>
      <c r="AF3282" s="60"/>
    </row>
    <row r="3283" spans="1:32">
      <c r="A3283" s="99" t="s">
        <v>847</v>
      </c>
      <c r="B3283" s="93"/>
      <c r="C3283" s="21" t="s">
        <v>4</v>
      </c>
      <c r="D3283" s="12">
        <v>68</v>
      </c>
      <c r="E3283" s="12">
        <v>0</v>
      </c>
      <c r="F3283" s="12">
        <v>0</v>
      </c>
      <c r="G3283" s="12">
        <v>0</v>
      </c>
      <c r="H3283" s="12">
        <v>222</v>
      </c>
      <c r="I3283" s="13">
        <v>30</v>
      </c>
      <c r="J3283" s="13">
        <v>25</v>
      </c>
      <c r="K3283" s="13">
        <v>25</v>
      </c>
      <c r="L3283" s="13">
        <v>25</v>
      </c>
      <c r="M3283" s="13">
        <v>0</v>
      </c>
      <c r="N3283" s="14">
        <f>D3283*$D$12</f>
        <v>81.599999999999994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288.60000000000002</v>
      </c>
      <c r="S3283" s="14">
        <f>(N3283/100)*(I3283*$I$12)+(N3283/100)*(J3283*$J$12)+(N3283/100)*(K3283*$L$12)</f>
        <v>97.919999999999987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216.45000000000002</v>
      </c>
      <c r="X3283" s="14">
        <f t="shared" si="1032"/>
        <v>179.51999999999998</v>
      </c>
      <c r="Y3283" s="14">
        <f t="shared" si="1033"/>
        <v>0</v>
      </c>
      <c r="Z3283" s="14">
        <f t="shared" si="1034"/>
        <v>0</v>
      </c>
      <c r="AA3283" s="14">
        <f t="shared" si="1035"/>
        <v>0</v>
      </c>
      <c r="AB3283" s="14">
        <f t="shared" si="1037"/>
        <v>505.05000000000007</v>
      </c>
      <c r="AC3283" s="15">
        <f t="shared" si="1036"/>
        <v>684.6</v>
      </c>
      <c r="AD3283" s="48">
        <f>(ROUND(AC3283-AC3274,1)/AC3274)</f>
        <v>0.30325528269560253</v>
      </c>
      <c r="AE3283" s="113"/>
      <c r="AF3283" s="60"/>
    </row>
    <row r="3284" spans="1:32">
      <c r="A3284" s="99" t="s">
        <v>848</v>
      </c>
      <c r="B3284" s="93"/>
      <c r="C3284" s="21" t="s">
        <v>328</v>
      </c>
      <c r="D3284" s="12">
        <v>136</v>
      </c>
      <c r="E3284" s="12">
        <v>0</v>
      </c>
      <c r="F3284" s="12">
        <v>0</v>
      </c>
      <c r="G3284" s="12">
        <v>0</v>
      </c>
      <c r="H3284" s="12">
        <v>0</v>
      </c>
      <c r="I3284" s="13">
        <v>30</v>
      </c>
      <c r="J3284" s="13">
        <v>25</v>
      </c>
      <c r="K3284" s="13">
        <v>50</v>
      </c>
      <c r="L3284" s="13">
        <v>0</v>
      </c>
      <c r="M3284" s="13">
        <v>82</v>
      </c>
      <c r="N3284" s="14">
        <f>D3284*$D$13</f>
        <v>176.8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(N3284/100)*(I3284*$I$13)+(N3284/100)*(J3284*$J$13)+(N3284/100)*(M3284*$M$13)+(N3284/100)*(K3284*$K$10)</f>
        <v>495.92399999999998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2"/>
        <v>672.72399999999993</v>
      </c>
      <c r="Y3284" s="14">
        <f t="shared" si="1033"/>
        <v>0</v>
      </c>
      <c r="Z3284" s="14">
        <f t="shared" si="1034"/>
        <v>0</v>
      </c>
      <c r="AA3284" s="14">
        <f t="shared" si="1035"/>
        <v>0</v>
      </c>
      <c r="AB3284" s="14">
        <f t="shared" si="1037"/>
        <v>0</v>
      </c>
      <c r="AC3284" s="15">
        <f t="shared" si="1036"/>
        <v>672.7</v>
      </c>
      <c r="AD3284" s="48">
        <f>(ROUND(AC3284-AC3274,1)/AC3274)</f>
        <v>0.28060156101275463</v>
      </c>
      <c r="AE3284" s="113"/>
      <c r="AF3284" s="60"/>
    </row>
    <row r="3285" spans="1:32">
      <c r="A3285" s="99" t="s">
        <v>849</v>
      </c>
      <c r="B3285" s="93"/>
      <c r="C3285" s="21" t="s">
        <v>329</v>
      </c>
      <c r="D3285" s="12">
        <v>200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25</v>
      </c>
      <c r="K3285" s="13">
        <v>50</v>
      </c>
      <c r="L3285" s="13">
        <v>0</v>
      </c>
      <c r="M3285" s="13">
        <v>0</v>
      </c>
      <c r="N3285" s="14">
        <f>D3285*$D$14</f>
        <v>260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409.5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2"/>
        <v>669.5</v>
      </c>
      <c r="Y3285" s="14">
        <f t="shared" si="1033"/>
        <v>0</v>
      </c>
      <c r="Z3285" s="14">
        <f t="shared" si="1034"/>
        <v>0</v>
      </c>
      <c r="AA3285" s="14">
        <f t="shared" si="1035"/>
        <v>0</v>
      </c>
      <c r="AB3285" s="14">
        <f t="shared" si="1037"/>
        <v>0</v>
      </c>
      <c r="AC3285" s="15">
        <f t="shared" si="1036"/>
        <v>669.5</v>
      </c>
      <c r="AD3285" s="48">
        <f>(ROUND(AC3285-AC3274,1)/AC3274)</f>
        <v>0.27450980392156865</v>
      </c>
      <c r="AE3285" s="113"/>
      <c r="AF3285" s="60"/>
    </row>
    <row r="3286" spans="1:32">
      <c r="A3286" s="99"/>
      <c r="B3286" s="93"/>
      <c r="C3286" s="21" t="s">
        <v>330</v>
      </c>
      <c r="D3286" s="12">
        <v>200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25</v>
      </c>
      <c r="K3286" s="13">
        <v>0</v>
      </c>
      <c r="L3286" s="13">
        <v>50</v>
      </c>
      <c r="M3286" s="13">
        <v>0</v>
      </c>
      <c r="N3286" s="14">
        <f>D3286*$D$15</f>
        <v>260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409.5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2"/>
        <v>669.5</v>
      </c>
      <c r="Y3286" s="14">
        <f t="shared" si="1033"/>
        <v>0</v>
      </c>
      <c r="Z3286" s="14">
        <f t="shared" si="1034"/>
        <v>0</v>
      </c>
      <c r="AA3286" s="14">
        <f t="shared" si="1035"/>
        <v>0</v>
      </c>
      <c r="AB3286" s="14">
        <f t="shared" si="1037"/>
        <v>0</v>
      </c>
      <c r="AC3286" s="15">
        <f t="shared" si="1036"/>
        <v>669.5</v>
      </c>
      <c r="AD3286" s="48">
        <f>(ROUND(AC3286-AC3274,1)/AC3274)</f>
        <v>0.27450980392156865</v>
      </c>
      <c r="AE3286" s="113"/>
      <c r="AF3286" s="60"/>
    </row>
    <row r="3287" spans="1:32">
      <c r="A3287" s="99"/>
      <c r="B3287" s="93"/>
      <c r="C3287" s="21" t="s">
        <v>326</v>
      </c>
      <c r="D3287" s="12">
        <v>136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56</v>
      </c>
      <c r="K3287" s="13">
        <v>50</v>
      </c>
      <c r="L3287" s="13">
        <v>0</v>
      </c>
      <c r="M3287" s="13">
        <v>0</v>
      </c>
      <c r="N3287" s="14">
        <f>D3287*$D$16</f>
        <v>176.8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(N3287/100)*(I3287*$I$16)+(N3287/100)*(J3287*$J$16)+(N3287/100)*(K3287*$L$16)</f>
        <v>413.35839999999996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2"/>
        <v>590.15840000000003</v>
      </c>
      <c r="Y3287" s="14">
        <f t="shared" si="1033"/>
        <v>0</v>
      </c>
      <c r="Z3287" s="14">
        <f t="shared" si="1034"/>
        <v>0</v>
      </c>
      <c r="AA3287" s="14">
        <f t="shared" si="1035"/>
        <v>0</v>
      </c>
      <c r="AB3287" s="14">
        <f t="shared" si="1037"/>
        <v>0</v>
      </c>
      <c r="AC3287" s="15">
        <f t="shared" si="1036"/>
        <v>590.20000000000005</v>
      </c>
      <c r="AD3287" s="48">
        <f>(ROUND(AC3287-AC3274,1)/AC3274)</f>
        <v>0.12354844850561586</v>
      </c>
      <c r="AE3287" s="113"/>
      <c r="AF3287" s="60"/>
    </row>
    <row r="3288" spans="1:32">
      <c r="A3288" s="99"/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72</v>
      </c>
      <c r="J3288" s="13">
        <v>25</v>
      </c>
      <c r="K3288" s="13">
        <v>50</v>
      </c>
      <c r="L3288" s="13">
        <v>0</v>
      </c>
      <c r="M3288" s="13">
        <v>0</v>
      </c>
      <c r="N3288" s="14">
        <f>D3288*$D$17</f>
        <v>176.8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(N3288/100)*(I3288*$I$17)+(N3288/100)*(J3288*$J$17)+(N3288/100)*(K3288*$L$17)</f>
        <v>469.58079999999995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2"/>
        <v>646.38079999999991</v>
      </c>
      <c r="Y3288" s="14">
        <f t="shared" si="1033"/>
        <v>0</v>
      </c>
      <c r="Z3288" s="14">
        <f t="shared" si="1034"/>
        <v>0</v>
      </c>
      <c r="AA3288" s="14">
        <f t="shared" si="1035"/>
        <v>0</v>
      </c>
      <c r="AB3288" s="14">
        <f t="shared" si="1037"/>
        <v>0</v>
      </c>
      <c r="AC3288" s="15">
        <f t="shared" si="1036"/>
        <v>646.4</v>
      </c>
      <c r="AD3288" s="48">
        <f>(ROUND(AC3288-AC3274,1)/AC3274)</f>
        <v>0.23053493241956977</v>
      </c>
      <c r="AE3288" s="113"/>
      <c r="AF3288" s="60"/>
    </row>
    <row r="3289" spans="1:32">
      <c r="A3289" s="107"/>
      <c r="B3289" s="156" t="s">
        <v>156</v>
      </c>
      <c r="C3289" s="156"/>
      <c r="D3289" s="156"/>
      <c r="E3289" s="156"/>
      <c r="F3289" s="156"/>
      <c r="G3289" s="156"/>
      <c r="H3289" s="156"/>
      <c r="I3289" s="156"/>
      <c r="J3289" s="156"/>
      <c r="K3289" s="156"/>
      <c r="L3289" s="156"/>
      <c r="M3289" s="156"/>
      <c r="N3289" s="156"/>
      <c r="O3289" s="156"/>
      <c r="P3289" s="156"/>
      <c r="Q3289" s="156"/>
      <c r="R3289" s="156"/>
      <c r="S3289" s="156"/>
      <c r="T3289" s="156"/>
      <c r="U3289" s="156"/>
      <c r="V3289" s="156"/>
      <c r="W3289" s="156"/>
      <c r="X3289" s="156"/>
      <c r="Y3289" s="156"/>
      <c r="Z3289" s="156"/>
      <c r="AA3289" s="156"/>
      <c r="AB3289" s="156"/>
      <c r="AC3289" s="18">
        <v>500</v>
      </c>
      <c r="AD3289" s="18"/>
      <c r="AE3289" s="113"/>
      <c r="AF3289" s="60"/>
    </row>
    <row r="3290" spans="1:32">
      <c r="A3290" s="106" t="s">
        <v>0</v>
      </c>
      <c r="B3290" s="87" t="s">
        <v>233</v>
      </c>
      <c r="C3290" s="21" t="s">
        <v>244</v>
      </c>
      <c r="D3290" s="12">
        <v>110</v>
      </c>
      <c r="E3290" s="12">
        <v>0</v>
      </c>
      <c r="F3290" s="12">
        <v>0</v>
      </c>
      <c r="G3290" s="12">
        <v>0</v>
      </c>
      <c r="H3290" s="12">
        <v>0</v>
      </c>
      <c r="I3290" s="13">
        <v>30</v>
      </c>
      <c r="J3290" s="13">
        <v>55</v>
      </c>
      <c r="K3290" s="13">
        <v>0</v>
      </c>
      <c r="L3290" s="13">
        <v>0</v>
      </c>
      <c r="M3290" s="13">
        <v>0</v>
      </c>
      <c r="N3290" s="14">
        <f>D3290*$D$3</f>
        <v>165</v>
      </c>
      <c r="O3290" s="14">
        <f>E3290*$E$3</f>
        <v>0</v>
      </c>
      <c r="P3290" s="14">
        <f>F3290*$F$3</f>
        <v>0</v>
      </c>
      <c r="Q3290" s="14">
        <f>G3290*$G$3</f>
        <v>0</v>
      </c>
      <c r="R3290" s="14">
        <f>H3290*$H$3</f>
        <v>0</v>
      </c>
      <c r="S3290" s="14">
        <f>(N3290/100)*(I3290*$I$3)+(N3290/100)*(J3290*$J$3)</f>
        <v>210.375</v>
      </c>
      <c r="T3290" s="14">
        <f>(O3290/100)*(K3290*$K$3)</f>
        <v>0</v>
      </c>
      <c r="U3290" s="14">
        <f>(P3290/100)*(K3290*$K$3)+(P3290/100)*(L3290*$L$3)</f>
        <v>0</v>
      </c>
      <c r="V3290" s="14">
        <f>(Q3290/100)*(L3290*$L$3)</f>
        <v>0</v>
      </c>
      <c r="W3290" s="14">
        <f>(R3290/100)*(K3290*$K$3)+(R3290/100)*(L3290*$L$3)</f>
        <v>0</v>
      </c>
      <c r="X3290" s="14">
        <f t="shared" ref="X3290:X3353" si="1038">N3290+S3290</f>
        <v>375.375</v>
      </c>
      <c r="Y3290" s="14">
        <f t="shared" ref="Y3290:Y3353" si="1039">O3290+T3290</f>
        <v>0</v>
      </c>
      <c r="Z3290" s="14">
        <f t="shared" ref="Z3290:Z3353" si="1040">P3290+U3290</f>
        <v>0</v>
      </c>
      <c r="AA3290" s="14">
        <f t="shared" ref="AA3290:AA3353" si="1041">Q3290+V3290</f>
        <v>0</v>
      </c>
      <c r="AB3290" s="14">
        <f>R3290+W3290</f>
        <v>0</v>
      </c>
      <c r="AC3290" s="15">
        <f>ROUND(X3290+Y3290+Z3290+AA3290+AB3290,1)</f>
        <v>375.4</v>
      </c>
      <c r="AD3290" s="48">
        <v>0</v>
      </c>
      <c r="AE3290" s="113" t="s">
        <v>814</v>
      </c>
      <c r="AF3290" s="60"/>
    </row>
    <row r="3291" spans="1:32">
      <c r="A3291" s="99" t="s">
        <v>815</v>
      </c>
      <c r="B3291" s="87">
        <v>14</v>
      </c>
      <c r="C3291" s="21" t="s">
        <v>325</v>
      </c>
      <c r="D3291" s="12">
        <v>110</v>
      </c>
      <c r="E3291" s="12">
        <v>0</v>
      </c>
      <c r="F3291" s="12">
        <v>0</v>
      </c>
      <c r="G3291" s="12">
        <v>0</v>
      </c>
      <c r="H3291" s="12">
        <v>0</v>
      </c>
      <c r="I3291" s="13">
        <v>46</v>
      </c>
      <c r="J3291" s="13">
        <v>70</v>
      </c>
      <c r="K3291" s="13">
        <v>0</v>
      </c>
      <c r="L3291" s="13">
        <v>0</v>
      </c>
      <c r="M3291" s="13">
        <v>0</v>
      </c>
      <c r="N3291" s="14">
        <f>D3291*$D$4</f>
        <v>143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298.58399999999995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8"/>
        <v>441.58399999999995</v>
      </c>
      <c r="Y3291" s="14">
        <f t="shared" si="1039"/>
        <v>0</v>
      </c>
      <c r="Z3291" s="14">
        <f t="shared" si="1040"/>
        <v>0</v>
      </c>
      <c r="AA3291" s="14">
        <f t="shared" si="1041"/>
        <v>0</v>
      </c>
      <c r="AB3291" s="14">
        <f>R3291+W3291</f>
        <v>0</v>
      </c>
      <c r="AC3291" s="15">
        <f>ROUND(X3291+Y3291+Z3291+AA3291+AB3291,1)</f>
        <v>441.6</v>
      </c>
      <c r="AD3291" s="48">
        <f>(ROUND(AC3291-AC3290,1)/AC3290)</f>
        <v>0.17634523175279704</v>
      </c>
      <c r="AE3291" s="113"/>
      <c r="AF3291" s="60"/>
    </row>
    <row r="3292" spans="1:32">
      <c r="A3292" s="99" t="s">
        <v>816</v>
      </c>
      <c r="B3292" s="87">
        <v>20</v>
      </c>
      <c r="C3292" s="21" t="s">
        <v>850</v>
      </c>
      <c r="D3292" s="12">
        <v>110</v>
      </c>
      <c r="E3292" s="12">
        <v>0</v>
      </c>
      <c r="F3292" s="12">
        <v>0</v>
      </c>
      <c r="G3292" s="12">
        <v>0</v>
      </c>
      <c r="H3292" s="12">
        <v>0</v>
      </c>
      <c r="I3292" s="13">
        <v>30</v>
      </c>
      <c r="J3292" s="13">
        <v>55</v>
      </c>
      <c r="K3292" s="13">
        <v>0</v>
      </c>
      <c r="L3292" s="13">
        <v>0</v>
      </c>
      <c r="M3292" s="13">
        <v>0</v>
      </c>
      <c r="N3292" s="14">
        <f>D3292*$D$5</f>
        <v>154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196.35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8"/>
        <v>350.35</v>
      </c>
      <c r="Y3292" s="14">
        <f t="shared" si="1039"/>
        <v>0</v>
      </c>
      <c r="Z3292" s="14">
        <f t="shared" si="1040"/>
        <v>0</v>
      </c>
      <c r="AA3292" s="14">
        <f t="shared" si="1041"/>
        <v>0</v>
      </c>
      <c r="AB3292" s="14">
        <f>R3292+W3292</f>
        <v>0</v>
      </c>
      <c r="AC3292" s="15">
        <f t="shared" ref="AC3292:AC3304" si="1042">ROUND(X3292+Y3292+Z3292+AA3292+AB3292,1)</f>
        <v>350.4</v>
      </c>
      <c r="AD3292" s="48">
        <f>(ROUND(AC3292-AC3290,1)/AC3290)</f>
        <v>-6.6595631326584984E-2</v>
      </c>
      <c r="AE3292" s="113"/>
      <c r="AF3292" s="60"/>
    </row>
    <row r="3293" spans="1:32">
      <c r="A3293" s="99" t="s">
        <v>817</v>
      </c>
      <c r="B3293" s="87">
        <v>0</v>
      </c>
      <c r="C3293" s="21" t="s">
        <v>338</v>
      </c>
      <c r="D3293" s="12">
        <v>110</v>
      </c>
      <c r="E3293" s="12">
        <v>0</v>
      </c>
      <c r="F3293" s="12">
        <v>0</v>
      </c>
      <c r="G3293" s="12">
        <v>0</v>
      </c>
      <c r="H3293" s="12">
        <v>0</v>
      </c>
      <c r="I3293" s="13">
        <v>30</v>
      </c>
      <c r="J3293" s="13">
        <v>55</v>
      </c>
      <c r="K3293" s="13">
        <v>0</v>
      </c>
      <c r="L3293" s="13">
        <v>0</v>
      </c>
      <c r="M3293" s="13">
        <v>0</v>
      </c>
      <c r="N3293" s="14">
        <f>D3293*$D$6</f>
        <v>154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196.35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8"/>
        <v>350.35</v>
      </c>
      <c r="Y3293" s="14">
        <f t="shared" si="1039"/>
        <v>0</v>
      </c>
      <c r="Z3293" s="14">
        <f t="shared" si="1040"/>
        <v>0</v>
      </c>
      <c r="AA3293" s="14">
        <f t="shared" si="1041"/>
        <v>0</v>
      </c>
      <c r="AB3293" s="14">
        <f t="shared" ref="AB3293:AB3305" si="1043">R3293+W3293</f>
        <v>0</v>
      </c>
      <c r="AC3293" s="15">
        <f t="shared" si="1042"/>
        <v>350.4</v>
      </c>
      <c r="AD3293" s="48">
        <f>(ROUND(AC3293-AC3290,1)/AC3290)</f>
        <v>-6.6595631326584984E-2</v>
      </c>
      <c r="AE3293" s="113"/>
      <c r="AF3293" s="60"/>
    </row>
    <row r="3294" spans="1:32">
      <c r="A3294" s="99" t="s">
        <v>818</v>
      </c>
      <c r="B3294" s="87">
        <v>0</v>
      </c>
      <c r="C3294" s="21" t="s">
        <v>339</v>
      </c>
      <c r="D3294" s="12">
        <v>110</v>
      </c>
      <c r="E3294" s="12">
        <v>0</v>
      </c>
      <c r="F3294" s="12">
        <v>0</v>
      </c>
      <c r="G3294" s="12">
        <v>0</v>
      </c>
      <c r="H3294" s="12">
        <v>0</v>
      </c>
      <c r="I3294" s="13">
        <v>30</v>
      </c>
      <c r="J3294" s="13">
        <v>55</v>
      </c>
      <c r="K3294" s="13">
        <v>0</v>
      </c>
      <c r="L3294" s="13">
        <v>0</v>
      </c>
      <c r="M3294" s="13">
        <v>0</v>
      </c>
      <c r="N3294" s="14">
        <f>D3294*$D$7</f>
        <v>154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196.35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8"/>
        <v>350.35</v>
      </c>
      <c r="Y3294" s="14">
        <f t="shared" si="1039"/>
        <v>0</v>
      </c>
      <c r="Z3294" s="14">
        <f t="shared" si="1040"/>
        <v>0</v>
      </c>
      <c r="AA3294" s="14">
        <f t="shared" si="1041"/>
        <v>0</v>
      </c>
      <c r="AB3294" s="14">
        <f t="shared" si="1043"/>
        <v>0</v>
      </c>
      <c r="AC3294" s="15">
        <f t="shared" si="1042"/>
        <v>350.4</v>
      </c>
      <c r="AD3294" s="48">
        <f>(ROUND(AC3294-AC3290,1)/AC3290)</f>
        <v>-6.6595631326584984E-2</v>
      </c>
      <c r="AE3294" s="113"/>
      <c r="AF3294" s="60"/>
    </row>
    <row r="3295" spans="1:32">
      <c r="A3295" s="99" t="s">
        <v>667</v>
      </c>
      <c r="B3295" s="87"/>
      <c r="C3295" s="21" t="s">
        <v>340</v>
      </c>
      <c r="D3295" s="12">
        <v>110</v>
      </c>
      <c r="E3295" s="12">
        <v>0</v>
      </c>
      <c r="F3295" s="12">
        <v>0</v>
      </c>
      <c r="G3295" s="12">
        <v>0</v>
      </c>
      <c r="H3295" s="12">
        <v>0</v>
      </c>
      <c r="I3295" s="13">
        <v>30</v>
      </c>
      <c r="J3295" s="13">
        <v>55</v>
      </c>
      <c r="K3295" s="13">
        <v>0</v>
      </c>
      <c r="L3295" s="13">
        <v>0</v>
      </c>
      <c r="M3295" s="13">
        <v>0</v>
      </c>
      <c r="N3295" s="14">
        <f>D3295*$D$8</f>
        <v>154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196.35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8"/>
        <v>350.35</v>
      </c>
      <c r="Y3295" s="14">
        <f t="shared" si="1039"/>
        <v>0</v>
      </c>
      <c r="Z3295" s="14">
        <f t="shared" si="1040"/>
        <v>0</v>
      </c>
      <c r="AA3295" s="14">
        <f t="shared" si="1041"/>
        <v>0</v>
      </c>
      <c r="AB3295" s="14">
        <f t="shared" si="1043"/>
        <v>0</v>
      </c>
      <c r="AC3295" s="15">
        <f t="shared" si="1042"/>
        <v>350.4</v>
      </c>
      <c r="AD3295" s="48">
        <f>(ROUND(AC3295-AC3290,1)/AC3290)</f>
        <v>-6.6595631326584984E-2</v>
      </c>
      <c r="AE3295" s="113"/>
      <c r="AF3295" s="60"/>
    </row>
    <row r="3296" spans="1:32">
      <c r="A3296" s="99" t="s">
        <v>606</v>
      </c>
      <c r="B3296" s="87"/>
      <c r="C3296" s="21" t="s">
        <v>1</v>
      </c>
      <c r="D3296" s="12">
        <v>55</v>
      </c>
      <c r="E3296" s="12">
        <v>110</v>
      </c>
      <c r="F3296" s="12">
        <v>0</v>
      </c>
      <c r="G3296" s="12">
        <v>0</v>
      </c>
      <c r="H3296" s="12">
        <v>0</v>
      </c>
      <c r="I3296" s="13">
        <v>30</v>
      </c>
      <c r="J3296" s="13">
        <v>55</v>
      </c>
      <c r="K3296" s="13">
        <v>90</v>
      </c>
      <c r="L3296" s="13">
        <v>0</v>
      </c>
      <c r="M3296" s="13">
        <v>0</v>
      </c>
      <c r="N3296" s="14">
        <f>D3296*$D$9</f>
        <v>66</v>
      </c>
      <c r="O3296" s="14">
        <f>E3296*$E$9</f>
        <v>143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84.15</v>
      </c>
      <c r="T3296" s="14">
        <f>(O3296/100)*(K3296*$K$9)</f>
        <v>193.04999999999998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8"/>
        <v>150.15</v>
      </c>
      <c r="Y3296" s="14">
        <f t="shared" si="1039"/>
        <v>336.04999999999995</v>
      </c>
      <c r="Z3296" s="14">
        <f t="shared" si="1040"/>
        <v>0</v>
      </c>
      <c r="AA3296" s="14">
        <f t="shared" si="1041"/>
        <v>0</v>
      </c>
      <c r="AB3296" s="14">
        <f t="shared" si="1043"/>
        <v>0</v>
      </c>
      <c r="AC3296" s="15">
        <f t="shared" si="1042"/>
        <v>486.2</v>
      </c>
      <c r="AD3296" s="48">
        <f>(ROUND(AC3296-AC3290,1)/AC3290)</f>
        <v>0.29515183803942463</v>
      </c>
      <c r="AE3296" s="113"/>
      <c r="AF3296" s="60"/>
    </row>
    <row r="3297" spans="1:32">
      <c r="A3297" s="99" t="s">
        <v>845</v>
      </c>
      <c r="B3297" s="87"/>
      <c r="C3297" s="21" t="s">
        <v>2</v>
      </c>
      <c r="D3297" s="12">
        <v>55</v>
      </c>
      <c r="E3297" s="12">
        <v>0</v>
      </c>
      <c r="F3297" s="12">
        <v>110</v>
      </c>
      <c r="G3297" s="12">
        <v>0</v>
      </c>
      <c r="H3297" s="12">
        <v>0</v>
      </c>
      <c r="I3297" s="13">
        <v>30</v>
      </c>
      <c r="J3297" s="13">
        <v>55</v>
      </c>
      <c r="K3297" s="13">
        <v>45</v>
      </c>
      <c r="L3297" s="13">
        <v>45</v>
      </c>
      <c r="M3297" s="13">
        <v>0</v>
      </c>
      <c r="N3297" s="14">
        <f>D3297*$D$10</f>
        <v>66</v>
      </c>
      <c r="O3297" s="14">
        <f>E3297*$E$10</f>
        <v>0</v>
      </c>
      <c r="P3297" s="14">
        <f>F3297*$F$10</f>
        <v>143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84.15</v>
      </c>
      <c r="T3297" s="14">
        <f>(O3297/100)*(K3297*$J$10)</f>
        <v>0</v>
      </c>
      <c r="U3297" s="14">
        <f>(P3297/100)*(K3297*$K$10)+(P3297/100)*(L3297*$L$10)</f>
        <v>193.04999999999998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8"/>
        <v>150.15</v>
      </c>
      <c r="Y3297" s="14">
        <f t="shared" si="1039"/>
        <v>0</v>
      </c>
      <c r="Z3297" s="14">
        <f t="shared" si="1040"/>
        <v>336.04999999999995</v>
      </c>
      <c r="AA3297" s="14">
        <f t="shared" si="1041"/>
        <v>0</v>
      </c>
      <c r="AB3297" s="14">
        <f t="shared" si="1043"/>
        <v>0</v>
      </c>
      <c r="AC3297" s="15">
        <f t="shared" si="1042"/>
        <v>486.2</v>
      </c>
      <c r="AD3297" s="48">
        <f>(ROUND(AC3297-AC3290,1)/AC3290)</f>
        <v>0.29515183803942463</v>
      </c>
      <c r="AE3297" s="113"/>
      <c r="AF3297" s="60"/>
    </row>
    <row r="3298" spans="1:32">
      <c r="A3298" s="99" t="s">
        <v>846</v>
      </c>
      <c r="B3298" s="87"/>
      <c r="C3298" s="21" t="s">
        <v>3</v>
      </c>
      <c r="D3298" s="12">
        <v>55</v>
      </c>
      <c r="E3298" s="12">
        <v>0</v>
      </c>
      <c r="F3298" s="12">
        <v>0</v>
      </c>
      <c r="G3298" s="12">
        <v>110</v>
      </c>
      <c r="H3298" s="12">
        <v>0</v>
      </c>
      <c r="I3298" s="13">
        <v>30</v>
      </c>
      <c r="J3298" s="13">
        <v>55</v>
      </c>
      <c r="K3298" s="13">
        <v>0</v>
      </c>
      <c r="L3298" s="13">
        <v>90</v>
      </c>
      <c r="M3298" s="13">
        <v>0</v>
      </c>
      <c r="N3298" s="14">
        <f>D3298*$D$11</f>
        <v>66</v>
      </c>
      <c r="O3298" s="14">
        <f>E3298*$E$11</f>
        <v>0</v>
      </c>
      <c r="P3298" s="14">
        <f>F3298*$F$11</f>
        <v>0</v>
      </c>
      <c r="Q3298" s="14">
        <f>G3298*$G$11</f>
        <v>143</v>
      </c>
      <c r="R3298" s="14">
        <f>H3298*$H$11</f>
        <v>0</v>
      </c>
      <c r="S3298" s="14">
        <f>(N3298/100)*(I3298*$I$11)+(N3298/100)*(J3298*$J$11)</f>
        <v>84.15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193.04999999999998</v>
      </c>
      <c r="W3298" s="14">
        <f>(R3298/100)*(K3298*$K$11)+(R3298/100)*(L3298*$L$11)</f>
        <v>0</v>
      </c>
      <c r="X3298" s="14">
        <f t="shared" si="1038"/>
        <v>150.15</v>
      </c>
      <c r="Y3298" s="14">
        <f t="shared" si="1039"/>
        <v>0</v>
      </c>
      <c r="Z3298" s="14">
        <f t="shared" si="1040"/>
        <v>0</v>
      </c>
      <c r="AA3298" s="14">
        <f t="shared" si="1041"/>
        <v>336.04999999999995</v>
      </c>
      <c r="AB3298" s="14">
        <f t="shared" si="1043"/>
        <v>0</v>
      </c>
      <c r="AC3298" s="15">
        <f t="shared" si="1042"/>
        <v>486.2</v>
      </c>
      <c r="AD3298" s="48">
        <f>(ROUND(AC3298-AC3290,1)/AC3290)</f>
        <v>0.29515183803942463</v>
      </c>
      <c r="AE3298" s="113"/>
      <c r="AF3298" s="60"/>
    </row>
    <row r="3299" spans="1:32">
      <c r="A3299" s="99" t="s">
        <v>847</v>
      </c>
      <c r="B3299" s="87"/>
      <c r="C3299" s="21" t="s">
        <v>4</v>
      </c>
      <c r="D3299" s="12">
        <v>55</v>
      </c>
      <c r="E3299" s="12">
        <v>0</v>
      </c>
      <c r="F3299" s="12">
        <v>0</v>
      </c>
      <c r="G3299" s="12">
        <v>0</v>
      </c>
      <c r="H3299" s="12">
        <v>110</v>
      </c>
      <c r="I3299" s="13">
        <v>30</v>
      </c>
      <c r="J3299" s="13">
        <v>55</v>
      </c>
      <c r="K3299" s="13">
        <v>45</v>
      </c>
      <c r="L3299" s="13">
        <v>45</v>
      </c>
      <c r="M3299" s="13">
        <v>0</v>
      </c>
      <c r="N3299" s="14">
        <f>D3299*$D$12</f>
        <v>66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143</v>
      </c>
      <c r="S3299" s="14">
        <f>(N3299/100)*(I3299*$I$12)+(N3299/100)*(J3299*$J$12)</f>
        <v>84.15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193.04999999999998</v>
      </c>
      <c r="X3299" s="14">
        <f t="shared" si="1038"/>
        <v>150.15</v>
      </c>
      <c r="Y3299" s="14">
        <f t="shared" si="1039"/>
        <v>0</v>
      </c>
      <c r="Z3299" s="14">
        <f t="shared" si="1040"/>
        <v>0</v>
      </c>
      <c r="AA3299" s="14">
        <f t="shared" si="1041"/>
        <v>0</v>
      </c>
      <c r="AB3299" s="14">
        <f t="shared" si="1043"/>
        <v>336.04999999999995</v>
      </c>
      <c r="AC3299" s="15">
        <f t="shared" si="1042"/>
        <v>486.2</v>
      </c>
      <c r="AD3299" s="48">
        <f>(ROUND(AC3299-AC3290,1)/AC3290)</f>
        <v>0.29515183803942463</v>
      </c>
      <c r="AE3299" s="113"/>
      <c r="AF3299" s="60"/>
    </row>
    <row r="3300" spans="1:32">
      <c r="A3300" s="99" t="s">
        <v>848</v>
      </c>
      <c r="B3300" s="87"/>
      <c r="C3300" s="21" t="s">
        <v>328</v>
      </c>
      <c r="D3300" s="12">
        <v>110</v>
      </c>
      <c r="E3300" s="12">
        <v>0</v>
      </c>
      <c r="F3300" s="12">
        <v>0</v>
      </c>
      <c r="G3300" s="12">
        <v>0</v>
      </c>
      <c r="H3300" s="12">
        <v>0</v>
      </c>
      <c r="I3300" s="13">
        <v>30</v>
      </c>
      <c r="J3300" s="13">
        <v>55</v>
      </c>
      <c r="K3300" s="13">
        <v>0</v>
      </c>
      <c r="L3300" s="13">
        <v>0</v>
      </c>
      <c r="M3300" s="13">
        <v>72</v>
      </c>
      <c r="N3300" s="14">
        <f>D3300*$D$13</f>
        <v>143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336.76499999999999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8"/>
        <v>479.76499999999999</v>
      </c>
      <c r="Y3300" s="14">
        <f t="shared" si="1039"/>
        <v>0</v>
      </c>
      <c r="Z3300" s="14">
        <f t="shared" si="1040"/>
        <v>0</v>
      </c>
      <c r="AA3300" s="14">
        <f t="shared" si="1041"/>
        <v>0</v>
      </c>
      <c r="AB3300" s="14">
        <f t="shared" si="1043"/>
        <v>0</v>
      </c>
      <c r="AC3300" s="15">
        <f t="shared" si="1042"/>
        <v>479.8</v>
      </c>
      <c r="AD3300" s="48">
        <f>(ROUND(AC3300-AC3290,1)/AC3290)</f>
        <v>0.27810335641981887</v>
      </c>
      <c r="AE3300" s="113"/>
      <c r="AF3300" s="60"/>
    </row>
    <row r="3301" spans="1:32">
      <c r="A3301" s="99" t="s">
        <v>849</v>
      </c>
      <c r="B3301" s="87"/>
      <c r="C3301" s="21" t="s">
        <v>329</v>
      </c>
      <c r="D3301" s="12">
        <v>110</v>
      </c>
      <c r="E3301" s="12">
        <v>0</v>
      </c>
      <c r="F3301" s="12">
        <v>0</v>
      </c>
      <c r="G3301" s="12">
        <v>0</v>
      </c>
      <c r="H3301" s="12">
        <v>0</v>
      </c>
      <c r="I3301" s="13">
        <v>30</v>
      </c>
      <c r="J3301" s="13">
        <v>55</v>
      </c>
      <c r="K3301" s="13">
        <v>72</v>
      </c>
      <c r="L3301" s="13">
        <v>0</v>
      </c>
      <c r="M3301" s="13">
        <v>0</v>
      </c>
      <c r="N3301" s="14">
        <f>D3301*$D$14</f>
        <v>143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336.76499999999999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8"/>
        <v>479.76499999999999</v>
      </c>
      <c r="Y3301" s="14">
        <f t="shared" si="1039"/>
        <v>0</v>
      </c>
      <c r="Z3301" s="14">
        <f t="shared" si="1040"/>
        <v>0</v>
      </c>
      <c r="AA3301" s="14">
        <f t="shared" si="1041"/>
        <v>0</v>
      </c>
      <c r="AB3301" s="14">
        <f t="shared" si="1043"/>
        <v>0</v>
      </c>
      <c r="AC3301" s="15">
        <f t="shared" si="1042"/>
        <v>479.8</v>
      </c>
      <c r="AD3301" s="48">
        <f>(ROUND(AC3301-AC3290,1)/AC3290)</f>
        <v>0.27810335641981887</v>
      </c>
      <c r="AE3301" s="113"/>
      <c r="AF3301" s="60"/>
    </row>
    <row r="3302" spans="1:32">
      <c r="A3302" s="99"/>
      <c r="B3302" s="87"/>
      <c r="C3302" s="21" t="s">
        <v>330</v>
      </c>
      <c r="D3302" s="12">
        <v>110</v>
      </c>
      <c r="E3302" s="12">
        <v>0</v>
      </c>
      <c r="F3302" s="12">
        <v>0</v>
      </c>
      <c r="G3302" s="12">
        <v>0</v>
      </c>
      <c r="H3302" s="12">
        <v>0</v>
      </c>
      <c r="I3302" s="13">
        <v>30</v>
      </c>
      <c r="J3302" s="13">
        <v>55</v>
      </c>
      <c r="K3302" s="13">
        <v>0</v>
      </c>
      <c r="L3302" s="13">
        <v>72</v>
      </c>
      <c r="M3302" s="13">
        <v>0</v>
      </c>
      <c r="N3302" s="14">
        <f>D3302*$D$15</f>
        <v>143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336.76499999999999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8"/>
        <v>479.76499999999999</v>
      </c>
      <c r="Y3302" s="14">
        <f t="shared" si="1039"/>
        <v>0</v>
      </c>
      <c r="Z3302" s="14">
        <f t="shared" si="1040"/>
        <v>0</v>
      </c>
      <c r="AA3302" s="14">
        <f t="shared" si="1041"/>
        <v>0</v>
      </c>
      <c r="AB3302" s="14">
        <f t="shared" si="1043"/>
        <v>0</v>
      </c>
      <c r="AC3302" s="15">
        <f t="shared" si="1042"/>
        <v>479.8</v>
      </c>
      <c r="AD3302" s="48">
        <f>(ROUND(AC3302-AC3290,1)/AC3290)</f>
        <v>0.27810335641981887</v>
      </c>
      <c r="AE3302" s="113"/>
      <c r="AF3302" s="60"/>
    </row>
    <row r="3303" spans="1:32">
      <c r="A3303" s="99"/>
      <c r="B3303" s="87"/>
      <c r="C3303" s="21" t="s">
        <v>326</v>
      </c>
      <c r="D3303" s="12">
        <v>110</v>
      </c>
      <c r="E3303" s="12">
        <v>0</v>
      </c>
      <c r="F3303" s="12">
        <v>0</v>
      </c>
      <c r="G3303" s="12">
        <v>0</v>
      </c>
      <c r="H3303" s="12">
        <v>0</v>
      </c>
      <c r="I3303" s="13">
        <v>30</v>
      </c>
      <c r="J3303" s="13">
        <v>84</v>
      </c>
      <c r="K3303" s="13">
        <v>0</v>
      </c>
      <c r="L3303" s="13">
        <v>0</v>
      </c>
      <c r="M3303" s="13">
        <v>0</v>
      </c>
      <c r="N3303" s="14">
        <f>D3303*$D$16</f>
        <v>143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319.17599999999993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8"/>
        <v>462.17599999999993</v>
      </c>
      <c r="Y3303" s="14">
        <f t="shared" si="1039"/>
        <v>0</v>
      </c>
      <c r="Z3303" s="14">
        <f t="shared" si="1040"/>
        <v>0</v>
      </c>
      <c r="AA3303" s="14">
        <f t="shared" si="1041"/>
        <v>0</v>
      </c>
      <c r="AB3303" s="14">
        <f t="shared" si="1043"/>
        <v>0</v>
      </c>
      <c r="AC3303" s="15">
        <f t="shared" si="1042"/>
        <v>462.2</v>
      </c>
      <c r="AD3303" s="48">
        <f>(ROUND(AC3303-AC3290,1)/AC3290)</f>
        <v>0.23122003196590304</v>
      </c>
      <c r="AE3303" s="113"/>
      <c r="AF3303" s="60"/>
    </row>
    <row r="3304" spans="1:32">
      <c r="A3304" s="99"/>
      <c r="B3304" s="87"/>
      <c r="C3304" s="21" t="s">
        <v>327</v>
      </c>
      <c r="D3304" s="12">
        <v>110</v>
      </c>
      <c r="E3304" s="12">
        <v>0</v>
      </c>
      <c r="F3304" s="12">
        <v>0</v>
      </c>
      <c r="G3304" s="12">
        <v>0</v>
      </c>
      <c r="H3304" s="12">
        <v>0</v>
      </c>
      <c r="I3304" s="13">
        <v>61</v>
      </c>
      <c r="J3304" s="13">
        <v>55</v>
      </c>
      <c r="K3304" s="13">
        <v>0</v>
      </c>
      <c r="L3304" s="13">
        <v>0</v>
      </c>
      <c r="M3304" s="13">
        <v>0</v>
      </c>
      <c r="N3304" s="14">
        <f>D3304*$D$17</f>
        <v>143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279.27899999999994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8"/>
        <v>422.27899999999994</v>
      </c>
      <c r="Y3304" s="14">
        <f t="shared" si="1039"/>
        <v>0</v>
      </c>
      <c r="Z3304" s="14">
        <f t="shared" si="1040"/>
        <v>0</v>
      </c>
      <c r="AA3304" s="14">
        <f t="shared" si="1041"/>
        <v>0</v>
      </c>
      <c r="AB3304" s="14">
        <f t="shared" si="1043"/>
        <v>0</v>
      </c>
      <c r="AC3304" s="15">
        <f t="shared" si="1042"/>
        <v>422.3</v>
      </c>
      <c r="AD3304" s="48">
        <f>(ROUND(AC3304-AC3290,1)/AC3290)</f>
        <v>0.12493340436867342</v>
      </c>
      <c r="AE3304" s="113"/>
      <c r="AF3304" s="60"/>
    </row>
    <row r="3305" spans="1:32">
      <c r="A3305" s="106" t="s">
        <v>0</v>
      </c>
      <c r="B3305" s="88" t="s">
        <v>157</v>
      </c>
      <c r="C3305" s="50" t="s">
        <v>244</v>
      </c>
      <c r="D3305" s="11">
        <v>100</v>
      </c>
      <c r="E3305" s="11">
        <v>0</v>
      </c>
      <c r="F3305" s="11">
        <v>0</v>
      </c>
      <c r="G3305" s="11">
        <v>0</v>
      </c>
      <c r="H3305" s="11">
        <v>0</v>
      </c>
      <c r="I3305" s="51">
        <v>30</v>
      </c>
      <c r="J3305" s="51">
        <v>70</v>
      </c>
      <c r="K3305" s="51">
        <v>0</v>
      </c>
      <c r="L3305" s="51">
        <v>0</v>
      </c>
      <c r="M3305" s="51">
        <v>0</v>
      </c>
      <c r="N3305" s="52">
        <f>D3305*$D$3</f>
        <v>150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225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8"/>
        <v>375</v>
      </c>
      <c r="Y3305" s="52">
        <f t="shared" si="1039"/>
        <v>0</v>
      </c>
      <c r="Z3305" s="52">
        <f t="shared" si="1040"/>
        <v>0</v>
      </c>
      <c r="AA3305" s="52">
        <f t="shared" si="1041"/>
        <v>0</v>
      </c>
      <c r="AB3305" s="52">
        <f t="shared" si="1043"/>
        <v>0</v>
      </c>
      <c r="AC3305" s="53">
        <f>ROUND(X3305+Y3305+Z3305+AA3305+AB3305,1)</f>
        <v>375</v>
      </c>
      <c r="AD3305" s="58">
        <v>0</v>
      </c>
      <c r="AE3305" s="113" t="s">
        <v>814</v>
      </c>
      <c r="AF3305" s="60"/>
    </row>
    <row r="3306" spans="1:32">
      <c r="A3306" s="99" t="s">
        <v>815</v>
      </c>
      <c r="B3306" s="89">
        <v>8</v>
      </c>
      <c r="C3306" s="21" t="s">
        <v>325</v>
      </c>
      <c r="D3306" s="12">
        <v>100</v>
      </c>
      <c r="E3306" s="12">
        <v>0</v>
      </c>
      <c r="F3306" s="12">
        <v>0</v>
      </c>
      <c r="G3306" s="12">
        <v>0</v>
      </c>
      <c r="H3306" s="12">
        <v>0</v>
      </c>
      <c r="I3306" s="13">
        <v>45</v>
      </c>
      <c r="J3306" s="13">
        <v>88</v>
      </c>
      <c r="K3306" s="13">
        <v>0</v>
      </c>
      <c r="L3306" s="13">
        <v>0</v>
      </c>
      <c r="M3306" s="13">
        <v>0</v>
      </c>
      <c r="N3306" s="14">
        <f>D3306*$D$4</f>
        <v>130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311.22000000000003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8"/>
        <v>441.22</v>
      </c>
      <c r="Y3306" s="14">
        <f t="shared" si="1039"/>
        <v>0</v>
      </c>
      <c r="Z3306" s="14">
        <f t="shared" si="1040"/>
        <v>0</v>
      </c>
      <c r="AA3306" s="14">
        <f t="shared" si="1041"/>
        <v>0</v>
      </c>
      <c r="AB3306" s="14">
        <f>R3306+W3306</f>
        <v>0</v>
      </c>
      <c r="AC3306" s="15">
        <f>ROUND(X3306+Y3306+Z3306+AA3306+AB3306,1)</f>
        <v>441.2</v>
      </c>
      <c r="AD3306" s="48">
        <f>(ROUND(AC3306-AC3305,1)/AC3305)</f>
        <v>0.17653333333333335</v>
      </c>
      <c r="AE3306" s="113"/>
      <c r="AF3306" s="60"/>
    </row>
    <row r="3307" spans="1:32">
      <c r="A3307" s="99" t="s">
        <v>816</v>
      </c>
      <c r="B3307" s="89">
        <v>16</v>
      </c>
      <c r="C3307" s="21" t="s">
        <v>850</v>
      </c>
      <c r="D3307" s="12">
        <v>100</v>
      </c>
      <c r="E3307" s="12">
        <v>0</v>
      </c>
      <c r="F3307" s="12">
        <v>0</v>
      </c>
      <c r="G3307" s="12">
        <v>0</v>
      </c>
      <c r="H3307" s="12">
        <v>0</v>
      </c>
      <c r="I3307" s="13">
        <v>30</v>
      </c>
      <c r="J3307" s="13">
        <v>70</v>
      </c>
      <c r="K3307" s="13">
        <v>0</v>
      </c>
      <c r="L3307" s="13">
        <v>0</v>
      </c>
      <c r="M3307" s="13">
        <v>0</v>
      </c>
      <c r="N3307" s="14">
        <f>D3307*$D$5</f>
        <v>140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210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8"/>
        <v>350</v>
      </c>
      <c r="Y3307" s="14">
        <f t="shared" si="1039"/>
        <v>0</v>
      </c>
      <c r="Z3307" s="14">
        <f t="shared" si="1040"/>
        <v>0</v>
      </c>
      <c r="AA3307" s="14">
        <f t="shared" si="1041"/>
        <v>0</v>
      </c>
      <c r="AB3307" s="14">
        <f>R3307+W3307</f>
        <v>0</v>
      </c>
      <c r="AC3307" s="15">
        <f t="shared" ref="AC3307:AC3319" si="1044">ROUND(X3307+Y3307+Z3307+AA3307+AB3307,1)</f>
        <v>350</v>
      </c>
      <c r="AD3307" s="48">
        <f>(ROUND(AC3307-AC3305,1)/AC3305)</f>
        <v>-6.6666666666666666E-2</v>
      </c>
      <c r="AE3307" s="113"/>
      <c r="AF3307" s="60"/>
    </row>
    <row r="3308" spans="1:32">
      <c r="A3308" s="99" t="s">
        <v>817</v>
      </c>
      <c r="B3308" s="89">
        <v>0</v>
      </c>
      <c r="C3308" s="21" t="s">
        <v>338</v>
      </c>
      <c r="D3308" s="12">
        <v>100</v>
      </c>
      <c r="E3308" s="12">
        <v>0</v>
      </c>
      <c r="F3308" s="12">
        <v>0</v>
      </c>
      <c r="G3308" s="12">
        <v>0</v>
      </c>
      <c r="H3308" s="12">
        <v>0</v>
      </c>
      <c r="I3308" s="13">
        <v>30</v>
      </c>
      <c r="J3308" s="13">
        <v>70</v>
      </c>
      <c r="K3308" s="13">
        <v>0</v>
      </c>
      <c r="L3308" s="13">
        <v>0</v>
      </c>
      <c r="M3308" s="13">
        <v>0</v>
      </c>
      <c r="N3308" s="14">
        <f>D3308*$D$6</f>
        <v>140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210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8"/>
        <v>350</v>
      </c>
      <c r="Y3308" s="14">
        <f t="shared" si="1039"/>
        <v>0</v>
      </c>
      <c r="Z3308" s="14">
        <f t="shared" si="1040"/>
        <v>0</v>
      </c>
      <c r="AA3308" s="14">
        <f t="shared" si="1041"/>
        <v>0</v>
      </c>
      <c r="AB3308" s="14">
        <f t="shared" ref="AB3308:AB3320" si="1045">R3308+W3308</f>
        <v>0</v>
      </c>
      <c r="AC3308" s="15">
        <f t="shared" si="1044"/>
        <v>350</v>
      </c>
      <c r="AD3308" s="48">
        <f>(ROUND(AC3308-AC3305,1)/AC3305)</f>
        <v>-6.6666666666666666E-2</v>
      </c>
      <c r="AE3308" s="113"/>
      <c r="AF3308" s="60"/>
    </row>
    <row r="3309" spans="1:32">
      <c r="A3309" s="99" t="s">
        <v>818</v>
      </c>
      <c r="B3309" s="89">
        <v>0</v>
      </c>
      <c r="C3309" s="21" t="s">
        <v>339</v>
      </c>
      <c r="D3309" s="12">
        <v>100</v>
      </c>
      <c r="E3309" s="12">
        <v>0</v>
      </c>
      <c r="F3309" s="12">
        <v>0</v>
      </c>
      <c r="G3309" s="12">
        <v>0</v>
      </c>
      <c r="H3309" s="12">
        <v>0</v>
      </c>
      <c r="I3309" s="13">
        <v>30</v>
      </c>
      <c r="J3309" s="13">
        <v>70</v>
      </c>
      <c r="K3309" s="13">
        <v>0</v>
      </c>
      <c r="L3309" s="13">
        <v>0</v>
      </c>
      <c r="M3309" s="13">
        <v>0</v>
      </c>
      <c r="N3309" s="14">
        <f>D3309*$D$7</f>
        <v>140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210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8"/>
        <v>350</v>
      </c>
      <c r="Y3309" s="14">
        <f t="shared" si="1039"/>
        <v>0</v>
      </c>
      <c r="Z3309" s="14">
        <f t="shared" si="1040"/>
        <v>0</v>
      </c>
      <c r="AA3309" s="14">
        <f t="shared" si="1041"/>
        <v>0</v>
      </c>
      <c r="AB3309" s="14">
        <f t="shared" si="1045"/>
        <v>0</v>
      </c>
      <c r="AC3309" s="15">
        <f t="shared" si="1044"/>
        <v>350</v>
      </c>
      <c r="AD3309" s="48">
        <f>(ROUND(AC3309-AC3305,1)/AC3305)</f>
        <v>-6.6666666666666666E-2</v>
      </c>
      <c r="AE3309" s="113"/>
      <c r="AF3309" s="60"/>
    </row>
    <row r="3310" spans="1:32">
      <c r="A3310" s="99" t="s">
        <v>667</v>
      </c>
      <c r="B3310" s="89"/>
      <c r="C3310" s="21" t="s">
        <v>340</v>
      </c>
      <c r="D3310" s="12">
        <v>100</v>
      </c>
      <c r="E3310" s="12">
        <v>0</v>
      </c>
      <c r="F3310" s="12">
        <v>0</v>
      </c>
      <c r="G3310" s="12">
        <v>0</v>
      </c>
      <c r="H3310" s="12">
        <v>0</v>
      </c>
      <c r="I3310" s="13">
        <v>30</v>
      </c>
      <c r="J3310" s="13">
        <v>70</v>
      </c>
      <c r="K3310" s="13">
        <v>0</v>
      </c>
      <c r="L3310" s="13">
        <v>0</v>
      </c>
      <c r="M3310" s="13">
        <v>0</v>
      </c>
      <c r="N3310" s="14">
        <f>D3310*$D$8</f>
        <v>140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210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8"/>
        <v>350</v>
      </c>
      <c r="Y3310" s="14">
        <f t="shared" si="1039"/>
        <v>0</v>
      </c>
      <c r="Z3310" s="14">
        <f t="shared" si="1040"/>
        <v>0</v>
      </c>
      <c r="AA3310" s="14">
        <f t="shared" si="1041"/>
        <v>0</v>
      </c>
      <c r="AB3310" s="14">
        <f t="shared" si="1045"/>
        <v>0</v>
      </c>
      <c r="AC3310" s="15">
        <f t="shared" si="1044"/>
        <v>350</v>
      </c>
      <c r="AD3310" s="48">
        <f>(ROUND(AC3310-AC3305,1)/AC3305)</f>
        <v>-6.6666666666666666E-2</v>
      </c>
      <c r="AE3310" s="113"/>
      <c r="AF3310" s="60"/>
    </row>
    <row r="3311" spans="1:32">
      <c r="A3311" s="99" t="s">
        <v>606</v>
      </c>
      <c r="B3311" s="89"/>
      <c r="C3311" s="21" t="s">
        <v>1</v>
      </c>
      <c r="D3311" s="12">
        <v>50</v>
      </c>
      <c r="E3311" s="12">
        <v>100</v>
      </c>
      <c r="F3311" s="12">
        <v>0</v>
      </c>
      <c r="G3311" s="12">
        <v>0</v>
      </c>
      <c r="H3311" s="12">
        <v>0</v>
      </c>
      <c r="I3311" s="13">
        <v>30</v>
      </c>
      <c r="J3311" s="13">
        <v>70</v>
      </c>
      <c r="K3311" s="13">
        <v>105</v>
      </c>
      <c r="L3311" s="13">
        <v>0</v>
      </c>
      <c r="M3311" s="13">
        <v>0</v>
      </c>
      <c r="N3311" s="14">
        <f>D3311*$D$9</f>
        <v>60</v>
      </c>
      <c r="O3311" s="14">
        <f>E3311*$E$9</f>
        <v>130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90</v>
      </c>
      <c r="T3311" s="14">
        <f>(O3311/100)*(K3311*$K$9)</f>
        <v>204.75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8"/>
        <v>150</v>
      </c>
      <c r="Y3311" s="14">
        <f t="shared" si="1039"/>
        <v>334.75</v>
      </c>
      <c r="Z3311" s="14">
        <f t="shared" si="1040"/>
        <v>0</v>
      </c>
      <c r="AA3311" s="14">
        <f t="shared" si="1041"/>
        <v>0</v>
      </c>
      <c r="AB3311" s="14">
        <f t="shared" si="1045"/>
        <v>0</v>
      </c>
      <c r="AC3311" s="15">
        <f t="shared" si="1044"/>
        <v>484.8</v>
      </c>
      <c r="AD3311" s="48">
        <f>(ROUND(AC3311-AC3305,1)/AC3305)</f>
        <v>0.2928</v>
      </c>
      <c r="AE3311" s="113"/>
      <c r="AF3311" s="60"/>
    </row>
    <row r="3312" spans="1:32">
      <c r="A3312" s="99" t="s">
        <v>845</v>
      </c>
      <c r="B3312" s="89"/>
      <c r="C3312" s="21" t="s">
        <v>2</v>
      </c>
      <c r="D3312" s="12">
        <v>50</v>
      </c>
      <c r="E3312" s="12">
        <v>0</v>
      </c>
      <c r="F3312" s="12">
        <v>100</v>
      </c>
      <c r="G3312" s="12">
        <v>0</v>
      </c>
      <c r="H3312" s="12">
        <v>0</v>
      </c>
      <c r="I3312" s="13">
        <v>30</v>
      </c>
      <c r="J3312" s="13">
        <v>70</v>
      </c>
      <c r="K3312" s="13">
        <v>52.5</v>
      </c>
      <c r="L3312" s="13">
        <v>52.5</v>
      </c>
      <c r="M3312" s="13">
        <v>0</v>
      </c>
      <c r="N3312" s="14">
        <f>D3312*$D$10</f>
        <v>60</v>
      </c>
      <c r="O3312" s="14">
        <f>E3312*$E$10</f>
        <v>0</v>
      </c>
      <c r="P3312" s="14">
        <f>F3312*$F$10</f>
        <v>130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90</v>
      </c>
      <c r="T3312" s="14">
        <f>(O3312/100)*(K3312*$J$10)</f>
        <v>0</v>
      </c>
      <c r="U3312" s="14">
        <f>(P3312/100)*(K3312*$K$10)+(P3312/100)*(L3312*$L$10)</f>
        <v>204.75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8"/>
        <v>150</v>
      </c>
      <c r="Y3312" s="14">
        <f t="shared" si="1039"/>
        <v>0</v>
      </c>
      <c r="Z3312" s="14">
        <f t="shared" si="1040"/>
        <v>334.75</v>
      </c>
      <c r="AA3312" s="14">
        <f t="shared" si="1041"/>
        <v>0</v>
      </c>
      <c r="AB3312" s="14">
        <f t="shared" si="1045"/>
        <v>0</v>
      </c>
      <c r="AC3312" s="15">
        <f t="shared" si="1044"/>
        <v>484.8</v>
      </c>
      <c r="AD3312" s="48">
        <f>(ROUND(AC3312-AC3305,1)/AC3305)</f>
        <v>0.2928</v>
      </c>
      <c r="AE3312" s="113"/>
      <c r="AF3312" s="60"/>
    </row>
    <row r="3313" spans="1:32">
      <c r="A3313" s="99" t="s">
        <v>846</v>
      </c>
      <c r="B3313" s="89"/>
      <c r="C3313" s="21" t="s">
        <v>3</v>
      </c>
      <c r="D3313" s="12">
        <v>50</v>
      </c>
      <c r="E3313" s="12">
        <v>0</v>
      </c>
      <c r="F3313" s="12">
        <v>0</v>
      </c>
      <c r="G3313" s="12">
        <v>100</v>
      </c>
      <c r="H3313" s="12">
        <v>0</v>
      </c>
      <c r="I3313" s="13">
        <v>30</v>
      </c>
      <c r="J3313" s="13">
        <v>70</v>
      </c>
      <c r="K3313" s="13">
        <v>0</v>
      </c>
      <c r="L3313" s="13">
        <v>105</v>
      </c>
      <c r="M3313" s="13">
        <v>0</v>
      </c>
      <c r="N3313" s="14">
        <f>D3313*$D$11</f>
        <v>60</v>
      </c>
      <c r="O3313" s="14">
        <f>E3313*$E$11</f>
        <v>0</v>
      </c>
      <c r="P3313" s="14">
        <f>F3313*$F$11</f>
        <v>0</v>
      </c>
      <c r="Q3313" s="14">
        <f>G3313*$G$11</f>
        <v>130</v>
      </c>
      <c r="R3313" s="14">
        <f>H3313*$H$11</f>
        <v>0</v>
      </c>
      <c r="S3313" s="14">
        <f>(N3313/100)*(I3313*$I$11)+(N3313/100)*(J3313*$J$11)</f>
        <v>90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204.75</v>
      </c>
      <c r="W3313" s="14">
        <f>(R3313/100)*(K3313*$K$11)+(R3313/100)*(L3313*$L$11)</f>
        <v>0</v>
      </c>
      <c r="X3313" s="14">
        <f t="shared" si="1038"/>
        <v>150</v>
      </c>
      <c r="Y3313" s="14">
        <f t="shared" si="1039"/>
        <v>0</v>
      </c>
      <c r="Z3313" s="14">
        <f t="shared" si="1040"/>
        <v>0</v>
      </c>
      <c r="AA3313" s="14">
        <f t="shared" si="1041"/>
        <v>334.75</v>
      </c>
      <c r="AB3313" s="14">
        <f t="shared" si="1045"/>
        <v>0</v>
      </c>
      <c r="AC3313" s="15">
        <f t="shared" si="1044"/>
        <v>484.8</v>
      </c>
      <c r="AD3313" s="48">
        <f>(ROUND(AC3313-AC3305,1)/AC3305)</f>
        <v>0.2928</v>
      </c>
      <c r="AE3313" s="113"/>
      <c r="AF3313" s="60"/>
    </row>
    <row r="3314" spans="1:32">
      <c r="A3314" s="99" t="s">
        <v>847</v>
      </c>
      <c r="B3314" s="89"/>
      <c r="C3314" s="21" t="s">
        <v>4</v>
      </c>
      <c r="D3314" s="12">
        <v>50</v>
      </c>
      <c r="E3314" s="12">
        <v>0</v>
      </c>
      <c r="F3314" s="12">
        <v>0</v>
      </c>
      <c r="G3314" s="12">
        <v>0</v>
      </c>
      <c r="H3314" s="12">
        <v>100</v>
      </c>
      <c r="I3314" s="13">
        <v>30</v>
      </c>
      <c r="J3314" s="13">
        <v>70</v>
      </c>
      <c r="K3314" s="13">
        <v>52.5</v>
      </c>
      <c r="L3314" s="13">
        <v>52.5</v>
      </c>
      <c r="M3314" s="13">
        <v>0</v>
      </c>
      <c r="N3314" s="14">
        <f>D3314*$D$12</f>
        <v>60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130</v>
      </c>
      <c r="S3314" s="14">
        <f>(N3314/100)*(I3314*$I$12)+(N3314/100)*(J3314*$J$12)</f>
        <v>90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204.75</v>
      </c>
      <c r="X3314" s="14">
        <f t="shared" si="1038"/>
        <v>150</v>
      </c>
      <c r="Y3314" s="14">
        <f t="shared" si="1039"/>
        <v>0</v>
      </c>
      <c r="Z3314" s="14">
        <f t="shared" si="1040"/>
        <v>0</v>
      </c>
      <c r="AA3314" s="14">
        <f t="shared" si="1041"/>
        <v>0</v>
      </c>
      <c r="AB3314" s="14">
        <f t="shared" si="1045"/>
        <v>334.75</v>
      </c>
      <c r="AC3314" s="15">
        <f t="shared" si="1044"/>
        <v>484.8</v>
      </c>
      <c r="AD3314" s="48">
        <f>(ROUND(AC3314-AC3305,1)/AC3305)</f>
        <v>0.2928</v>
      </c>
      <c r="AE3314" s="113"/>
      <c r="AF3314" s="60"/>
    </row>
    <row r="3315" spans="1:32">
      <c r="A3315" s="99" t="s">
        <v>848</v>
      </c>
      <c r="B3315" s="89"/>
      <c r="C3315" s="21" t="s">
        <v>328</v>
      </c>
      <c r="D3315" s="12">
        <v>100</v>
      </c>
      <c r="E3315" s="12">
        <v>0</v>
      </c>
      <c r="F3315" s="12">
        <v>0</v>
      </c>
      <c r="G3315" s="12">
        <v>0</v>
      </c>
      <c r="H3315" s="12">
        <v>0</v>
      </c>
      <c r="I3315" s="13">
        <v>30</v>
      </c>
      <c r="J3315" s="13">
        <v>70</v>
      </c>
      <c r="K3315" s="13">
        <v>0</v>
      </c>
      <c r="L3315" s="13">
        <v>0</v>
      </c>
      <c r="M3315" s="13">
        <v>80</v>
      </c>
      <c r="N3315" s="14">
        <f>D3315*$D$13</f>
        <v>130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351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8"/>
        <v>481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5"/>
        <v>0</v>
      </c>
      <c r="AC3315" s="15">
        <f t="shared" si="1044"/>
        <v>481</v>
      </c>
      <c r="AD3315" s="48">
        <f>(ROUND(AC3315-AC3305,1)/AC3305)</f>
        <v>0.28266666666666668</v>
      </c>
      <c r="AE3315" s="113"/>
      <c r="AF3315" s="60"/>
    </row>
    <row r="3316" spans="1:32">
      <c r="A3316" s="99" t="s">
        <v>849</v>
      </c>
      <c r="B3316" s="89"/>
      <c r="C3316" s="21" t="s">
        <v>329</v>
      </c>
      <c r="D3316" s="12">
        <v>100</v>
      </c>
      <c r="E3316" s="12">
        <v>0</v>
      </c>
      <c r="F3316" s="12">
        <v>0</v>
      </c>
      <c r="G3316" s="12">
        <v>0</v>
      </c>
      <c r="H3316" s="12">
        <v>0</v>
      </c>
      <c r="I3316" s="13">
        <v>30</v>
      </c>
      <c r="J3316" s="13">
        <v>70</v>
      </c>
      <c r="K3316" s="13">
        <v>80</v>
      </c>
      <c r="L3316" s="13">
        <v>0</v>
      </c>
      <c r="M3316" s="13">
        <v>0</v>
      </c>
      <c r="N3316" s="14">
        <f>D3316*$D$14</f>
        <v>130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351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8"/>
        <v>481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5"/>
        <v>0</v>
      </c>
      <c r="AC3316" s="15">
        <f t="shared" si="1044"/>
        <v>481</v>
      </c>
      <c r="AD3316" s="48">
        <f>(ROUND(AC3316-AC3305,1)/AC3305)</f>
        <v>0.28266666666666668</v>
      </c>
      <c r="AE3316" s="113"/>
      <c r="AF3316" s="60"/>
    </row>
    <row r="3317" spans="1:32">
      <c r="A3317" s="99"/>
      <c r="B3317" s="89"/>
      <c r="C3317" s="21" t="s">
        <v>330</v>
      </c>
      <c r="D3317" s="12">
        <v>100</v>
      </c>
      <c r="E3317" s="12">
        <v>0</v>
      </c>
      <c r="F3317" s="12">
        <v>0</v>
      </c>
      <c r="G3317" s="12">
        <v>0</v>
      </c>
      <c r="H3317" s="12">
        <v>0</v>
      </c>
      <c r="I3317" s="13">
        <v>30</v>
      </c>
      <c r="J3317" s="13">
        <v>70</v>
      </c>
      <c r="K3317" s="13">
        <v>0</v>
      </c>
      <c r="L3317" s="13">
        <v>80</v>
      </c>
      <c r="M3317" s="13">
        <v>0</v>
      </c>
      <c r="N3317" s="14">
        <f>D3317*$D$15</f>
        <v>130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351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8"/>
        <v>481</v>
      </c>
      <c r="Y3317" s="14">
        <f t="shared" si="1039"/>
        <v>0</v>
      </c>
      <c r="Z3317" s="14">
        <f t="shared" si="1040"/>
        <v>0</v>
      </c>
      <c r="AA3317" s="14">
        <f t="shared" si="1041"/>
        <v>0</v>
      </c>
      <c r="AB3317" s="14">
        <f t="shared" si="1045"/>
        <v>0</v>
      </c>
      <c r="AC3317" s="15">
        <f t="shared" si="1044"/>
        <v>481</v>
      </c>
      <c r="AD3317" s="48">
        <f>(ROUND(AC3317-AC3305,1)/AC3305)</f>
        <v>0.28266666666666668</v>
      </c>
      <c r="AE3317" s="113"/>
      <c r="AF3317" s="60"/>
    </row>
    <row r="3318" spans="1:32">
      <c r="A3318" s="99"/>
      <c r="B3318" s="89"/>
      <c r="C3318" s="21" t="s">
        <v>326</v>
      </c>
      <c r="D3318" s="12">
        <v>100</v>
      </c>
      <c r="E3318" s="12">
        <v>0</v>
      </c>
      <c r="F3318" s="12">
        <v>0</v>
      </c>
      <c r="G3318" s="12">
        <v>0</v>
      </c>
      <c r="H3318" s="12">
        <v>0</v>
      </c>
      <c r="I3318" s="13">
        <v>30</v>
      </c>
      <c r="J3318" s="13">
        <v>98</v>
      </c>
      <c r="K3318" s="13">
        <v>0</v>
      </c>
      <c r="L3318" s="13">
        <v>0</v>
      </c>
      <c r="M3318" s="13">
        <v>0</v>
      </c>
      <c r="N3318" s="14">
        <f>D3318*$D$16</f>
        <v>130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332.02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8"/>
        <v>462.02</v>
      </c>
      <c r="Y3318" s="14">
        <f t="shared" si="1039"/>
        <v>0</v>
      </c>
      <c r="Z3318" s="14">
        <f t="shared" si="1040"/>
        <v>0</v>
      </c>
      <c r="AA3318" s="14">
        <f t="shared" si="1041"/>
        <v>0</v>
      </c>
      <c r="AB3318" s="14">
        <f t="shared" si="1045"/>
        <v>0</v>
      </c>
      <c r="AC3318" s="15">
        <f t="shared" si="1044"/>
        <v>462</v>
      </c>
      <c r="AD3318" s="48">
        <f>(ROUND(AC3318-AC3305,1)/AC3305)</f>
        <v>0.23200000000000001</v>
      </c>
      <c r="AE3318" s="113"/>
      <c r="AF3318" s="60"/>
    </row>
    <row r="3319" spans="1:32">
      <c r="A3319" s="99"/>
      <c r="B3319" s="89"/>
      <c r="C3319" s="21" t="s">
        <v>327</v>
      </c>
      <c r="D3319" s="12">
        <v>100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70</v>
      </c>
      <c r="K3319" s="13">
        <v>0</v>
      </c>
      <c r="L3319" s="13">
        <v>0</v>
      </c>
      <c r="M3319" s="13">
        <v>0</v>
      </c>
      <c r="N3319" s="14">
        <f>D3319*$D$17</f>
        <v>130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294.31999999999994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8"/>
        <v>424.31999999999994</v>
      </c>
      <c r="Y3319" s="14">
        <f t="shared" si="1039"/>
        <v>0</v>
      </c>
      <c r="Z3319" s="14">
        <f t="shared" si="1040"/>
        <v>0</v>
      </c>
      <c r="AA3319" s="14">
        <f t="shared" si="1041"/>
        <v>0</v>
      </c>
      <c r="AB3319" s="14">
        <f t="shared" si="1045"/>
        <v>0</v>
      </c>
      <c r="AC3319" s="15">
        <f t="shared" si="1044"/>
        <v>424.3</v>
      </c>
      <c r="AD3319" s="48">
        <f>(ROUND(AC3319-AC3305,1)/AC3305)</f>
        <v>0.13146666666666665</v>
      </c>
      <c r="AE3319" s="113"/>
      <c r="AF3319" s="60"/>
    </row>
    <row r="3320" spans="1:32">
      <c r="A3320" s="106" t="s">
        <v>0</v>
      </c>
      <c r="B3320" s="86" t="s">
        <v>158</v>
      </c>
      <c r="C3320" s="50" t="s">
        <v>244</v>
      </c>
      <c r="D3320" s="11">
        <v>102</v>
      </c>
      <c r="E3320" s="11">
        <v>0</v>
      </c>
      <c r="F3320" s="11">
        <v>0</v>
      </c>
      <c r="G3320" s="11">
        <v>0</v>
      </c>
      <c r="H3320" s="11">
        <v>0</v>
      </c>
      <c r="I3320" s="51">
        <v>50</v>
      </c>
      <c r="J3320" s="51">
        <v>50</v>
      </c>
      <c r="K3320" s="51">
        <v>0</v>
      </c>
      <c r="L3320" s="51">
        <v>0</v>
      </c>
      <c r="M3320" s="51">
        <v>0</v>
      </c>
      <c r="N3320" s="52">
        <f>D3320*$D$3</f>
        <v>153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229.5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8"/>
        <v>382.5</v>
      </c>
      <c r="Y3320" s="52">
        <f t="shared" si="1039"/>
        <v>0</v>
      </c>
      <c r="Z3320" s="52">
        <f t="shared" si="1040"/>
        <v>0</v>
      </c>
      <c r="AA3320" s="52">
        <f t="shared" si="1041"/>
        <v>0</v>
      </c>
      <c r="AB3320" s="52">
        <f t="shared" si="1045"/>
        <v>0</v>
      </c>
      <c r="AC3320" s="53">
        <f>ROUND(X3320+Y3320+Z3320+AA3320+AB3320,1)</f>
        <v>382.5</v>
      </c>
      <c r="AD3320" s="58">
        <v>0</v>
      </c>
      <c r="AE3320" s="113" t="s">
        <v>814</v>
      </c>
      <c r="AF3320" s="60"/>
    </row>
    <row r="3321" spans="1:32">
      <c r="A3321" s="99" t="s">
        <v>815</v>
      </c>
      <c r="B3321" s="87">
        <v>14</v>
      </c>
      <c r="C3321" s="21" t="s">
        <v>325</v>
      </c>
      <c r="D3321" s="12">
        <v>102</v>
      </c>
      <c r="E3321" s="12">
        <v>0</v>
      </c>
      <c r="F3321" s="12">
        <v>0</v>
      </c>
      <c r="G3321" s="12">
        <v>0</v>
      </c>
      <c r="H3321" s="12">
        <v>0</v>
      </c>
      <c r="I3321" s="13">
        <v>71</v>
      </c>
      <c r="J3321" s="13">
        <v>71</v>
      </c>
      <c r="K3321" s="13">
        <v>0</v>
      </c>
      <c r="L3321" s="13">
        <v>0</v>
      </c>
      <c r="M3321" s="13">
        <v>0</v>
      </c>
      <c r="N3321" s="14">
        <f>D3321*$D$4</f>
        <v>132.6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338.92559999999997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8"/>
        <v>471.52559999999994</v>
      </c>
      <c r="Y3321" s="14">
        <f t="shared" si="1039"/>
        <v>0</v>
      </c>
      <c r="Z3321" s="14">
        <f t="shared" si="1040"/>
        <v>0</v>
      </c>
      <c r="AA3321" s="14">
        <f t="shared" si="1041"/>
        <v>0</v>
      </c>
      <c r="AB3321" s="14">
        <f>R3321+W3321</f>
        <v>0</v>
      </c>
      <c r="AC3321" s="15">
        <f>ROUND(X3321+Y3321+Z3321+AA3321+AB3321,1)</f>
        <v>471.5</v>
      </c>
      <c r="AD3321" s="48">
        <f>(ROUND(AC3321-AC3320,1)/AC3320)</f>
        <v>0.23267973856209151</v>
      </c>
      <c r="AE3321" s="113"/>
      <c r="AF3321" s="60"/>
    </row>
    <row r="3322" spans="1:32">
      <c r="A3322" s="99" t="s">
        <v>816</v>
      </c>
      <c r="B3322" s="87">
        <v>10</v>
      </c>
      <c r="C3322" s="21" t="s">
        <v>850</v>
      </c>
      <c r="D3322" s="12">
        <v>102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50</v>
      </c>
      <c r="K3322" s="13">
        <v>0</v>
      </c>
      <c r="L3322" s="13">
        <v>0</v>
      </c>
      <c r="M3322" s="13">
        <v>0</v>
      </c>
      <c r="N3322" s="14">
        <f>D3322*$D$5</f>
        <v>142.79999999999998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214.2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8"/>
        <v>357</v>
      </c>
      <c r="Y3322" s="14">
        <f t="shared" si="1039"/>
        <v>0</v>
      </c>
      <c r="Z3322" s="14">
        <f t="shared" si="1040"/>
        <v>0</v>
      </c>
      <c r="AA3322" s="14">
        <f t="shared" si="1041"/>
        <v>0</v>
      </c>
      <c r="AB3322" s="14">
        <f>R3322+W3322</f>
        <v>0</v>
      </c>
      <c r="AC3322" s="15">
        <f t="shared" ref="AC3322:AC3334" si="1046">ROUND(X3322+Y3322+Z3322+AA3322+AB3322,1)</f>
        <v>357</v>
      </c>
      <c r="AD3322" s="48">
        <f>(ROUND(AC3322-AC3320,1)/AC3320)</f>
        <v>-6.6666666666666666E-2</v>
      </c>
      <c r="AE3322" s="113"/>
      <c r="AF3322" s="60"/>
    </row>
    <row r="3323" spans="1:32">
      <c r="A3323" s="99" t="s">
        <v>817</v>
      </c>
      <c r="B3323" s="87">
        <v>0</v>
      </c>
      <c r="C3323" s="21" t="s">
        <v>338</v>
      </c>
      <c r="D3323" s="12">
        <v>102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50</v>
      </c>
      <c r="K3323" s="13">
        <v>0</v>
      </c>
      <c r="L3323" s="13">
        <v>0</v>
      </c>
      <c r="M3323" s="13">
        <v>0</v>
      </c>
      <c r="N3323" s="14">
        <f>D3323*$D$6</f>
        <v>142.79999999999998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214.2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8"/>
        <v>357</v>
      </c>
      <c r="Y3323" s="14">
        <f t="shared" si="1039"/>
        <v>0</v>
      </c>
      <c r="Z3323" s="14">
        <f t="shared" si="1040"/>
        <v>0</v>
      </c>
      <c r="AA3323" s="14">
        <f t="shared" si="1041"/>
        <v>0</v>
      </c>
      <c r="AB3323" s="14">
        <f t="shared" ref="AB3323:AB3335" si="1047">R3323+W3323</f>
        <v>0</v>
      </c>
      <c r="AC3323" s="15">
        <f t="shared" si="1046"/>
        <v>357</v>
      </c>
      <c r="AD3323" s="48">
        <f>(ROUND(AC3323-AC3320,1)/AC3320)</f>
        <v>-6.6666666666666666E-2</v>
      </c>
      <c r="AE3323" s="113"/>
      <c r="AF3323" s="60"/>
    </row>
    <row r="3324" spans="1:32">
      <c r="A3324" s="99" t="s">
        <v>818</v>
      </c>
      <c r="B3324" s="87">
        <v>0</v>
      </c>
      <c r="C3324" s="21" t="s">
        <v>339</v>
      </c>
      <c r="D3324" s="12">
        <v>102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50</v>
      </c>
      <c r="K3324" s="13">
        <v>0</v>
      </c>
      <c r="L3324" s="13">
        <v>0</v>
      </c>
      <c r="M3324" s="13">
        <v>0</v>
      </c>
      <c r="N3324" s="14">
        <f>D3324*$D$7</f>
        <v>142.79999999999998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214.2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si="1038"/>
        <v>357</v>
      </c>
      <c r="Y3324" s="14">
        <f t="shared" si="1039"/>
        <v>0</v>
      </c>
      <c r="Z3324" s="14">
        <f t="shared" si="1040"/>
        <v>0</v>
      </c>
      <c r="AA3324" s="14">
        <f t="shared" si="1041"/>
        <v>0</v>
      </c>
      <c r="AB3324" s="14">
        <f t="shared" si="1047"/>
        <v>0</v>
      </c>
      <c r="AC3324" s="15">
        <f t="shared" si="1046"/>
        <v>357</v>
      </c>
      <c r="AD3324" s="48">
        <f>(ROUND(AC3324-AC3320,1)/AC3320)</f>
        <v>-6.6666666666666666E-2</v>
      </c>
      <c r="AE3324" s="113"/>
      <c r="AF3324" s="60"/>
    </row>
    <row r="3325" spans="1:32">
      <c r="A3325" s="99" t="s">
        <v>667</v>
      </c>
      <c r="B3325" s="87"/>
      <c r="C3325" s="21" t="s">
        <v>340</v>
      </c>
      <c r="D3325" s="12">
        <v>102</v>
      </c>
      <c r="E3325" s="12">
        <v>0</v>
      </c>
      <c r="F3325" s="12">
        <v>0</v>
      </c>
      <c r="G3325" s="12">
        <v>0</v>
      </c>
      <c r="H3325" s="12">
        <v>0</v>
      </c>
      <c r="I3325" s="13">
        <v>50</v>
      </c>
      <c r="J3325" s="13">
        <v>50</v>
      </c>
      <c r="K3325" s="13">
        <v>0</v>
      </c>
      <c r="L3325" s="13">
        <v>0</v>
      </c>
      <c r="M3325" s="13">
        <v>0</v>
      </c>
      <c r="N3325" s="14">
        <f>D3325*$D$8</f>
        <v>142.79999999999998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214.2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38"/>
        <v>357</v>
      </c>
      <c r="Y3325" s="14">
        <f t="shared" si="1039"/>
        <v>0</v>
      </c>
      <c r="Z3325" s="14">
        <f t="shared" si="1040"/>
        <v>0</v>
      </c>
      <c r="AA3325" s="14">
        <f t="shared" si="1041"/>
        <v>0</v>
      </c>
      <c r="AB3325" s="14">
        <f t="shared" si="1047"/>
        <v>0</v>
      </c>
      <c r="AC3325" s="15">
        <f t="shared" si="1046"/>
        <v>357</v>
      </c>
      <c r="AD3325" s="48">
        <f>(ROUND(AC3325-AC3320,1)/AC3320)</f>
        <v>-6.6666666666666666E-2</v>
      </c>
      <c r="AE3325" s="113"/>
      <c r="AF3325" s="60"/>
    </row>
    <row r="3326" spans="1:32">
      <c r="A3326" s="99" t="s">
        <v>606</v>
      </c>
      <c r="B3326" s="87"/>
      <c r="C3326" s="21" t="s">
        <v>1</v>
      </c>
      <c r="D3326" s="12">
        <v>51</v>
      </c>
      <c r="E3326" s="12">
        <v>102</v>
      </c>
      <c r="F3326" s="12">
        <v>0</v>
      </c>
      <c r="G3326" s="12">
        <v>0</v>
      </c>
      <c r="H3326" s="12">
        <v>0</v>
      </c>
      <c r="I3326" s="13">
        <v>50</v>
      </c>
      <c r="J3326" s="13">
        <v>50</v>
      </c>
      <c r="K3326" s="13">
        <v>105</v>
      </c>
      <c r="L3326" s="13">
        <v>0</v>
      </c>
      <c r="M3326" s="13">
        <v>0</v>
      </c>
      <c r="N3326" s="14">
        <f>D3326*$D$9</f>
        <v>61.199999999999996</v>
      </c>
      <c r="O3326" s="14">
        <f>E3326*$E$9</f>
        <v>132.6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91.8</v>
      </c>
      <c r="T3326" s="14">
        <f>(O3326/100)*(K3326*$K$9)</f>
        <v>208.84499999999997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38"/>
        <v>153</v>
      </c>
      <c r="Y3326" s="14">
        <f t="shared" si="1039"/>
        <v>341.44499999999994</v>
      </c>
      <c r="Z3326" s="14">
        <f t="shared" si="1040"/>
        <v>0</v>
      </c>
      <c r="AA3326" s="14">
        <f t="shared" si="1041"/>
        <v>0</v>
      </c>
      <c r="AB3326" s="14">
        <f t="shared" si="1047"/>
        <v>0</v>
      </c>
      <c r="AC3326" s="15">
        <f t="shared" si="1046"/>
        <v>494.4</v>
      </c>
      <c r="AD3326" s="48">
        <f>(ROUND(AC3326-AC3320,1)/AC3320)</f>
        <v>0.29254901960784313</v>
      </c>
      <c r="AE3326" s="113"/>
      <c r="AF3326" s="60"/>
    </row>
    <row r="3327" spans="1:32">
      <c r="A3327" s="99" t="s">
        <v>845</v>
      </c>
      <c r="B3327" s="87"/>
      <c r="C3327" s="21" t="s">
        <v>2</v>
      </c>
      <c r="D3327" s="12">
        <v>51</v>
      </c>
      <c r="E3327" s="12">
        <v>0</v>
      </c>
      <c r="F3327" s="12">
        <v>102</v>
      </c>
      <c r="G3327" s="12">
        <v>0</v>
      </c>
      <c r="H3327" s="12">
        <v>0</v>
      </c>
      <c r="I3327" s="13">
        <v>50</v>
      </c>
      <c r="J3327" s="13">
        <v>50</v>
      </c>
      <c r="K3327" s="13">
        <v>52.5</v>
      </c>
      <c r="L3327" s="13">
        <v>52.5</v>
      </c>
      <c r="M3327" s="13">
        <v>0</v>
      </c>
      <c r="N3327" s="14">
        <f>D3327*$D$10</f>
        <v>61.199999999999996</v>
      </c>
      <c r="O3327" s="14">
        <f>E3327*$E$10</f>
        <v>0</v>
      </c>
      <c r="P3327" s="14">
        <f>F3327*$F$10</f>
        <v>132.6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91.8</v>
      </c>
      <c r="T3327" s="14">
        <f>(O3327/100)*(K3327*$J$10)</f>
        <v>0</v>
      </c>
      <c r="U3327" s="14">
        <f>(P3327/100)*(K3327*$K$10)+(P3327/100)*(L3327*$L$10)</f>
        <v>208.84499999999997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38"/>
        <v>153</v>
      </c>
      <c r="Y3327" s="14">
        <f t="shared" si="1039"/>
        <v>0</v>
      </c>
      <c r="Z3327" s="14">
        <f t="shared" si="1040"/>
        <v>341.44499999999994</v>
      </c>
      <c r="AA3327" s="14">
        <f t="shared" si="1041"/>
        <v>0</v>
      </c>
      <c r="AB3327" s="14">
        <f t="shared" si="1047"/>
        <v>0</v>
      </c>
      <c r="AC3327" s="15">
        <f t="shared" si="1046"/>
        <v>494.4</v>
      </c>
      <c r="AD3327" s="48">
        <f>(ROUND(AC3327-AC3320,1)/AC3320)</f>
        <v>0.29254901960784313</v>
      </c>
      <c r="AE3327" s="113"/>
      <c r="AF3327" s="60"/>
    </row>
    <row r="3328" spans="1:32">
      <c r="A3328" s="99" t="s">
        <v>846</v>
      </c>
      <c r="B3328" s="87"/>
      <c r="C3328" s="21" t="s">
        <v>3</v>
      </c>
      <c r="D3328" s="12">
        <v>51</v>
      </c>
      <c r="E3328" s="12">
        <v>0</v>
      </c>
      <c r="F3328" s="12">
        <v>0</v>
      </c>
      <c r="G3328" s="12">
        <v>102</v>
      </c>
      <c r="H3328" s="12">
        <v>0</v>
      </c>
      <c r="I3328" s="13">
        <v>50</v>
      </c>
      <c r="J3328" s="13">
        <v>50</v>
      </c>
      <c r="K3328" s="13">
        <v>0</v>
      </c>
      <c r="L3328" s="13">
        <v>105</v>
      </c>
      <c r="M3328" s="13">
        <v>0</v>
      </c>
      <c r="N3328" s="14">
        <f>D3328*$D$11</f>
        <v>61.199999999999996</v>
      </c>
      <c r="O3328" s="14">
        <f>E3328*$E$11</f>
        <v>0</v>
      </c>
      <c r="P3328" s="14">
        <f>F3328*$F$11</f>
        <v>0</v>
      </c>
      <c r="Q3328" s="14">
        <f>G3328*$G$11</f>
        <v>132.6</v>
      </c>
      <c r="R3328" s="14">
        <f>H3328*$H$11</f>
        <v>0</v>
      </c>
      <c r="S3328" s="14">
        <f>(N3328/100)*(I3328*$I$11)+(N3328/100)*(J3328*$J$11)</f>
        <v>91.8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208.84499999999997</v>
      </c>
      <c r="W3328" s="14">
        <f>(R3328/100)*(K3328*$K$11)+(R3328/100)*(L3328*$L$11)</f>
        <v>0</v>
      </c>
      <c r="X3328" s="14">
        <f t="shared" si="1038"/>
        <v>153</v>
      </c>
      <c r="Y3328" s="14">
        <f t="shared" si="1039"/>
        <v>0</v>
      </c>
      <c r="Z3328" s="14">
        <f t="shared" si="1040"/>
        <v>0</v>
      </c>
      <c r="AA3328" s="14">
        <f t="shared" si="1041"/>
        <v>341.44499999999994</v>
      </c>
      <c r="AB3328" s="14">
        <f t="shared" si="1047"/>
        <v>0</v>
      </c>
      <c r="AC3328" s="15">
        <f t="shared" si="1046"/>
        <v>494.4</v>
      </c>
      <c r="AD3328" s="48">
        <f>(ROUND(AC3328-AC3320,1)/AC3320)</f>
        <v>0.29254901960784313</v>
      </c>
      <c r="AE3328" s="113"/>
      <c r="AF3328" s="60"/>
    </row>
    <row r="3329" spans="1:32">
      <c r="A3329" s="99" t="s">
        <v>847</v>
      </c>
      <c r="B3329" s="87"/>
      <c r="C3329" s="21" t="s">
        <v>4</v>
      </c>
      <c r="D3329" s="12">
        <v>51</v>
      </c>
      <c r="E3329" s="12">
        <v>0</v>
      </c>
      <c r="F3329" s="12">
        <v>0</v>
      </c>
      <c r="G3329" s="12">
        <v>0</v>
      </c>
      <c r="H3329" s="12">
        <v>102</v>
      </c>
      <c r="I3329" s="13">
        <v>50</v>
      </c>
      <c r="J3329" s="13">
        <v>50</v>
      </c>
      <c r="K3329" s="13">
        <v>52.5</v>
      </c>
      <c r="L3329" s="13">
        <v>52.5</v>
      </c>
      <c r="M3329" s="13">
        <v>0</v>
      </c>
      <c r="N3329" s="14">
        <f>D3329*$D$12</f>
        <v>61.199999999999996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132.6</v>
      </c>
      <c r="S3329" s="14">
        <f>(N3329/100)*(I3329*$I$12)+(N3329/100)*(J3329*$J$12)</f>
        <v>91.8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208.84499999999997</v>
      </c>
      <c r="X3329" s="14">
        <f t="shared" si="1038"/>
        <v>153</v>
      </c>
      <c r="Y3329" s="14">
        <f t="shared" si="1039"/>
        <v>0</v>
      </c>
      <c r="Z3329" s="14">
        <f t="shared" si="1040"/>
        <v>0</v>
      </c>
      <c r="AA3329" s="14">
        <f t="shared" si="1041"/>
        <v>0</v>
      </c>
      <c r="AB3329" s="14">
        <f t="shared" si="1047"/>
        <v>341.44499999999994</v>
      </c>
      <c r="AC3329" s="15">
        <f t="shared" si="1046"/>
        <v>494.4</v>
      </c>
      <c r="AD3329" s="48">
        <f>(ROUND(AC3329-AC3320,1)/AC3320)</f>
        <v>0.29254901960784313</v>
      </c>
      <c r="AE3329" s="113"/>
      <c r="AF3329" s="60"/>
    </row>
    <row r="3330" spans="1:32">
      <c r="A3330" s="99" t="s">
        <v>848</v>
      </c>
      <c r="B3330" s="87"/>
      <c r="C3330" s="21" t="s">
        <v>328</v>
      </c>
      <c r="D3330" s="12">
        <v>102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50</v>
      </c>
      <c r="K3330" s="13">
        <v>0</v>
      </c>
      <c r="L3330" s="13">
        <v>0</v>
      </c>
      <c r="M3330" s="13">
        <v>80</v>
      </c>
      <c r="N3330" s="14">
        <f>D3330*$D$13</f>
        <v>132.6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358.02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38"/>
        <v>490.62</v>
      </c>
      <c r="Y3330" s="14">
        <f t="shared" si="1039"/>
        <v>0</v>
      </c>
      <c r="Z3330" s="14">
        <f t="shared" si="1040"/>
        <v>0</v>
      </c>
      <c r="AA3330" s="14">
        <f t="shared" si="1041"/>
        <v>0</v>
      </c>
      <c r="AB3330" s="14">
        <f t="shared" si="1047"/>
        <v>0</v>
      </c>
      <c r="AC3330" s="15">
        <f t="shared" si="1046"/>
        <v>490.6</v>
      </c>
      <c r="AD3330" s="48">
        <f>(ROUND(AC3330-AC3320,1)/AC3320)</f>
        <v>0.28261437908496728</v>
      </c>
      <c r="AE3330" s="113"/>
      <c r="AF3330" s="60"/>
    </row>
    <row r="3331" spans="1:32">
      <c r="A3331" s="99" t="s">
        <v>849</v>
      </c>
      <c r="B3331" s="87"/>
      <c r="C3331" s="21" t="s">
        <v>329</v>
      </c>
      <c r="D3331" s="12">
        <v>102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50</v>
      </c>
      <c r="K3331" s="13">
        <v>80</v>
      </c>
      <c r="L3331" s="13">
        <v>0</v>
      </c>
      <c r="M3331" s="13">
        <v>0</v>
      </c>
      <c r="N3331" s="14">
        <f>D3331*$D$14</f>
        <v>132.6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358.02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38"/>
        <v>490.62</v>
      </c>
      <c r="Y3331" s="14">
        <f t="shared" si="1039"/>
        <v>0</v>
      </c>
      <c r="Z3331" s="14">
        <f t="shared" si="1040"/>
        <v>0</v>
      </c>
      <c r="AA3331" s="14">
        <f t="shared" si="1041"/>
        <v>0</v>
      </c>
      <c r="AB3331" s="14">
        <f t="shared" si="1047"/>
        <v>0</v>
      </c>
      <c r="AC3331" s="15">
        <f t="shared" si="1046"/>
        <v>490.6</v>
      </c>
      <c r="AD3331" s="48">
        <f>(ROUND(AC3331-AC3320,1)/AC3320)</f>
        <v>0.28261437908496728</v>
      </c>
      <c r="AE3331" s="113"/>
      <c r="AF3331" s="60"/>
    </row>
    <row r="3332" spans="1:32">
      <c r="A3332" s="99"/>
      <c r="B3332" s="87"/>
      <c r="C3332" s="21" t="s">
        <v>330</v>
      </c>
      <c r="D3332" s="12">
        <v>102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50</v>
      </c>
      <c r="K3332" s="13">
        <v>0</v>
      </c>
      <c r="L3332" s="13">
        <v>80</v>
      </c>
      <c r="M3332" s="13">
        <v>0</v>
      </c>
      <c r="N3332" s="14">
        <f>D3332*$D$15</f>
        <v>132.6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358.02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38"/>
        <v>490.62</v>
      </c>
      <c r="Y3332" s="14">
        <f t="shared" si="1039"/>
        <v>0</v>
      </c>
      <c r="Z3332" s="14">
        <f t="shared" si="1040"/>
        <v>0</v>
      </c>
      <c r="AA3332" s="14">
        <f t="shared" si="1041"/>
        <v>0</v>
      </c>
      <c r="AB3332" s="14">
        <f t="shared" si="1047"/>
        <v>0</v>
      </c>
      <c r="AC3332" s="15">
        <f t="shared" si="1046"/>
        <v>490.6</v>
      </c>
      <c r="AD3332" s="48">
        <f>(ROUND(AC3332-AC3320,1)/AC3320)</f>
        <v>0.28261437908496728</v>
      </c>
      <c r="AE3332" s="113"/>
      <c r="AF3332" s="60"/>
    </row>
    <row r="3333" spans="1:32">
      <c r="A3333" s="99"/>
      <c r="B3333" s="87"/>
      <c r="C3333" s="21" t="s">
        <v>326</v>
      </c>
      <c r="D3333" s="12">
        <v>102</v>
      </c>
      <c r="E3333" s="12">
        <v>0</v>
      </c>
      <c r="F3333" s="12">
        <v>0</v>
      </c>
      <c r="G3333" s="12">
        <v>0</v>
      </c>
      <c r="H3333" s="12">
        <v>0</v>
      </c>
      <c r="I3333" s="13">
        <v>50</v>
      </c>
      <c r="J3333" s="13">
        <v>82</v>
      </c>
      <c r="K3333" s="13">
        <v>0</v>
      </c>
      <c r="L3333" s="13">
        <v>0</v>
      </c>
      <c r="M3333" s="13">
        <v>0</v>
      </c>
      <c r="N3333" s="14">
        <f>D3333*$D$16</f>
        <v>132.6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316.38359999999994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38"/>
        <v>448.98359999999991</v>
      </c>
      <c r="Y3333" s="14">
        <f t="shared" si="1039"/>
        <v>0</v>
      </c>
      <c r="Z3333" s="14">
        <f t="shared" si="1040"/>
        <v>0</v>
      </c>
      <c r="AA3333" s="14">
        <f t="shared" si="1041"/>
        <v>0</v>
      </c>
      <c r="AB3333" s="14">
        <f t="shared" si="1047"/>
        <v>0</v>
      </c>
      <c r="AC3333" s="15">
        <f t="shared" si="1046"/>
        <v>449</v>
      </c>
      <c r="AD3333" s="48">
        <f>(ROUND(AC3333-AC3320,1)/AC3320)</f>
        <v>0.17385620915032679</v>
      </c>
      <c r="AE3333" s="113"/>
      <c r="AF3333" s="60"/>
    </row>
    <row r="3334" spans="1:32">
      <c r="A3334" s="99"/>
      <c r="B3334" s="87"/>
      <c r="C3334" s="21" t="s">
        <v>327</v>
      </c>
      <c r="D3334" s="12">
        <v>102</v>
      </c>
      <c r="E3334" s="12">
        <v>0</v>
      </c>
      <c r="F3334" s="12">
        <v>0</v>
      </c>
      <c r="G3334" s="12">
        <v>0</v>
      </c>
      <c r="H3334" s="12">
        <v>0</v>
      </c>
      <c r="I3334" s="13">
        <v>82</v>
      </c>
      <c r="J3334" s="13">
        <v>50</v>
      </c>
      <c r="K3334" s="13">
        <v>0</v>
      </c>
      <c r="L3334" s="13">
        <v>0</v>
      </c>
      <c r="M3334" s="13">
        <v>0</v>
      </c>
      <c r="N3334" s="14">
        <f>D3334*$D$17</f>
        <v>132.6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316.38359999999994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38"/>
        <v>448.98359999999991</v>
      </c>
      <c r="Y3334" s="14">
        <f t="shared" si="1039"/>
        <v>0</v>
      </c>
      <c r="Z3334" s="14">
        <f t="shared" si="1040"/>
        <v>0</v>
      </c>
      <c r="AA3334" s="14">
        <f t="shared" si="1041"/>
        <v>0</v>
      </c>
      <c r="AB3334" s="14">
        <f t="shared" si="1047"/>
        <v>0</v>
      </c>
      <c r="AC3334" s="15">
        <f t="shared" si="1046"/>
        <v>449</v>
      </c>
      <c r="AD3334" s="48">
        <f>(ROUND(AC3334-AC3320,1)/AC3320)</f>
        <v>0.17385620915032679</v>
      </c>
      <c r="AE3334" s="113"/>
      <c r="AF3334" s="60"/>
    </row>
    <row r="3335" spans="1:32">
      <c r="A3335" s="106" t="s">
        <v>0</v>
      </c>
      <c r="B3335" s="88" t="s">
        <v>322</v>
      </c>
      <c r="C3335" s="50" t="s">
        <v>244</v>
      </c>
      <c r="D3335" s="11">
        <v>104</v>
      </c>
      <c r="E3335" s="11">
        <v>0</v>
      </c>
      <c r="F3335" s="11">
        <v>0</v>
      </c>
      <c r="G3335" s="11">
        <v>0</v>
      </c>
      <c r="H3335" s="11">
        <v>0</v>
      </c>
      <c r="I3335" s="51">
        <v>40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156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210.60000000000002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38"/>
        <v>366.6</v>
      </c>
      <c r="Y3335" s="52">
        <f t="shared" si="1039"/>
        <v>0</v>
      </c>
      <c r="Z3335" s="52">
        <f t="shared" si="1040"/>
        <v>0</v>
      </c>
      <c r="AA3335" s="52">
        <f t="shared" si="1041"/>
        <v>0</v>
      </c>
      <c r="AB3335" s="52">
        <f t="shared" si="1047"/>
        <v>0</v>
      </c>
      <c r="AC3335" s="53">
        <f>ROUND(X3335+Y3335+Z3335+AA3335+AB3335,1)</f>
        <v>366.6</v>
      </c>
      <c r="AD3335" s="58">
        <v>0</v>
      </c>
      <c r="AE3335" s="113" t="s">
        <v>814</v>
      </c>
      <c r="AF3335" s="60"/>
    </row>
    <row r="3336" spans="1:32">
      <c r="A3336" s="99" t="s">
        <v>815</v>
      </c>
      <c r="B3336" s="89">
        <v>10</v>
      </c>
      <c r="C3336" s="21" t="s">
        <v>325</v>
      </c>
      <c r="D3336" s="12">
        <v>104</v>
      </c>
      <c r="E3336" s="12">
        <v>0</v>
      </c>
      <c r="F3336" s="12">
        <v>0</v>
      </c>
      <c r="G3336" s="12">
        <v>0</v>
      </c>
      <c r="H3336" s="12">
        <v>0</v>
      </c>
      <c r="I3336" s="13">
        <v>56</v>
      </c>
      <c r="J3336" s="13">
        <v>66</v>
      </c>
      <c r="K3336" s="13">
        <v>0</v>
      </c>
      <c r="L3336" s="13">
        <v>0</v>
      </c>
      <c r="M3336" s="13">
        <v>0</v>
      </c>
      <c r="N3336" s="14">
        <f>D3336*$D$4</f>
        <v>135.20000000000002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296.89920000000001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38"/>
        <v>432.0992</v>
      </c>
      <c r="Y3336" s="14">
        <f t="shared" si="1039"/>
        <v>0</v>
      </c>
      <c r="Z3336" s="14">
        <f t="shared" si="1040"/>
        <v>0</v>
      </c>
      <c r="AA3336" s="14">
        <f t="shared" si="1041"/>
        <v>0</v>
      </c>
      <c r="AB3336" s="14">
        <f>R3336+W3336</f>
        <v>0</v>
      </c>
      <c r="AC3336" s="15">
        <f>ROUND(X3336+Y3336+Z3336+AA3336+AB3336,1)</f>
        <v>432.1</v>
      </c>
      <c r="AD3336" s="48">
        <f>(ROUND(AC3336-AC3335,1)/AC3335)</f>
        <v>0.17866884888161483</v>
      </c>
      <c r="AE3336" s="113"/>
      <c r="AF3336" s="60"/>
    </row>
    <row r="3337" spans="1:32">
      <c r="A3337" s="99" t="s">
        <v>816</v>
      </c>
      <c r="B3337" s="89">
        <v>12</v>
      </c>
      <c r="C3337" s="21" t="s">
        <v>850</v>
      </c>
      <c r="D3337" s="12">
        <v>104</v>
      </c>
      <c r="E3337" s="12">
        <v>0</v>
      </c>
      <c r="F3337" s="12">
        <v>0</v>
      </c>
      <c r="G3337" s="12">
        <v>0</v>
      </c>
      <c r="H3337" s="12">
        <v>0</v>
      </c>
      <c r="I3337" s="13">
        <v>40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145.6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196.56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38"/>
        <v>342.15999999999997</v>
      </c>
      <c r="Y3337" s="14">
        <f t="shared" si="1039"/>
        <v>0</v>
      </c>
      <c r="Z3337" s="14">
        <f t="shared" si="1040"/>
        <v>0</v>
      </c>
      <c r="AA3337" s="14">
        <f t="shared" si="1041"/>
        <v>0</v>
      </c>
      <c r="AB3337" s="14">
        <f>R3337+W3337</f>
        <v>0</v>
      </c>
      <c r="AC3337" s="15">
        <f t="shared" ref="AC3337:AC3349" si="1048">ROUND(X3337+Y3337+Z3337+AA3337+AB3337,1)</f>
        <v>342.2</v>
      </c>
      <c r="AD3337" s="48">
        <f>(ROUND(AC3337-AC3335,1)/AC3335)</f>
        <v>-6.6557555919258035E-2</v>
      </c>
      <c r="AE3337" s="113"/>
      <c r="AF3337" s="60"/>
    </row>
    <row r="3338" spans="1:32">
      <c r="A3338" s="99" t="s">
        <v>817</v>
      </c>
      <c r="B3338" s="89">
        <v>0</v>
      </c>
      <c r="C3338" s="21" t="s">
        <v>338</v>
      </c>
      <c r="D3338" s="12">
        <v>104</v>
      </c>
      <c r="E3338" s="12">
        <v>0</v>
      </c>
      <c r="F3338" s="12">
        <v>0</v>
      </c>
      <c r="G3338" s="12">
        <v>0</v>
      </c>
      <c r="H3338" s="12">
        <v>0</v>
      </c>
      <c r="I3338" s="13">
        <v>40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145.6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196.56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38"/>
        <v>342.15999999999997</v>
      </c>
      <c r="Y3338" s="14">
        <f t="shared" si="1039"/>
        <v>0</v>
      </c>
      <c r="Z3338" s="14">
        <f t="shared" si="1040"/>
        <v>0</v>
      </c>
      <c r="AA3338" s="14">
        <f t="shared" si="1041"/>
        <v>0</v>
      </c>
      <c r="AB3338" s="14">
        <f t="shared" ref="AB3338:AB3350" si="1049">R3338+W3338</f>
        <v>0</v>
      </c>
      <c r="AC3338" s="15">
        <f t="shared" si="1048"/>
        <v>342.2</v>
      </c>
      <c r="AD3338" s="48">
        <f>(ROUND(AC3338-AC3335,1)/AC3335)</f>
        <v>-6.6557555919258035E-2</v>
      </c>
      <c r="AE3338" s="113"/>
      <c r="AF3338" s="60"/>
    </row>
    <row r="3339" spans="1:32">
      <c r="A3339" s="99" t="s">
        <v>818</v>
      </c>
      <c r="B3339" s="89">
        <v>0</v>
      </c>
      <c r="C3339" s="21" t="s">
        <v>339</v>
      </c>
      <c r="D3339" s="12">
        <v>104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145.6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196.56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si="1038"/>
        <v>342.15999999999997</v>
      </c>
      <c r="Y3339" s="14">
        <f t="shared" si="1039"/>
        <v>0</v>
      </c>
      <c r="Z3339" s="14">
        <f t="shared" si="1040"/>
        <v>0</v>
      </c>
      <c r="AA3339" s="14">
        <f t="shared" si="1041"/>
        <v>0</v>
      </c>
      <c r="AB3339" s="14">
        <f t="shared" si="1049"/>
        <v>0</v>
      </c>
      <c r="AC3339" s="15">
        <f t="shared" si="1048"/>
        <v>342.2</v>
      </c>
      <c r="AD3339" s="48">
        <f>(ROUND(AC3339-AC3335,1)/AC3335)</f>
        <v>-6.6557555919258035E-2</v>
      </c>
      <c r="AE3339" s="113"/>
      <c r="AF3339" s="60"/>
    </row>
    <row r="3340" spans="1:32">
      <c r="A3340" s="99" t="s">
        <v>667</v>
      </c>
      <c r="B3340" s="89"/>
      <c r="C3340" s="21" t="s">
        <v>340</v>
      </c>
      <c r="D3340" s="12">
        <v>104</v>
      </c>
      <c r="E3340" s="12">
        <v>0</v>
      </c>
      <c r="F3340" s="12">
        <v>0</v>
      </c>
      <c r="G3340" s="12">
        <v>0</v>
      </c>
      <c r="H3340" s="12">
        <v>0</v>
      </c>
      <c r="I3340" s="13">
        <v>40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145.6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196.56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38"/>
        <v>342.15999999999997</v>
      </c>
      <c r="Y3340" s="14">
        <f t="shared" si="1039"/>
        <v>0</v>
      </c>
      <c r="Z3340" s="14">
        <f t="shared" si="1040"/>
        <v>0</v>
      </c>
      <c r="AA3340" s="14">
        <f t="shared" si="1041"/>
        <v>0</v>
      </c>
      <c r="AB3340" s="14">
        <f t="shared" si="1049"/>
        <v>0</v>
      </c>
      <c r="AC3340" s="15">
        <f t="shared" si="1048"/>
        <v>342.2</v>
      </c>
      <c r="AD3340" s="48">
        <f>(ROUND(AC3340-AC3335,1)/AC3335)</f>
        <v>-6.6557555919258035E-2</v>
      </c>
      <c r="AE3340" s="113"/>
      <c r="AF3340" s="60"/>
    </row>
    <row r="3341" spans="1:32">
      <c r="A3341" s="99" t="s">
        <v>606</v>
      </c>
      <c r="B3341" s="89"/>
      <c r="C3341" s="21" t="s">
        <v>1</v>
      </c>
      <c r="D3341" s="12">
        <v>52</v>
      </c>
      <c r="E3341" s="12">
        <v>104</v>
      </c>
      <c r="F3341" s="12">
        <v>0</v>
      </c>
      <c r="G3341" s="12">
        <v>0</v>
      </c>
      <c r="H3341" s="12">
        <v>0</v>
      </c>
      <c r="I3341" s="13">
        <v>40</v>
      </c>
      <c r="J3341" s="13">
        <v>50</v>
      </c>
      <c r="K3341" s="13">
        <v>95</v>
      </c>
      <c r="L3341" s="13">
        <v>0</v>
      </c>
      <c r="M3341" s="13">
        <v>0</v>
      </c>
      <c r="N3341" s="14">
        <f>D3341*$D$9</f>
        <v>62.4</v>
      </c>
      <c r="O3341" s="14">
        <f>E3341*$E$9</f>
        <v>135.20000000000002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84.24</v>
      </c>
      <c r="T3341" s="14">
        <f>(O3341/100)*(K3341*$K$9)</f>
        <v>192.66000000000003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38"/>
        <v>146.63999999999999</v>
      </c>
      <c r="Y3341" s="14">
        <f t="shared" si="1039"/>
        <v>327.86</v>
      </c>
      <c r="Z3341" s="14">
        <f t="shared" si="1040"/>
        <v>0</v>
      </c>
      <c r="AA3341" s="14">
        <f t="shared" si="1041"/>
        <v>0</v>
      </c>
      <c r="AB3341" s="14">
        <f t="shared" si="1049"/>
        <v>0</v>
      </c>
      <c r="AC3341" s="15">
        <f t="shared" si="1048"/>
        <v>474.5</v>
      </c>
      <c r="AD3341" s="48">
        <f>(ROUND(AC3341-AC3335,1)/AC3335)</f>
        <v>0.29432624113475175</v>
      </c>
      <c r="AE3341" s="113"/>
      <c r="AF3341" s="60"/>
    </row>
    <row r="3342" spans="1:32">
      <c r="A3342" s="99" t="s">
        <v>845</v>
      </c>
      <c r="B3342" s="89"/>
      <c r="C3342" s="21" t="s">
        <v>2</v>
      </c>
      <c r="D3342" s="12">
        <v>52</v>
      </c>
      <c r="E3342" s="12">
        <v>0</v>
      </c>
      <c r="F3342" s="12">
        <v>104</v>
      </c>
      <c r="G3342" s="12">
        <v>0</v>
      </c>
      <c r="H3342" s="12">
        <v>0</v>
      </c>
      <c r="I3342" s="13">
        <v>40</v>
      </c>
      <c r="J3342" s="13">
        <v>50</v>
      </c>
      <c r="K3342" s="13">
        <v>47.5</v>
      </c>
      <c r="L3342" s="13">
        <v>47.5</v>
      </c>
      <c r="M3342" s="13">
        <v>0</v>
      </c>
      <c r="N3342" s="14">
        <f>D3342*$D$10</f>
        <v>62.4</v>
      </c>
      <c r="O3342" s="14">
        <f>E3342*$E$10</f>
        <v>0</v>
      </c>
      <c r="P3342" s="14">
        <f>F3342*$F$10</f>
        <v>135.20000000000002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84.24</v>
      </c>
      <c r="T3342" s="14">
        <f>(O3342/100)*(K3342*$J$10)</f>
        <v>0</v>
      </c>
      <c r="U3342" s="14">
        <f>(P3342/100)*(K3342*$K$10)+(P3342/100)*(L3342*$L$10)</f>
        <v>192.66000000000003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38"/>
        <v>146.63999999999999</v>
      </c>
      <c r="Y3342" s="14">
        <f t="shared" si="1039"/>
        <v>0</v>
      </c>
      <c r="Z3342" s="14">
        <f t="shared" si="1040"/>
        <v>327.86</v>
      </c>
      <c r="AA3342" s="14">
        <f t="shared" si="1041"/>
        <v>0</v>
      </c>
      <c r="AB3342" s="14">
        <f t="shared" si="1049"/>
        <v>0</v>
      </c>
      <c r="AC3342" s="15">
        <f t="shared" si="1048"/>
        <v>474.5</v>
      </c>
      <c r="AD3342" s="48">
        <f>(ROUND(AC3342-AC3335,1)/AC3335)</f>
        <v>0.29432624113475175</v>
      </c>
      <c r="AE3342" s="113"/>
      <c r="AF3342" s="60"/>
    </row>
    <row r="3343" spans="1:32">
      <c r="A3343" s="99" t="s">
        <v>846</v>
      </c>
      <c r="B3343" s="89"/>
      <c r="C3343" s="21" t="s">
        <v>3</v>
      </c>
      <c r="D3343" s="12">
        <v>52</v>
      </c>
      <c r="E3343" s="12">
        <v>0</v>
      </c>
      <c r="F3343" s="12">
        <v>0</v>
      </c>
      <c r="G3343" s="12">
        <v>104</v>
      </c>
      <c r="H3343" s="12">
        <v>0</v>
      </c>
      <c r="I3343" s="13">
        <v>40</v>
      </c>
      <c r="J3343" s="13">
        <v>50</v>
      </c>
      <c r="K3343" s="13">
        <v>0</v>
      </c>
      <c r="L3343" s="13">
        <v>95</v>
      </c>
      <c r="M3343" s="13">
        <v>0</v>
      </c>
      <c r="N3343" s="14">
        <f>D3343*$D$11</f>
        <v>62.4</v>
      </c>
      <c r="O3343" s="14">
        <f>E3343*$E$11</f>
        <v>0</v>
      </c>
      <c r="P3343" s="14">
        <f>F3343*$F$11</f>
        <v>0</v>
      </c>
      <c r="Q3343" s="14">
        <f>G3343*$G$11</f>
        <v>135.20000000000002</v>
      </c>
      <c r="R3343" s="14">
        <f>H3343*$H$11</f>
        <v>0</v>
      </c>
      <c r="S3343" s="14">
        <f>(N3343/100)*(I3343*$I$11)+(N3343/100)*(J3343*$J$11)</f>
        <v>84.24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192.66000000000003</v>
      </c>
      <c r="W3343" s="14">
        <f>(R3343/100)*(K3343*$K$11)+(R3343/100)*(L3343*$L$11)</f>
        <v>0</v>
      </c>
      <c r="X3343" s="14">
        <f t="shared" si="1038"/>
        <v>146.63999999999999</v>
      </c>
      <c r="Y3343" s="14">
        <f t="shared" si="1039"/>
        <v>0</v>
      </c>
      <c r="Z3343" s="14">
        <f t="shared" si="1040"/>
        <v>0</v>
      </c>
      <c r="AA3343" s="14">
        <f t="shared" si="1041"/>
        <v>327.86</v>
      </c>
      <c r="AB3343" s="14">
        <f t="shared" si="1049"/>
        <v>0</v>
      </c>
      <c r="AC3343" s="15">
        <f t="shared" si="1048"/>
        <v>474.5</v>
      </c>
      <c r="AD3343" s="48">
        <f>(ROUND(AC3343-AC3335,1)/AC3335)</f>
        <v>0.29432624113475175</v>
      </c>
      <c r="AE3343" s="113"/>
      <c r="AF3343" s="60"/>
    </row>
    <row r="3344" spans="1:32">
      <c r="A3344" s="99" t="s">
        <v>847</v>
      </c>
      <c r="B3344" s="89"/>
      <c r="C3344" s="21" t="s">
        <v>4</v>
      </c>
      <c r="D3344" s="12">
        <v>52</v>
      </c>
      <c r="E3344" s="12">
        <v>0</v>
      </c>
      <c r="F3344" s="12">
        <v>0</v>
      </c>
      <c r="G3344" s="12">
        <v>0</v>
      </c>
      <c r="H3344" s="12">
        <v>104</v>
      </c>
      <c r="I3344" s="13">
        <v>40</v>
      </c>
      <c r="J3344" s="13">
        <v>50</v>
      </c>
      <c r="K3344" s="13">
        <v>47.5</v>
      </c>
      <c r="L3344" s="13">
        <v>47.5</v>
      </c>
      <c r="M3344" s="13">
        <v>0</v>
      </c>
      <c r="N3344" s="14">
        <f>D3344*$D$12</f>
        <v>62.4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135.20000000000002</v>
      </c>
      <c r="S3344" s="14">
        <f>(N3344/100)*(I3344*$I$12)+(N3344/100)*(J3344*$J$12)</f>
        <v>84.24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192.66000000000003</v>
      </c>
      <c r="X3344" s="14">
        <f t="shared" si="1038"/>
        <v>146.63999999999999</v>
      </c>
      <c r="Y3344" s="14">
        <f t="shared" si="1039"/>
        <v>0</v>
      </c>
      <c r="Z3344" s="14">
        <f t="shared" si="1040"/>
        <v>0</v>
      </c>
      <c r="AA3344" s="14">
        <f t="shared" si="1041"/>
        <v>0</v>
      </c>
      <c r="AB3344" s="14">
        <f t="shared" si="1049"/>
        <v>327.86</v>
      </c>
      <c r="AC3344" s="15">
        <f t="shared" si="1048"/>
        <v>474.5</v>
      </c>
      <c r="AD3344" s="48">
        <f>(ROUND(AC3344-AC3335,1)/AC3335)</f>
        <v>0.29432624113475175</v>
      </c>
      <c r="AE3344" s="113"/>
      <c r="AF3344" s="60"/>
    </row>
    <row r="3345" spans="1:32">
      <c r="A3345" s="99" t="s">
        <v>848</v>
      </c>
      <c r="B3345" s="89"/>
      <c r="C3345" s="21" t="s">
        <v>328</v>
      </c>
      <c r="D3345" s="12">
        <v>104</v>
      </c>
      <c r="E3345" s="12">
        <v>0</v>
      </c>
      <c r="F3345" s="12">
        <v>0</v>
      </c>
      <c r="G3345" s="12">
        <v>0</v>
      </c>
      <c r="H3345" s="12">
        <v>0</v>
      </c>
      <c r="I3345" s="13">
        <v>40</v>
      </c>
      <c r="J3345" s="13">
        <v>50</v>
      </c>
      <c r="K3345" s="13">
        <v>0</v>
      </c>
      <c r="L3345" s="13">
        <v>0</v>
      </c>
      <c r="M3345" s="13">
        <v>75</v>
      </c>
      <c r="N3345" s="14">
        <f>D3345*$D$13</f>
        <v>135.20000000000002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334.62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38"/>
        <v>469.82000000000005</v>
      </c>
      <c r="Y3345" s="14">
        <f t="shared" si="1039"/>
        <v>0</v>
      </c>
      <c r="Z3345" s="14">
        <f t="shared" si="1040"/>
        <v>0</v>
      </c>
      <c r="AA3345" s="14">
        <f t="shared" si="1041"/>
        <v>0</v>
      </c>
      <c r="AB3345" s="14">
        <f t="shared" si="1049"/>
        <v>0</v>
      </c>
      <c r="AC3345" s="15">
        <f t="shared" si="1048"/>
        <v>469.8</v>
      </c>
      <c r="AD3345" s="48">
        <f>(ROUND(AC3345-AC3335,1)/AC3335)</f>
        <v>0.28150572831423892</v>
      </c>
      <c r="AE3345" s="113"/>
      <c r="AF3345" s="60"/>
    </row>
    <row r="3346" spans="1:32">
      <c r="A3346" s="99" t="s">
        <v>849</v>
      </c>
      <c r="B3346" s="89"/>
      <c r="C3346" s="21" t="s">
        <v>329</v>
      </c>
      <c r="D3346" s="12">
        <v>104</v>
      </c>
      <c r="E3346" s="12">
        <v>0</v>
      </c>
      <c r="F3346" s="12">
        <v>0</v>
      </c>
      <c r="G3346" s="12">
        <v>0</v>
      </c>
      <c r="H3346" s="12">
        <v>0</v>
      </c>
      <c r="I3346" s="13">
        <v>40</v>
      </c>
      <c r="J3346" s="13">
        <v>50</v>
      </c>
      <c r="K3346" s="13">
        <v>75</v>
      </c>
      <c r="L3346" s="13">
        <v>0</v>
      </c>
      <c r="M3346" s="13">
        <v>0</v>
      </c>
      <c r="N3346" s="14">
        <f>D3346*$D$14</f>
        <v>135.20000000000002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334.62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38"/>
        <v>469.82000000000005</v>
      </c>
      <c r="Y3346" s="14">
        <f t="shared" si="1039"/>
        <v>0</v>
      </c>
      <c r="Z3346" s="14">
        <f t="shared" si="1040"/>
        <v>0</v>
      </c>
      <c r="AA3346" s="14">
        <f t="shared" si="1041"/>
        <v>0</v>
      </c>
      <c r="AB3346" s="14">
        <f t="shared" si="1049"/>
        <v>0</v>
      </c>
      <c r="AC3346" s="15">
        <f t="shared" si="1048"/>
        <v>469.8</v>
      </c>
      <c r="AD3346" s="48">
        <f>(ROUND(AC3346-AC3335,1)/AC3335)</f>
        <v>0.28150572831423892</v>
      </c>
      <c r="AE3346" s="113"/>
      <c r="AF3346" s="60"/>
    </row>
    <row r="3347" spans="1:32">
      <c r="A3347" s="99"/>
      <c r="B3347" s="89"/>
      <c r="C3347" s="21" t="s">
        <v>330</v>
      </c>
      <c r="D3347" s="12">
        <v>104</v>
      </c>
      <c r="E3347" s="12">
        <v>0</v>
      </c>
      <c r="F3347" s="12">
        <v>0</v>
      </c>
      <c r="G3347" s="12">
        <v>0</v>
      </c>
      <c r="H3347" s="12">
        <v>0</v>
      </c>
      <c r="I3347" s="13">
        <v>40</v>
      </c>
      <c r="J3347" s="13">
        <v>50</v>
      </c>
      <c r="K3347" s="13">
        <v>0</v>
      </c>
      <c r="L3347" s="13">
        <v>75</v>
      </c>
      <c r="M3347" s="13">
        <v>0</v>
      </c>
      <c r="N3347" s="14">
        <f>D3347*$D$15</f>
        <v>135.20000000000002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334.62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38"/>
        <v>469.82000000000005</v>
      </c>
      <c r="Y3347" s="14">
        <f t="shared" si="1039"/>
        <v>0</v>
      </c>
      <c r="Z3347" s="14">
        <f t="shared" si="1040"/>
        <v>0</v>
      </c>
      <c r="AA3347" s="14">
        <f t="shared" si="1041"/>
        <v>0</v>
      </c>
      <c r="AB3347" s="14">
        <f t="shared" si="1049"/>
        <v>0</v>
      </c>
      <c r="AC3347" s="15">
        <f t="shared" si="1048"/>
        <v>469.8</v>
      </c>
      <c r="AD3347" s="48">
        <f>(ROUND(AC3347-AC3335,1)/AC3335)</f>
        <v>0.28150572831423892</v>
      </c>
      <c r="AE3347" s="113"/>
      <c r="AF3347" s="60"/>
    </row>
    <row r="3348" spans="1:32">
      <c r="A3348" s="99"/>
      <c r="B3348" s="89"/>
      <c r="C3348" s="21" t="s">
        <v>326</v>
      </c>
      <c r="D3348" s="12">
        <v>104</v>
      </c>
      <c r="E3348" s="12">
        <v>0</v>
      </c>
      <c r="F3348" s="12">
        <v>0</v>
      </c>
      <c r="G3348" s="12">
        <v>0</v>
      </c>
      <c r="H3348" s="12">
        <v>0</v>
      </c>
      <c r="I3348" s="13">
        <v>40</v>
      </c>
      <c r="J3348" s="13">
        <v>84</v>
      </c>
      <c r="K3348" s="13">
        <v>0</v>
      </c>
      <c r="L3348" s="13">
        <v>0</v>
      </c>
      <c r="M3348" s="13">
        <v>0</v>
      </c>
      <c r="N3348" s="14">
        <f>D3348*$D$16</f>
        <v>135.20000000000002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315.28640000000001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38"/>
        <v>450.4864</v>
      </c>
      <c r="Y3348" s="14">
        <f t="shared" si="1039"/>
        <v>0</v>
      </c>
      <c r="Z3348" s="14">
        <f t="shared" si="1040"/>
        <v>0</v>
      </c>
      <c r="AA3348" s="14">
        <f t="shared" si="1041"/>
        <v>0</v>
      </c>
      <c r="AB3348" s="14">
        <f t="shared" si="1049"/>
        <v>0</v>
      </c>
      <c r="AC3348" s="15">
        <f t="shared" si="1048"/>
        <v>450.5</v>
      </c>
      <c r="AD3348" s="48">
        <f>(ROUND(AC3348-AC3335,1)/AC3335)</f>
        <v>0.22885979268957993</v>
      </c>
      <c r="AE3348" s="113"/>
      <c r="AF3348" s="60"/>
    </row>
    <row r="3349" spans="1:32">
      <c r="A3349" s="99"/>
      <c r="B3349" s="89"/>
      <c r="C3349" s="21" t="s">
        <v>327</v>
      </c>
      <c r="D3349" s="12">
        <v>104</v>
      </c>
      <c r="E3349" s="12">
        <v>0</v>
      </c>
      <c r="F3349" s="12">
        <v>0</v>
      </c>
      <c r="G3349" s="12">
        <v>0</v>
      </c>
      <c r="H3349" s="12">
        <v>0</v>
      </c>
      <c r="I3349" s="13">
        <v>68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135.20000000000002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279.05279999999999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38"/>
        <v>414.25279999999998</v>
      </c>
      <c r="Y3349" s="14">
        <f t="shared" si="1039"/>
        <v>0</v>
      </c>
      <c r="Z3349" s="14">
        <f t="shared" si="1040"/>
        <v>0</v>
      </c>
      <c r="AA3349" s="14">
        <f t="shared" si="1041"/>
        <v>0</v>
      </c>
      <c r="AB3349" s="14">
        <f t="shared" si="1049"/>
        <v>0</v>
      </c>
      <c r="AC3349" s="15">
        <f t="shared" si="1048"/>
        <v>414.3</v>
      </c>
      <c r="AD3349" s="48">
        <f>(ROUND(AC3349-AC3335,1)/AC3335)</f>
        <v>0.13011456628477905</v>
      </c>
      <c r="AE3349" s="113"/>
      <c r="AF3349" s="60"/>
    </row>
    <row r="3350" spans="1:32">
      <c r="A3350" s="106" t="s">
        <v>0</v>
      </c>
      <c r="B3350" s="86" t="s">
        <v>346</v>
      </c>
      <c r="C3350" s="50" t="s">
        <v>244</v>
      </c>
      <c r="D3350" s="11">
        <v>104</v>
      </c>
      <c r="E3350" s="11">
        <v>0</v>
      </c>
      <c r="F3350" s="11">
        <v>0</v>
      </c>
      <c r="G3350" s="11">
        <v>0</v>
      </c>
      <c r="H3350" s="11">
        <v>0</v>
      </c>
      <c r="I3350" s="51">
        <v>70</v>
      </c>
      <c r="J3350" s="51">
        <v>30</v>
      </c>
      <c r="K3350" s="51">
        <v>0</v>
      </c>
      <c r="L3350" s="51">
        <v>0</v>
      </c>
      <c r="M3350" s="51">
        <v>0</v>
      </c>
      <c r="N3350" s="52">
        <f>D3350*$D$3</f>
        <v>156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</f>
        <v>234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38"/>
        <v>390</v>
      </c>
      <c r="Y3350" s="52">
        <f t="shared" si="1039"/>
        <v>0</v>
      </c>
      <c r="Z3350" s="52">
        <f t="shared" si="1040"/>
        <v>0</v>
      </c>
      <c r="AA3350" s="52">
        <f t="shared" si="1041"/>
        <v>0</v>
      </c>
      <c r="AB3350" s="52">
        <f t="shared" si="1049"/>
        <v>0</v>
      </c>
      <c r="AC3350" s="53">
        <f>ROUND(X3350+Y3350+Z3350+AA3350+AB3350,1)</f>
        <v>390</v>
      </c>
      <c r="AD3350" s="58">
        <v>0</v>
      </c>
      <c r="AE3350" s="113" t="s">
        <v>814</v>
      </c>
      <c r="AF3350" s="60"/>
    </row>
    <row r="3351" spans="1:32">
      <c r="A3351" s="99" t="s">
        <v>815</v>
      </c>
      <c r="B3351" s="87">
        <v>13</v>
      </c>
      <c r="C3351" s="21" t="s">
        <v>325</v>
      </c>
      <c r="D3351" s="12">
        <v>104</v>
      </c>
      <c r="E3351" s="12">
        <v>0</v>
      </c>
      <c r="F3351" s="12">
        <v>0</v>
      </c>
      <c r="G3351" s="12">
        <v>0</v>
      </c>
      <c r="H3351" s="12">
        <v>0</v>
      </c>
      <c r="I3351" s="13">
        <v>85</v>
      </c>
      <c r="J3351" s="13">
        <v>48</v>
      </c>
      <c r="K3351" s="13">
        <v>0</v>
      </c>
      <c r="L3351" s="13">
        <v>0</v>
      </c>
      <c r="M3351" s="13">
        <v>0</v>
      </c>
      <c r="N3351" s="14">
        <f>D3351*$D$4</f>
        <v>135.20000000000002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</f>
        <v>323.66880000000003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38"/>
        <v>458.86880000000008</v>
      </c>
      <c r="Y3351" s="14">
        <f t="shared" si="1039"/>
        <v>0</v>
      </c>
      <c r="Z3351" s="14">
        <f t="shared" si="1040"/>
        <v>0</v>
      </c>
      <c r="AA3351" s="14">
        <f t="shared" si="1041"/>
        <v>0</v>
      </c>
      <c r="AB3351" s="14">
        <f>R3351+W3351</f>
        <v>0</v>
      </c>
      <c r="AC3351" s="15">
        <f>ROUND(X3351+Y3351+Z3351+AA3351+AB3351,1)</f>
        <v>458.9</v>
      </c>
      <c r="AD3351" s="48">
        <f>(ROUND(AC3351-AC3350,1)/AC3350)</f>
        <v>0.17666666666666669</v>
      </c>
      <c r="AE3351" s="113"/>
      <c r="AF3351" s="60"/>
    </row>
    <row r="3352" spans="1:32">
      <c r="A3352" s="99" t="s">
        <v>816</v>
      </c>
      <c r="B3352" s="87">
        <v>11</v>
      </c>
      <c r="C3352" s="21" t="s">
        <v>850</v>
      </c>
      <c r="D3352" s="12">
        <v>104</v>
      </c>
      <c r="E3352" s="12">
        <v>0</v>
      </c>
      <c r="F3352" s="12">
        <v>0</v>
      </c>
      <c r="G3352" s="12">
        <v>0</v>
      </c>
      <c r="H3352" s="12">
        <v>0</v>
      </c>
      <c r="I3352" s="13">
        <v>70</v>
      </c>
      <c r="J3352" s="13">
        <v>30</v>
      </c>
      <c r="K3352" s="13">
        <v>0</v>
      </c>
      <c r="L3352" s="13">
        <v>0</v>
      </c>
      <c r="M3352" s="13">
        <v>0</v>
      </c>
      <c r="N3352" s="14">
        <f>D3352*$D$5</f>
        <v>145.6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</f>
        <v>218.39999999999998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38"/>
        <v>364</v>
      </c>
      <c r="Y3352" s="14">
        <f t="shared" si="1039"/>
        <v>0</v>
      </c>
      <c r="Z3352" s="14">
        <f t="shared" si="1040"/>
        <v>0</v>
      </c>
      <c r="AA3352" s="14">
        <f t="shared" si="1041"/>
        <v>0</v>
      </c>
      <c r="AB3352" s="14">
        <f>R3352+W3352</f>
        <v>0</v>
      </c>
      <c r="AC3352" s="15">
        <f t="shared" ref="AC3352:AC3364" si="1050">ROUND(X3352+Y3352+Z3352+AA3352+AB3352,1)</f>
        <v>364</v>
      </c>
      <c r="AD3352" s="48">
        <f>(ROUND(AC3352-AC3350,1)/AC3350)</f>
        <v>-6.6666666666666666E-2</v>
      </c>
      <c r="AE3352" s="113"/>
      <c r="AF3352" s="60"/>
    </row>
    <row r="3353" spans="1:32">
      <c r="A3353" s="99" t="s">
        <v>817</v>
      </c>
      <c r="B3353" s="87">
        <v>0</v>
      </c>
      <c r="C3353" s="21" t="s">
        <v>338</v>
      </c>
      <c r="D3353" s="12">
        <v>104</v>
      </c>
      <c r="E3353" s="12">
        <v>0</v>
      </c>
      <c r="F3353" s="12">
        <v>0</v>
      </c>
      <c r="G3353" s="12">
        <v>0</v>
      </c>
      <c r="H3353" s="12">
        <v>0</v>
      </c>
      <c r="I3353" s="13">
        <v>70</v>
      </c>
      <c r="J3353" s="13">
        <v>30</v>
      </c>
      <c r="K3353" s="13">
        <v>0</v>
      </c>
      <c r="L3353" s="13">
        <v>0</v>
      </c>
      <c r="M3353" s="13">
        <v>0</v>
      </c>
      <c r="N3353" s="14">
        <f>D3353*$D$6</f>
        <v>145.6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</f>
        <v>218.39999999999998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38"/>
        <v>364</v>
      </c>
      <c r="Y3353" s="14">
        <f t="shared" si="1039"/>
        <v>0</v>
      </c>
      <c r="Z3353" s="14">
        <f t="shared" si="1040"/>
        <v>0</v>
      </c>
      <c r="AA3353" s="14">
        <f t="shared" si="1041"/>
        <v>0</v>
      </c>
      <c r="AB3353" s="14">
        <f t="shared" ref="AB3353:AB3365" si="1051">R3353+W3353</f>
        <v>0</v>
      </c>
      <c r="AC3353" s="15">
        <f t="shared" si="1050"/>
        <v>364</v>
      </c>
      <c r="AD3353" s="48">
        <f>(ROUND(AC3353-AC3350,1)/AC3350)</f>
        <v>-6.6666666666666666E-2</v>
      </c>
      <c r="AE3353" s="113"/>
      <c r="AF3353" s="60"/>
    </row>
    <row r="3354" spans="1:32">
      <c r="A3354" s="99" t="s">
        <v>818</v>
      </c>
      <c r="B3354" s="87">
        <v>0</v>
      </c>
      <c r="C3354" s="21" t="s">
        <v>339</v>
      </c>
      <c r="D3354" s="12">
        <v>104</v>
      </c>
      <c r="E3354" s="12">
        <v>0</v>
      </c>
      <c r="F3354" s="12">
        <v>0</v>
      </c>
      <c r="G3354" s="12">
        <v>0</v>
      </c>
      <c r="H3354" s="12">
        <v>0</v>
      </c>
      <c r="I3354" s="13">
        <v>70</v>
      </c>
      <c r="J3354" s="13">
        <v>30</v>
      </c>
      <c r="K3354" s="13">
        <v>0</v>
      </c>
      <c r="L3354" s="13">
        <v>0</v>
      </c>
      <c r="M3354" s="13">
        <v>0</v>
      </c>
      <c r="N3354" s="14">
        <f>D3354*$D$7</f>
        <v>145.6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</f>
        <v>218.39999999999998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ref="X3354:X3368" si="1052">N3354+S3354</f>
        <v>364</v>
      </c>
      <c r="Y3354" s="14">
        <f t="shared" ref="Y3354:Y3368" si="1053">O3354+T3354</f>
        <v>0</v>
      </c>
      <c r="Z3354" s="14">
        <f t="shared" ref="Z3354:Z3368" si="1054">P3354+U3354</f>
        <v>0</v>
      </c>
      <c r="AA3354" s="14">
        <f t="shared" ref="AA3354:AA3368" si="1055">Q3354+V3354</f>
        <v>0</v>
      </c>
      <c r="AB3354" s="14">
        <f t="shared" si="1051"/>
        <v>0</v>
      </c>
      <c r="AC3354" s="15">
        <f t="shared" si="1050"/>
        <v>364</v>
      </c>
      <c r="AD3354" s="48">
        <f>(ROUND(AC3354-AC3350,1)/AC3350)</f>
        <v>-6.6666666666666666E-2</v>
      </c>
      <c r="AE3354" s="113"/>
      <c r="AF3354" s="60"/>
    </row>
    <row r="3355" spans="1:32">
      <c r="A3355" s="99" t="s">
        <v>667</v>
      </c>
      <c r="B3355" s="87"/>
      <c r="C3355" s="21" t="s">
        <v>340</v>
      </c>
      <c r="D3355" s="12">
        <v>104</v>
      </c>
      <c r="E3355" s="12">
        <v>0</v>
      </c>
      <c r="F3355" s="12">
        <v>0</v>
      </c>
      <c r="G3355" s="12">
        <v>0</v>
      </c>
      <c r="H3355" s="12">
        <v>0</v>
      </c>
      <c r="I3355" s="13">
        <v>70</v>
      </c>
      <c r="J3355" s="13">
        <v>30</v>
      </c>
      <c r="K3355" s="13">
        <v>0</v>
      </c>
      <c r="L3355" s="13">
        <v>0</v>
      </c>
      <c r="M3355" s="13">
        <v>0</v>
      </c>
      <c r="N3355" s="14">
        <f>D3355*$D$8</f>
        <v>145.6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</f>
        <v>218.39999999999998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2"/>
        <v>364</v>
      </c>
      <c r="Y3355" s="14">
        <f t="shared" si="1053"/>
        <v>0</v>
      </c>
      <c r="Z3355" s="14">
        <f t="shared" si="1054"/>
        <v>0</v>
      </c>
      <c r="AA3355" s="14">
        <f t="shared" si="1055"/>
        <v>0</v>
      </c>
      <c r="AB3355" s="14">
        <f t="shared" si="1051"/>
        <v>0</v>
      </c>
      <c r="AC3355" s="15">
        <f t="shared" si="1050"/>
        <v>364</v>
      </c>
      <c r="AD3355" s="48">
        <f>(ROUND(AC3355-AC3350,1)/AC3350)</f>
        <v>-6.6666666666666666E-2</v>
      </c>
      <c r="AE3355" s="113"/>
      <c r="AF3355" s="60"/>
    </row>
    <row r="3356" spans="1:32">
      <c r="A3356" s="99" t="s">
        <v>606</v>
      </c>
      <c r="B3356" s="87"/>
      <c r="C3356" s="21" t="s">
        <v>1</v>
      </c>
      <c r="D3356" s="12">
        <v>52</v>
      </c>
      <c r="E3356" s="12">
        <v>104</v>
      </c>
      <c r="F3356" s="12">
        <v>0</v>
      </c>
      <c r="G3356" s="12">
        <v>0</v>
      </c>
      <c r="H3356" s="12">
        <v>0</v>
      </c>
      <c r="I3356" s="13">
        <v>70</v>
      </c>
      <c r="J3356" s="13">
        <v>30</v>
      </c>
      <c r="K3356" s="13">
        <v>105</v>
      </c>
      <c r="L3356" s="13">
        <v>0</v>
      </c>
      <c r="M3356" s="13">
        <v>0</v>
      </c>
      <c r="N3356" s="14">
        <f>D3356*$D$9</f>
        <v>62.4</v>
      </c>
      <c r="O3356" s="14">
        <f>E3356*$E$9</f>
        <v>135.20000000000002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</f>
        <v>93.6</v>
      </c>
      <c r="T3356" s="14">
        <f>(O3356/100)*(K3356*$K$9)</f>
        <v>212.94000000000003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2"/>
        <v>156</v>
      </c>
      <c r="Y3356" s="14">
        <f t="shared" si="1053"/>
        <v>348.14000000000004</v>
      </c>
      <c r="Z3356" s="14">
        <f t="shared" si="1054"/>
        <v>0</v>
      </c>
      <c r="AA3356" s="14">
        <f t="shared" si="1055"/>
        <v>0</v>
      </c>
      <c r="AB3356" s="14">
        <f t="shared" si="1051"/>
        <v>0</v>
      </c>
      <c r="AC3356" s="15">
        <f t="shared" si="1050"/>
        <v>504.1</v>
      </c>
      <c r="AD3356" s="48">
        <f>(ROUND(AC3356-AC3350,1)/AC3350)</f>
        <v>0.29256410256410254</v>
      </c>
      <c r="AE3356" s="113"/>
      <c r="AF3356" s="60"/>
    </row>
    <row r="3357" spans="1:32">
      <c r="A3357" s="99" t="s">
        <v>845</v>
      </c>
      <c r="B3357" s="87"/>
      <c r="C3357" s="21" t="s">
        <v>2</v>
      </c>
      <c r="D3357" s="12">
        <v>52</v>
      </c>
      <c r="E3357" s="12">
        <v>0</v>
      </c>
      <c r="F3357" s="12">
        <v>104</v>
      </c>
      <c r="G3357" s="12">
        <v>0</v>
      </c>
      <c r="H3357" s="12">
        <v>0</v>
      </c>
      <c r="I3357" s="13">
        <v>70</v>
      </c>
      <c r="J3357" s="13">
        <v>30</v>
      </c>
      <c r="K3357" s="13">
        <v>52.5</v>
      </c>
      <c r="L3357" s="13">
        <v>52.5</v>
      </c>
      <c r="M3357" s="13">
        <v>0</v>
      </c>
      <c r="N3357" s="14">
        <f>D3357*$D$10</f>
        <v>62.4</v>
      </c>
      <c r="O3357" s="14">
        <f>E3357*$E$10</f>
        <v>0</v>
      </c>
      <c r="P3357" s="14">
        <f>F3357*$F$10</f>
        <v>135.20000000000002</v>
      </c>
      <c r="Q3357" s="14">
        <f>G3357*$G$10</f>
        <v>0</v>
      </c>
      <c r="R3357" s="14">
        <f>H3357*$H$10</f>
        <v>0</v>
      </c>
      <c r="S3357" s="14">
        <f>(N3357/100)*(I3357*$I$10)+(N3357/100)*(J3357*$J$10)</f>
        <v>93.6</v>
      </c>
      <c r="T3357" s="14">
        <f>(O3357/100)*(K3357*$J$10)</f>
        <v>0</v>
      </c>
      <c r="U3357" s="14">
        <f>(P3357/100)*(K3357*$K$10)+(P3357/100)*(L3357*$L$10)</f>
        <v>212.94000000000003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2"/>
        <v>156</v>
      </c>
      <c r="Y3357" s="14">
        <f t="shared" si="1053"/>
        <v>0</v>
      </c>
      <c r="Z3357" s="14">
        <f t="shared" si="1054"/>
        <v>348.14000000000004</v>
      </c>
      <c r="AA3357" s="14">
        <f t="shared" si="1055"/>
        <v>0</v>
      </c>
      <c r="AB3357" s="14">
        <f t="shared" si="1051"/>
        <v>0</v>
      </c>
      <c r="AC3357" s="15">
        <f t="shared" si="1050"/>
        <v>504.1</v>
      </c>
      <c r="AD3357" s="48">
        <f>(ROUND(AC3357-AC3350,1)/AC3350)</f>
        <v>0.29256410256410254</v>
      </c>
      <c r="AE3357" s="113"/>
      <c r="AF3357" s="60"/>
    </row>
    <row r="3358" spans="1:32">
      <c r="A3358" s="99" t="s">
        <v>846</v>
      </c>
      <c r="B3358" s="87"/>
      <c r="C3358" s="21" t="s">
        <v>3</v>
      </c>
      <c r="D3358" s="12">
        <v>52</v>
      </c>
      <c r="E3358" s="12">
        <v>0</v>
      </c>
      <c r="F3358" s="12">
        <v>0</v>
      </c>
      <c r="G3358" s="12">
        <v>104</v>
      </c>
      <c r="H3358" s="12">
        <v>0</v>
      </c>
      <c r="I3358" s="13">
        <v>70</v>
      </c>
      <c r="J3358" s="13">
        <v>30</v>
      </c>
      <c r="K3358" s="13">
        <v>0</v>
      </c>
      <c r="L3358" s="13">
        <v>105</v>
      </c>
      <c r="M3358" s="13">
        <v>0</v>
      </c>
      <c r="N3358" s="14">
        <f>D3358*$D$11</f>
        <v>62.4</v>
      </c>
      <c r="O3358" s="14">
        <f>E3358*$E$11</f>
        <v>0</v>
      </c>
      <c r="P3358" s="14">
        <f>F3358*$F$11</f>
        <v>0</v>
      </c>
      <c r="Q3358" s="14">
        <f>G3358*$G$11</f>
        <v>135.20000000000002</v>
      </c>
      <c r="R3358" s="14">
        <f>H3358*$H$11</f>
        <v>0</v>
      </c>
      <c r="S3358" s="14">
        <f>(N3358/100)*(I3358*$I$11)+(N3358/100)*(J3358*$J$11)</f>
        <v>93.6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212.94000000000003</v>
      </c>
      <c r="W3358" s="14">
        <f>(R3358/100)*(K3358*$K$11)+(R3358/100)*(L3358*$L$11)</f>
        <v>0</v>
      </c>
      <c r="X3358" s="14">
        <f t="shared" si="1052"/>
        <v>156</v>
      </c>
      <c r="Y3358" s="14">
        <f t="shared" si="1053"/>
        <v>0</v>
      </c>
      <c r="Z3358" s="14">
        <f t="shared" si="1054"/>
        <v>0</v>
      </c>
      <c r="AA3358" s="14">
        <f t="shared" si="1055"/>
        <v>348.14000000000004</v>
      </c>
      <c r="AB3358" s="14">
        <f t="shared" si="1051"/>
        <v>0</v>
      </c>
      <c r="AC3358" s="15">
        <f t="shared" si="1050"/>
        <v>504.1</v>
      </c>
      <c r="AD3358" s="48">
        <f>(ROUND(AC3358-AC3350,1)/AC3350)</f>
        <v>0.29256410256410254</v>
      </c>
      <c r="AE3358" s="113"/>
      <c r="AF3358" s="60"/>
    </row>
    <row r="3359" spans="1:32">
      <c r="A3359" s="99" t="s">
        <v>847</v>
      </c>
      <c r="B3359" s="87"/>
      <c r="C3359" s="21" t="s">
        <v>4</v>
      </c>
      <c r="D3359" s="12">
        <v>52</v>
      </c>
      <c r="E3359" s="12">
        <v>0</v>
      </c>
      <c r="F3359" s="12">
        <v>0</v>
      </c>
      <c r="G3359" s="12">
        <v>0</v>
      </c>
      <c r="H3359" s="12">
        <v>104</v>
      </c>
      <c r="I3359" s="13">
        <v>70</v>
      </c>
      <c r="J3359" s="13">
        <v>30</v>
      </c>
      <c r="K3359" s="13">
        <v>52.5</v>
      </c>
      <c r="L3359" s="13">
        <v>52.5</v>
      </c>
      <c r="M3359" s="13">
        <v>0</v>
      </c>
      <c r="N3359" s="14">
        <f>D3359*$D$12</f>
        <v>62.4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135.20000000000002</v>
      </c>
      <c r="S3359" s="14">
        <f>(N3359/100)*(I3359*$I$12)+(N3359/100)*(J3359*$J$12)</f>
        <v>93.6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212.94000000000003</v>
      </c>
      <c r="X3359" s="14">
        <f t="shared" si="1052"/>
        <v>156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1"/>
        <v>348.14000000000004</v>
      </c>
      <c r="AC3359" s="15">
        <f t="shared" si="1050"/>
        <v>504.1</v>
      </c>
      <c r="AD3359" s="48">
        <f>(ROUND(AC3359-AC3350,1)/AC3350)</f>
        <v>0.29256410256410254</v>
      </c>
      <c r="AE3359" s="113"/>
      <c r="AF3359" s="60"/>
    </row>
    <row r="3360" spans="1:32">
      <c r="A3360" s="99" t="s">
        <v>848</v>
      </c>
      <c r="B3360" s="87"/>
      <c r="C3360" s="21" t="s">
        <v>328</v>
      </c>
      <c r="D3360" s="12">
        <v>104</v>
      </c>
      <c r="E3360" s="12">
        <v>0</v>
      </c>
      <c r="F3360" s="12">
        <v>0</v>
      </c>
      <c r="G3360" s="12">
        <v>0</v>
      </c>
      <c r="H3360" s="12">
        <v>0</v>
      </c>
      <c r="I3360" s="13">
        <v>70</v>
      </c>
      <c r="J3360" s="13">
        <v>30</v>
      </c>
      <c r="K3360" s="13">
        <v>0</v>
      </c>
      <c r="L3360" s="13">
        <v>0</v>
      </c>
      <c r="M3360" s="13">
        <v>80</v>
      </c>
      <c r="N3360" s="14">
        <f>D3360*$D$13</f>
        <v>135.20000000000002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(N3360/100)*(I3360*$I$14)+(N3360/100)*(J3360*$J$14)+(N3360/100)*(M3360*$M$14)</f>
        <v>365.04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2"/>
        <v>500.24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1"/>
        <v>0</v>
      </c>
      <c r="AC3360" s="15">
        <f t="shared" si="1050"/>
        <v>500.2</v>
      </c>
      <c r="AD3360" s="48">
        <f>(ROUND(AC3360-AC3350,1)/AC3350)</f>
        <v>0.28256410256410258</v>
      </c>
      <c r="AE3360" s="113"/>
      <c r="AF3360" s="60"/>
    </row>
    <row r="3361" spans="1:32">
      <c r="A3361" s="99" t="s">
        <v>849</v>
      </c>
      <c r="B3361" s="87"/>
      <c r="C3361" s="21" t="s">
        <v>329</v>
      </c>
      <c r="D3361" s="12">
        <v>104</v>
      </c>
      <c r="E3361" s="12">
        <v>0</v>
      </c>
      <c r="F3361" s="12">
        <v>0</v>
      </c>
      <c r="G3361" s="12">
        <v>0</v>
      </c>
      <c r="H3361" s="12">
        <v>0</v>
      </c>
      <c r="I3361" s="13">
        <v>70</v>
      </c>
      <c r="J3361" s="13">
        <v>30</v>
      </c>
      <c r="K3361" s="13">
        <v>80</v>
      </c>
      <c r="L3361" s="13">
        <v>0</v>
      </c>
      <c r="M3361" s="13">
        <v>0</v>
      </c>
      <c r="N3361" s="14">
        <f>D3361*$D$14</f>
        <v>135.20000000000002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365.04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2"/>
        <v>500.24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1"/>
        <v>0</v>
      </c>
      <c r="AC3361" s="15">
        <f t="shared" si="1050"/>
        <v>500.2</v>
      </c>
      <c r="AD3361" s="48">
        <f>(ROUND(AC3361-AC3350,1)/AC3350)</f>
        <v>0.28256410256410258</v>
      </c>
      <c r="AE3361" s="113"/>
      <c r="AF3361" s="60"/>
    </row>
    <row r="3362" spans="1:32">
      <c r="A3362" s="99"/>
      <c r="B3362" s="87"/>
      <c r="C3362" s="21" t="s">
        <v>330</v>
      </c>
      <c r="D3362" s="12">
        <v>104</v>
      </c>
      <c r="E3362" s="12">
        <v>0</v>
      </c>
      <c r="F3362" s="12">
        <v>0</v>
      </c>
      <c r="G3362" s="12">
        <v>0</v>
      </c>
      <c r="H3362" s="12">
        <v>0</v>
      </c>
      <c r="I3362" s="13">
        <v>70</v>
      </c>
      <c r="J3362" s="13">
        <v>30</v>
      </c>
      <c r="K3362" s="13">
        <v>0</v>
      </c>
      <c r="L3362" s="13">
        <v>80</v>
      </c>
      <c r="M3362" s="13">
        <v>0</v>
      </c>
      <c r="N3362" s="14">
        <f>D3362*$D$15</f>
        <v>135.20000000000002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365.04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2"/>
        <v>500.24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1"/>
        <v>0</v>
      </c>
      <c r="AC3362" s="15">
        <f t="shared" si="1050"/>
        <v>500.2</v>
      </c>
      <c r="AD3362" s="48">
        <f>(ROUND(AC3362-AC3350,1)/AC3350)</f>
        <v>0.28256410256410258</v>
      </c>
      <c r="AE3362" s="113"/>
      <c r="AF3362" s="60"/>
    </row>
    <row r="3363" spans="1:32">
      <c r="A3363" s="99"/>
      <c r="B3363" s="87"/>
      <c r="C3363" s="21" t="s">
        <v>326</v>
      </c>
      <c r="D3363" s="12">
        <v>104</v>
      </c>
      <c r="E3363" s="12">
        <v>0</v>
      </c>
      <c r="F3363" s="12">
        <v>0</v>
      </c>
      <c r="G3363" s="12">
        <v>0</v>
      </c>
      <c r="H3363" s="12">
        <v>0</v>
      </c>
      <c r="I3363" s="13">
        <v>70</v>
      </c>
      <c r="J3363" s="13">
        <v>68</v>
      </c>
      <c r="K3363" s="13">
        <v>0</v>
      </c>
      <c r="L3363" s="13">
        <v>0</v>
      </c>
      <c r="M3363" s="13">
        <v>0</v>
      </c>
      <c r="N3363" s="14">
        <f>D3363*$D$16</f>
        <v>135.20000000000002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</f>
        <v>306.09280000000001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2"/>
        <v>441.29280000000006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1"/>
        <v>0</v>
      </c>
      <c r="AC3363" s="15">
        <f t="shared" si="1050"/>
        <v>441.3</v>
      </c>
      <c r="AD3363" s="48">
        <f>(ROUND(AC3363-AC3350,1)/AC3350)</f>
        <v>0.13153846153846152</v>
      </c>
      <c r="AE3363" s="113"/>
      <c r="AF3363" s="60"/>
    </row>
    <row r="3364" spans="1:32">
      <c r="A3364" s="99"/>
      <c r="B3364" s="87"/>
      <c r="C3364" s="21" t="s">
        <v>327</v>
      </c>
      <c r="D3364" s="12">
        <v>104</v>
      </c>
      <c r="E3364" s="12">
        <v>0</v>
      </c>
      <c r="F3364" s="12">
        <v>0</v>
      </c>
      <c r="G3364" s="12">
        <v>0</v>
      </c>
      <c r="H3364" s="12">
        <v>0</v>
      </c>
      <c r="I3364" s="13">
        <v>98</v>
      </c>
      <c r="J3364" s="13">
        <v>30</v>
      </c>
      <c r="K3364" s="13">
        <v>0</v>
      </c>
      <c r="L3364" s="13">
        <v>0</v>
      </c>
      <c r="M3364" s="13">
        <v>0</v>
      </c>
      <c r="N3364" s="14">
        <f>D3364*$D$17</f>
        <v>135.20000000000002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</f>
        <v>345.30079999999998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2"/>
        <v>480.50080000000003</v>
      </c>
      <c r="Y3364" s="14">
        <f t="shared" si="1053"/>
        <v>0</v>
      </c>
      <c r="Z3364" s="14">
        <f t="shared" si="1054"/>
        <v>0</v>
      </c>
      <c r="AA3364" s="14">
        <f t="shared" si="1055"/>
        <v>0</v>
      </c>
      <c r="AB3364" s="14">
        <f t="shared" si="1051"/>
        <v>0</v>
      </c>
      <c r="AC3364" s="15">
        <f t="shared" si="1050"/>
        <v>480.5</v>
      </c>
      <c r="AD3364" s="48">
        <f>(ROUND(AC3364-AC3350,1)/AC3350)</f>
        <v>0.23205128205128206</v>
      </c>
      <c r="AE3364" s="113"/>
      <c r="AF3364" s="60"/>
    </row>
    <row r="3365" spans="1:32">
      <c r="A3365" s="106" t="s">
        <v>0</v>
      </c>
      <c r="B3365" s="88" t="s">
        <v>160</v>
      </c>
      <c r="C3365" s="50" t="s">
        <v>244</v>
      </c>
      <c r="D3365" s="11">
        <v>102</v>
      </c>
      <c r="E3365" s="11">
        <v>0</v>
      </c>
      <c r="F3365" s="11">
        <v>0</v>
      </c>
      <c r="G3365" s="11">
        <v>0</v>
      </c>
      <c r="H3365" s="11">
        <v>0</v>
      </c>
      <c r="I3365" s="51">
        <v>50</v>
      </c>
      <c r="J3365" s="51">
        <v>50</v>
      </c>
      <c r="K3365" s="51">
        <v>0</v>
      </c>
      <c r="L3365" s="51">
        <v>0</v>
      </c>
      <c r="M3365" s="51">
        <v>0</v>
      </c>
      <c r="N3365" s="52">
        <f>D3365*$D$3</f>
        <v>153</v>
      </c>
      <c r="O3365" s="52">
        <f>E3365*$E$3</f>
        <v>0</v>
      </c>
      <c r="P3365" s="52">
        <f>F3365*$F$3</f>
        <v>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229.5</v>
      </c>
      <c r="T3365" s="52">
        <f>(O3365/100)*(K3365*$K$3)</f>
        <v>0</v>
      </c>
      <c r="U3365" s="52">
        <f>(P3365/100)*(K3365*$K$3)+(P3365/100)*(L3365*$L$3)</f>
        <v>0</v>
      </c>
      <c r="V3365" s="52">
        <f>(Q3365/100)*(L3365*$L$3)</f>
        <v>0</v>
      </c>
      <c r="W3365" s="52">
        <f>(R3365/100)*(K3365*$K$3)+(R3365/100)*(L3365*$L$3)</f>
        <v>0</v>
      </c>
      <c r="X3365" s="52">
        <f t="shared" si="1052"/>
        <v>382.5</v>
      </c>
      <c r="Y3365" s="52">
        <f t="shared" si="1053"/>
        <v>0</v>
      </c>
      <c r="Z3365" s="52">
        <f t="shared" si="1054"/>
        <v>0</v>
      </c>
      <c r="AA3365" s="52">
        <f t="shared" si="1055"/>
        <v>0</v>
      </c>
      <c r="AB3365" s="52">
        <f t="shared" si="1051"/>
        <v>0</v>
      </c>
      <c r="AC3365" s="53">
        <f>ROUND(X3365+Y3365+Z3365+AA3365+AB3365,1)</f>
        <v>382.5</v>
      </c>
      <c r="AD3365" s="58">
        <v>0</v>
      </c>
      <c r="AE3365" s="113" t="s">
        <v>814</v>
      </c>
      <c r="AF3365" s="60"/>
    </row>
    <row r="3366" spans="1:32">
      <c r="A3366" s="99" t="s">
        <v>815</v>
      </c>
      <c r="B3366" s="89">
        <v>12</v>
      </c>
      <c r="C3366" s="21" t="s">
        <v>325</v>
      </c>
      <c r="D3366" s="12">
        <v>102</v>
      </c>
      <c r="E3366" s="12">
        <v>0</v>
      </c>
      <c r="F3366" s="12">
        <v>0</v>
      </c>
      <c r="G3366" s="12">
        <v>0</v>
      </c>
      <c r="H3366" s="12">
        <v>0</v>
      </c>
      <c r="I3366" s="13">
        <v>71</v>
      </c>
      <c r="J3366" s="13">
        <v>71</v>
      </c>
      <c r="K3366" s="13">
        <v>0</v>
      </c>
      <c r="L3366" s="13">
        <v>0</v>
      </c>
      <c r="M3366" s="13">
        <v>0</v>
      </c>
      <c r="N3366" s="14">
        <f>D3366*$D$4</f>
        <v>132.6</v>
      </c>
      <c r="O3366" s="14">
        <f>E3366*$E$4</f>
        <v>0</v>
      </c>
      <c r="P3366" s="14">
        <f>F3366*$F$4</f>
        <v>0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338.92559999999997</v>
      </c>
      <c r="T3366" s="14">
        <f>(O3366/100)*(K3366*$K$4)</f>
        <v>0</v>
      </c>
      <c r="U3366" s="14">
        <f>(P3366/100)*(K3366*$K$4)+(P3366/100)*(L3366*$L$4)</f>
        <v>0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si="1052"/>
        <v>471.52559999999994</v>
      </c>
      <c r="Y3366" s="14">
        <f t="shared" si="1053"/>
        <v>0</v>
      </c>
      <c r="Z3366" s="14">
        <f t="shared" si="1054"/>
        <v>0</v>
      </c>
      <c r="AA3366" s="14">
        <f t="shared" si="1055"/>
        <v>0</v>
      </c>
      <c r="AB3366" s="14">
        <f t="shared" ref="AB3366:AB3382" si="1056">R3366+W3366</f>
        <v>0</v>
      </c>
      <c r="AC3366" s="15">
        <f>ROUND(X3366+Y3366+Z3366+AA3366+AB3366,1)</f>
        <v>471.5</v>
      </c>
      <c r="AD3366" s="48">
        <f>(ROUND(AC3366-AC3365,1)/AC3365)</f>
        <v>0.23267973856209151</v>
      </c>
      <c r="AE3366" s="113"/>
      <c r="AF3366" s="60"/>
    </row>
    <row r="3367" spans="1:32">
      <c r="A3367" s="99" t="s">
        <v>816</v>
      </c>
      <c r="B3367" s="89">
        <v>12</v>
      </c>
      <c r="C3367" s="21" t="s">
        <v>850</v>
      </c>
      <c r="D3367" s="12">
        <v>102</v>
      </c>
      <c r="E3367" s="12">
        <v>0</v>
      </c>
      <c r="F3367" s="12">
        <v>0</v>
      </c>
      <c r="G3367" s="12">
        <v>0</v>
      </c>
      <c r="H3367" s="12">
        <v>0</v>
      </c>
      <c r="I3367" s="13">
        <v>50</v>
      </c>
      <c r="J3367" s="13">
        <v>50</v>
      </c>
      <c r="K3367" s="13">
        <v>0</v>
      </c>
      <c r="L3367" s="13">
        <v>0</v>
      </c>
      <c r="M3367" s="13">
        <v>0</v>
      </c>
      <c r="N3367" s="14">
        <f>D3367*$D$5</f>
        <v>142.79999999999998</v>
      </c>
      <c r="O3367" s="14">
        <f>E3367*$E$5</f>
        <v>0</v>
      </c>
      <c r="P3367" s="14">
        <f>F3367*$F$5</f>
        <v>0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214.2</v>
      </c>
      <c r="T3367" s="14">
        <f>(O3367/100)*(K3367*$K$5)</f>
        <v>0</v>
      </c>
      <c r="U3367" s="14">
        <f>(P3367/100)*(K3367*$K$5)+(P3367/100)*(L3367*$L$5)</f>
        <v>0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2"/>
        <v>357</v>
      </c>
      <c r="Y3367" s="14">
        <f t="shared" si="1053"/>
        <v>0</v>
      </c>
      <c r="Z3367" s="14">
        <f t="shared" si="1054"/>
        <v>0</v>
      </c>
      <c r="AA3367" s="14">
        <f t="shared" si="1055"/>
        <v>0</v>
      </c>
      <c r="AB3367" s="14">
        <f t="shared" si="1056"/>
        <v>0</v>
      </c>
      <c r="AC3367" s="15">
        <f t="shared" ref="AC3367:AC3380" si="1057">ROUND(X3367+Y3367+Z3367+AA3367+AB3367,1)</f>
        <v>357</v>
      </c>
      <c r="AD3367" s="48">
        <f>(ROUND(AC3367-AC3365,1)/AC3365)</f>
        <v>-6.6666666666666666E-2</v>
      </c>
      <c r="AE3367" s="113"/>
      <c r="AF3367" s="60"/>
    </row>
    <row r="3368" spans="1:32">
      <c r="A3368" s="99" t="s">
        <v>817</v>
      </c>
      <c r="B3368" s="89">
        <v>0</v>
      </c>
      <c r="C3368" s="21" t="s">
        <v>338</v>
      </c>
      <c r="D3368" s="12">
        <v>102</v>
      </c>
      <c r="E3368" s="12">
        <v>0</v>
      </c>
      <c r="F3368" s="12">
        <v>0</v>
      </c>
      <c r="G3368" s="12">
        <v>0</v>
      </c>
      <c r="H3368" s="12">
        <v>0</v>
      </c>
      <c r="I3368" s="13">
        <v>50</v>
      </c>
      <c r="J3368" s="13">
        <v>50</v>
      </c>
      <c r="K3368" s="13">
        <v>0</v>
      </c>
      <c r="L3368" s="13">
        <v>0</v>
      </c>
      <c r="M3368" s="13">
        <v>0</v>
      </c>
      <c r="N3368" s="14">
        <f>D3368*$D$6</f>
        <v>142.79999999999998</v>
      </c>
      <c r="O3368" s="14">
        <f>E3368*$E$6</f>
        <v>0</v>
      </c>
      <c r="P3368" s="14">
        <f>F3368*$F$6</f>
        <v>0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214.2</v>
      </c>
      <c r="T3368" s="14">
        <f>(O3368/100)*(K3368*$K$6)</f>
        <v>0</v>
      </c>
      <c r="U3368" s="14">
        <f>(P3368/100)*(K3368*$K$6)+(P3368/100)*(L3368*$L$6)</f>
        <v>0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2"/>
        <v>357</v>
      </c>
      <c r="Y3368" s="14">
        <f t="shared" si="1053"/>
        <v>0</v>
      </c>
      <c r="Z3368" s="14">
        <f t="shared" si="1054"/>
        <v>0</v>
      </c>
      <c r="AA3368" s="14">
        <f t="shared" si="1055"/>
        <v>0</v>
      </c>
      <c r="AB3368" s="14">
        <f t="shared" si="1056"/>
        <v>0</v>
      </c>
      <c r="AC3368" s="15">
        <f t="shared" si="1057"/>
        <v>357</v>
      </c>
      <c r="AD3368" s="48">
        <f>(ROUND(AC3368-AC3365,1)/AC3365)</f>
        <v>-6.6666666666666666E-2</v>
      </c>
      <c r="AE3368" s="113"/>
      <c r="AF3368" s="60"/>
    </row>
    <row r="3369" spans="1:32">
      <c r="A3369" s="99" t="s">
        <v>818</v>
      </c>
      <c r="B3369" s="89">
        <v>0</v>
      </c>
      <c r="C3369" s="21" t="s">
        <v>339</v>
      </c>
      <c r="D3369" s="12">
        <v>102</v>
      </c>
      <c r="E3369" s="12">
        <v>0</v>
      </c>
      <c r="F3369" s="12">
        <v>0</v>
      </c>
      <c r="G3369" s="12">
        <v>0</v>
      </c>
      <c r="H3369" s="12">
        <v>0</v>
      </c>
      <c r="I3369" s="13">
        <v>50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D3369*$D$7</f>
        <v>142.79999999999998</v>
      </c>
      <c r="O3369" s="14">
        <f>E3369*$E$7</f>
        <v>0</v>
      </c>
      <c r="P3369" s="14">
        <f>F3369*$F$7</f>
        <v>0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214.2</v>
      </c>
      <c r="T3369" s="14">
        <f>(O3369/100)*(K3369*$K$7)</f>
        <v>0</v>
      </c>
      <c r="U3369" s="14">
        <f>(P3369/100)*(K3369*$K$7)+(P3369/100)*(L3369*$L$7)</f>
        <v>0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ref="X3369:X3425" si="1058">N3369+S3369</f>
        <v>357</v>
      </c>
      <c r="Y3369" s="14">
        <f t="shared" ref="Y3369:Y3425" si="1059">O3369+T3369</f>
        <v>0</v>
      </c>
      <c r="Z3369" s="14">
        <f t="shared" ref="Z3369:Z3425" si="1060">P3369+U3369</f>
        <v>0</v>
      </c>
      <c r="AA3369" s="14">
        <f t="shared" ref="AA3369:AA3425" si="1061">Q3369+V3369</f>
        <v>0</v>
      </c>
      <c r="AB3369" s="14">
        <f t="shared" si="1056"/>
        <v>0</v>
      </c>
      <c r="AC3369" s="15">
        <f t="shared" si="1057"/>
        <v>357</v>
      </c>
      <c r="AD3369" s="48">
        <f>(ROUND(AC3369-AC3365,1)/AC3365)</f>
        <v>-6.6666666666666666E-2</v>
      </c>
      <c r="AE3369" s="113"/>
      <c r="AF3369" s="60"/>
    </row>
    <row r="3370" spans="1:32">
      <c r="A3370" s="99" t="s">
        <v>667</v>
      </c>
      <c r="B3370" s="89"/>
      <c r="C3370" s="21" t="s">
        <v>340</v>
      </c>
      <c r="D3370" s="12">
        <v>102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50</v>
      </c>
      <c r="K3370" s="13">
        <v>0</v>
      </c>
      <c r="L3370" s="13">
        <v>0</v>
      </c>
      <c r="M3370" s="13">
        <v>0</v>
      </c>
      <c r="N3370" s="14">
        <f>D3370*$D$8</f>
        <v>142.79999999999998</v>
      </c>
      <c r="O3370" s="14">
        <f>E3370*$E$8</f>
        <v>0</v>
      </c>
      <c r="P3370" s="14">
        <f>F3370*$F$8</f>
        <v>0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214.2</v>
      </c>
      <c r="T3370" s="14">
        <f>(O3370/100)*(K3370*$K$8)</f>
        <v>0</v>
      </c>
      <c r="U3370" s="14">
        <f>(P3370/100)*(K3370*$K$8)+(P3370/100)*(L3370*$L$8)</f>
        <v>0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8"/>
        <v>357</v>
      </c>
      <c r="Y3370" s="14">
        <f t="shared" si="1059"/>
        <v>0</v>
      </c>
      <c r="Z3370" s="14">
        <f t="shared" si="1060"/>
        <v>0</v>
      </c>
      <c r="AA3370" s="14">
        <f t="shared" si="1061"/>
        <v>0</v>
      </c>
      <c r="AB3370" s="14">
        <f t="shared" si="1056"/>
        <v>0</v>
      </c>
      <c r="AC3370" s="15">
        <f t="shared" si="1057"/>
        <v>357</v>
      </c>
      <c r="AD3370" s="48">
        <f>(ROUND(AC3370-AC3365,1)/AC3365)</f>
        <v>-6.6666666666666666E-2</v>
      </c>
      <c r="AE3370" s="113"/>
      <c r="AF3370" s="60"/>
    </row>
    <row r="3371" spans="1:32">
      <c r="A3371" s="99" t="s">
        <v>606</v>
      </c>
      <c r="B3371" s="89"/>
      <c r="C3371" s="21" t="s">
        <v>1</v>
      </c>
      <c r="D3371" s="12">
        <v>51</v>
      </c>
      <c r="E3371" s="12">
        <v>102</v>
      </c>
      <c r="F3371" s="12">
        <v>0</v>
      </c>
      <c r="G3371" s="12">
        <v>0</v>
      </c>
      <c r="H3371" s="12">
        <v>0</v>
      </c>
      <c r="I3371" s="13">
        <v>50</v>
      </c>
      <c r="J3371" s="13">
        <v>50</v>
      </c>
      <c r="K3371" s="13">
        <v>105</v>
      </c>
      <c r="L3371" s="13">
        <v>0</v>
      </c>
      <c r="M3371" s="13">
        <v>0</v>
      </c>
      <c r="N3371" s="14">
        <f>D3371*$D$9</f>
        <v>61.199999999999996</v>
      </c>
      <c r="O3371" s="14">
        <f>E3371*$E$9</f>
        <v>132.6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91.8</v>
      </c>
      <c r="T3371" s="14">
        <f>(O3371/100)*(K3371*$K$9)</f>
        <v>208.84499999999997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8"/>
        <v>153</v>
      </c>
      <c r="Y3371" s="14">
        <f t="shared" si="1059"/>
        <v>341.44499999999994</v>
      </c>
      <c r="Z3371" s="14">
        <f t="shared" si="1060"/>
        <v>0</v>
      </c>
      <c r="AA3371" s="14">
        <f t="shared" si="1061"/>
        <v>0</v>
      </c>
      <c r="AB3371" s="14">
        <f t="shared" si="1056"/>
        <v>0</v>
      </c>
      <c r="AC3371" s="15">
        <f t="shared" si="1057"/>
        <v>494.4</v>
      </c>
      <c r="AD3371" s="48">
        <f>(ROUND(AC3371-AC3365,1)/AC3365)</f>
        <v>0.29254901960784313</v>
      </c>
      <c r="AE3371" s="113"/>
      <c r="AF3371" s="60"/>
    </row>
    <row r="3372" spans="1:32">
      <c r="A3372" s="99" t="s">
        <v>845</v>
      </c>
      <c r="B3372" s="89"/>
      <c r="C3372" s="21" t="s">
        <v>2</v>
      </c>
      <c r="D3372" s="12">
        <v>51</v>
      </c>
      <c r="E3372" s="12">
        <v>0</v>
      </c>
      <c r="F3372" s="12">
        <v>102</v>
      </c>
      <c r="G3372" s="12">
        <v>0</v>
      </c>
      <c r="H3372" s="12">
        <v>0</v>
      </c>
      <c r="I3372" s="13">
        <v>50</v>
      </c>
      <c r="J3372" s="13">
        <v>50</v>
      </c>
      <c r="K3372" s="13">
        <v>52.5</v>
      </c>
      <c r="L3372" s="13">
        <v>52.5</v>
      </c>
      <c r="M3372" s="13">
        <v>0</v>
      </c>
      <c r="N3372" s="14">
        <f>D3372*$D$10</f>
        <v>61.199999999999996</v>
      </c>
      <c r="O3372" s="14">
        <f>E3372*$E$10</f>
        <v>0</v>
      </c>
      <c r="P3372" s="14">
        <f>F3372*$F$10</f>
        <v>132.6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91.8</v>
      </c>
      <c r="T3372" s="14">
        <f>(O3372/100)*(K3372*$J$10)</f>
        <v>0</v>
      </c>
      <c r="U3372" s="14">
        <f>(P3372/100)*(K3372*$K$10)+(P3372/100)*(L3372*$L$10)</f>
        <v>208.84499999999997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8"/>
        <v>153</v>
      </c>
      <c r="Y3372" s="14">
        <f t="shared" si="1059"/>
        <v>0</v>
      </c>
      <c r="Z3372" s="14">
        <f t="shared" si="1060"/>
        <v>341.44499999999994</v>
      </c>
      <c r="AA3372" s="14">
        <f t="shared" si="1061"/>
        <v>0</v>
      </c>
      <c r="AB3372" s="14">
        <f t="shared" si="1056"/>
        <v>0</v>
      </c>
      <c r="AC3372" s="15">
        <f t="shared" si="1057"/>
        <v>494.4</v>
      </c>
      <c r="AD3372" s="48">
        <f>(ROUND(AC3372-AC3365,1)/AC3365)</f>
        <v>0.29254901960784313</v>
      </c>
      <c r="AE3372" s="113"/>
      <c r="AF3372" s="60"/>
    </row>
    <row r="3373" spans="1:32">
      <c r="A3373" s="99" t="s">
        <v>846</v>
      </c>
      <c r="B3373" s="89"/>
      <c r="C3373" s="21" t="s">
        <v>3</v>
      </c>
      <c r="D3373" s="12">
        <v>51</v>
      </c>
      <c r="E3373" s="12">
        <v>0</v>
      </c>
      <c r="F3373" s="12">
        <v>0</v>
      </c>
      <c r="G3373" s="12">
        <v>102</v>
      </c>
      <c r="H3373" s="12">
        <v>0</v>
      </c>
      <c r="I3373" s="13">
        <v>50</v>
      </c>
      <c r="J3373" s="13">
        <v>50</v>
      </c>
      <c r="K3373" s="13">
        <v>0</v>
      </c>
      <c r="L3373" s="13">
        <v>105</v>
      </c>
      <c r="M3373" s="13">
        <v>0</v>
      </c>
      <c r="N3373" s="14">
        <f>D3373*$D$11</f>
        <v>61.199999999999996</v>
      </c>
      <c r="O3373" s="14">
        <f>E3373*$E$11</f>
        <v>0</v>
      </c>
      <c r="P3373" s="14">
        <f>F3373*$F$11</f>
        <v>0</v>
      </c>
      <c r="Q3373" s="14">
        <f>G3373*$G$11</f>
        <v>132.6</v>
      </c>
      <c r="R3373" s="14">
        <f>H3373*$H$11</f>
        <v>0</v>
      </c>
      <c r="S3373" s="14">
        <f>(N3373/100)*(I3373*$I$11)+(N3373/100)*(J3373*$J$11)</f>
        <v>91.8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208.84499999999997</v>
      </c>
      <c r="W3373" s="14">
        <f>(R3373/100)*(K3373*$K$11)+(R3373/100)*(L3373*$L$11)</f>
        <v>0</v>
      </c>
      <c r="X3373" s="14">
        <f t="shared" si="1058"/>
        <v>153</v>
      </c>
      <c r="Y3373" s="14">
        <f t="shared" si="1059"/>
        <v>0</v>
      </c>
      <c r="Z3373" s="14">
        <f t="shared" si="1060"/>
        <v>0</v>
      </c>
      <c r="AA3373" s="14">
        <f t="shared" si="1061"/>
        <v>341.44499999999994</v>
      </c>
      <c r="AB3373" s="14">
        <f t="shared" si="1056"/>
        <v>0</v>
      </c>
      <c r="AC3373" s="15">
        <f t="shared" si="1057"/>
        <v>494.4</v>
      </c>
      <c r="AD3373" s="48">
        <f>(ROUND(AC3373-AC3365,1)/AC3365)</f>
        <v>0.29254901960784313</v>
      </c>
      <c r="AE3373" s="113"/>
      <c r="AF3373" s="60"/>
    </row>
    <row r="3374" spans="1:32">
      <c r="A3374" s="99" t="s">
        <v>847</v>
      </c>
      <c r="B3374" s="89"/>
      <c r="C3374" s="21" t="s">
        <v>4</v>
      </c>
      <c r="D3374" s="12">
        <v>51</v>
      </c>
      <c r="E3374" s="12">
        <v>0</v>
      </c>
      <c r="F3374" s="12">
        <v>0</v>
      </c>
      <c r="G3374" s="12">
        <v>0</v>
      </c>
      <c r="H3374" s="12">
        <v>102</v>
      </c>
      <c r="I3374" s="13">
        <v>50</v>
      </c>
      <c r="J3374" s="13">
        <v>50</v>
      </c>
      <c r="K3374" s="13">
        <v>52.5</v>
      </c>
      <c r="L3374" s="13">
        <v>52.5</v>
      </c>
      <c r="M3374" s="13">
        <v>0</v>
      </c>
      <c r="N3374" s="14">
        <f>D3374*$D$12</f>
        <v>61.199999999999996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132.6</v>
      </c>
      <c r="S3374" s="14">
        <f>(N3374/100)*(I3374*$I$12)+(N3374/100)*(J3374*$J$12)</f>
        <v>91.8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208.84499999999997</v>
      </c>
      <c r="X3374" s="14">
        <f t="shared" si="1058"/>
        <v>153</v>
      </c>
      <c r="Y3374" s="14">
        <f t="shared" si="1059"/>
        <v>0</v>
      </c>
      <c r="Z3374" s="14">
        <f t="shared" si="1060"/>
        <v>0</v>
      </c>
      <c r="AA3374" s="14">
        <f t="shared" si="1061"/>
        <v>0</v>
      </c>
      <c r="AB3374" s="14">
        <f t="shared" si="1056"/>
        <v>341.44499999999994</v>
      </c>
      <c r="AC3374" s="15">
        <f t="shared" si="1057"/>
        <v>494.4</v>
      </c>
      <c r="AD3374" s="48">
        <f>(ROUND(AC3374-AC3365,1)/AC3365)</f>
        <v>0.29254901960784313</v>
      </c>
      <c r="AE3374" s="113"/>
      <c r="AF3374" s="60"/>
    </row>
    <row r="3375" spans="1:32">
      <c r="A3375" s="99" t="s">
        <v>848</v>
      </c>
      <c r="B3375" s="89"/>
      <c r="C3375" s="21" t="s">
        <v>328</v>
      </c>
      <c r="D3375" s="12">
        <v>102</v>
      </c>
      <c r="E3375" s="12">
        <v>0</v>
      </c>
      <c r="F3375" s="12">
        <v>0</v>
      </c>
      <c r="G3375" s="12">
        <v>0</v>
      </c>
      <c r="H3375" s="12">
        <v>0</v>
      </c>
      <c r="I3375" s="13">
        <v>50</v>
      </c>
      <c r="J3375" s="13">
        <v>50</v>
      </c>
      <c r="K3375" s="13">
        <v>0</v>
      </c>
      <c r="L3375" s="13">
        <v>0</v>
      </c>
      <c r="M3375" s="13">
        <v>80</v>
      </c>
      <c r="N3375" s="14">
        <f>D3375*$D$13</f>
        <v>132.6</v>
      </c>
      <c r="O3375" s="14">
        <f>E3375*$E$13</f>
        <v>0</v>
      </c>
      <c r="P3375" s="14">
        <f>F3375*$F$13</f>
        <v>0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358.02</v>
      </c>
      <c r="T3375" s="14">
        <f>(O3375/100)*(K3375*$K$13)+(O3375/100)*(M3375*$M$13)</f>
        <v>0</v>
      </c>
      <c r="U3375" s="14">
        <f>(P3375/100)*(K3375*$K$13)+(P3375/100)*(L3375*$L$13)+(P3375/100)*(M3375*$M$13)</f>
        <v>0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8"/>
        <v>490.62</v>
      </c>
      <c r="Y3375" s="14">
        <f t="shared" si="1059"/>
        <v>0</v>
      </c>
      <c r="Z3375" s="14">
        <f t="shared" si="1060"/>
        <v>0</v>
      </c>
      <c r="AA3375" s="14">
        <f t="shared" si="1061"/>
        <v>0</v>
      </c>
      <c r="AB3375" s="14">
        <f t="shared" si="1056"/>
        <v>0</v>
      </c>
      <c r="AC3375" s="15">
        <f t="shared" si="1057"/>
        <v>490.6</v>
      </c>
      <c r="AD3375" s="48">
        <f>(ROUND(AC3375-AC3365,1)/AC3365)</f>
        <v>0.28261437908496728</v>
      </c>
      <c r="AE3375" s="113"/>
      <c r="AF3375" s="60"/>
    </row>
    <row r="3376" spans="1:32">
      <c r="A3376" s="99" t="s">
        <v>849</v>
      </c>
      <c r="B3376" s="89"/>
      <c r="C3376" s="21" t="s">
        <v>329</v>
      </c>
      <c r="D3376" s="12">
        <v>102</v>
      </c>
      <c r="E3376" s="12">
        <v>0</v>
      </c>
      <c r="F3376" s="12">
        <v>0</v>
      </c>
      <c r="G3376" s="12">
        <v>0</v>
      </c>
      <c r="H3376" s="12">
        <v>0</v>
      </c>
      <c r="I3376" s="13">
        <v>50</v>
      </c>
      <c r="J3376" s="13">
        <v>50</v>
      </c>
      <c r="K3376" s="13">
        <v>80</v>
      </c>
      <c r="L3376" s="13">
        <v>0</v>
      </c>
      <c r="M3376" s="13">
        <v>0</v>
      </c>
      <c r="N3376" s="14">
        <f>D3376*$D$14</f>
        <v>132.6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358.02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8"/>
        <v>490.62</v>
      </c>
      <c r="Y3376" s="14">
        <f t="shared" si="1059"/>
        <v>0</v>
      </c>
      <c r="Z3376" s="14">
        <f t="shared" si="1060"/>
        <v>0</v>
      </c>
      <c r="AA3376" s="14">
        <f t="shared" si="1061"/>
        <v>0</v>
      </c>
      <c r="AB3376" s="14">
        <f t="shared" si="1056"/>
        <v>0</v>
      </c>
      <c r="AC3376" s="15">
        <f t="shared" si="1057"/>
        <v>490.6</v>
      </c>
      <c r="AD3376" s="48">
        <f>(ROUND(AC3376-AC3365,1)/AC3365)</f>
        <v>0.28261437908496728</v>
      </c>
      <c r="AE3376" s="113"/>
      <c r="AF3376" s="60"/>
    </row>
    <row r="3377" spans="1:32">
      <c r="A3377" s="99"/>
      <c r="B3377" s="89"/>
      <c r="C3377" s="21" t="s">
        <v>330</v>
      </c>
      <c r="D3377" s="12">
        <v>102</v>
      </c>
      <c r="E3377" s="12">
        <v>0</v>
      </c>
      <c r="F3377" s="12">
        <v>0</v>
      </c>
      <c r="G3377" s="12">
        <v>0</v>
      </c>
      <c r="H3377" s="12">
        <v>0</v>
      </c>
      <c r="I3377" s="13">
        <v>50</v>
      </c>
      <c r="J3377" s="13">
        <v>50</v>
      </c>
      <c r="K3377" s="13">
        <v>0</v>
      </c>
      <c r="L3377" s="13">
        <v>80</v>
      </c>
      <c r="M3377" s="13">
        <v>0</v>
      </c>
      <c r="N3377" s="14">
        <f>D3377*$D$15</f>
        <v>132.6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358.02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8"/>
        <v>490.62</v>
      </c>
      <c r="Y3377" s="14">
        <f t="shared" si="1059"/>
        <v>0</v>
      </c>
      <c r="Z3377" s="14">
        <f t="shared" si="1060"/>
        <v>0</v>
      </c>
      <c r="AA3377" s="14">
        <f t="shared" si="1061"/>
        <v>0</v>
      </c>
      <c r="AB3377" s="14">
        <f t="shared" si="1056"/>
        <v>0</v>
      </c>
      <c r="AC3377" s="15">
        <f t="shared" si="1057"/>
        <v>490.6</v>
      </c>
      <c r="AD3377" s="48">
        <f>(ROUND(AC3377-AC3365,1)/AC3365)</f>
        <v>0.28261437908496728</v>
      </c>
      <c r="AE3377" s="113"/>
      <c r="AF3377" s="60"/>
    </row>
    <row r="3378" spans="1:32">
      <c r="A3378" s="99"/>
      <c r="B3378" s="89"/>
      <c r="C3378" s="21" t="s">
        <v>326</v>
      </c>
      <c r="D3378" s="12">
        <v>102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82</v>
      </c>
      <c r="K3378" s="13">
        <v>0</v>
      </c>
      <c r="L3378" s="13">
        <v>0</v>
      </c>
      <c r="M3378" s="13">
        <v>0</v>
      </c>
      <c r="N3378" s="14">
        <f>D3378*$D$16</f>
        <v>132.6</v>
      </c>
      <c r="O3378" s="14">
        <f>E3378*$E$16</f>
        <v>0</v>
      </c>
      <c r="P3378" s="14">
        <f>F3378*$F$16</f>
        <v>0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316.38359999999994</v>
      </c>
      <c r="T3378" s="14">
        <f>(O3378/100)*(K3378*$K$16)</f>
        <v>0</v>
      </c>
      <c r="U3378" s="14">
        <f>(P3378/100)*(K3378*$K$16)+(P3378/100)*(L3378*$L$16)</f>
        <v>0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8"/>
        <v>448.98359999999991</v>
      </c>
      <c r="Y3378" s="14">
        <f t="shared" si="1059"/>
        <v>0</v>
      </c>
      <c r="Z3378" s="14">
        <f t="shared" si="1060"/>
        <v>0</v>
      </c>
      <c r="AA3378" s="14">
        <f t="shared" si="1061"/>
        <v>0</v>
      </c>
      <c r="AB3378" s="14">
        <f t="shared" si="1056"/>
        <v>0</v>
      </c>
      <c r="AC3378" s="15">
        <f t="shared" si="1057"/>
        <v>449</v>
      </c>
      <c r="AD3378" s="48">
        <f>(ROUND(AC3378-AC3365,1)/AC3365)</f>
        <v>0.17385620915032679</v>
      </c>
      <c r="AE3378" s="113"/>
      <c r="AF3378" s="60"/>
    </row>
    <row r="3379" spans="1:32">
      <c r="A3379" s="99"/>
      <c r="B3379" s="89"/>
      <c r="C3379" s="21" t="s">
        <v>327</v>
      </c>
      <c r="D3379" s="12">
        <v>102</v>
      </c>
      <c r="E3379" s="12">
        <v>0</v>
      </c>
      <c r="F3379" s="12">
        <v>0</v>
      </c>
      <c r="G3379" s="12">
        <v>0</v>
      </c>
      <c r="H3379" s="12">
        <v>0</v>
      </c>
      <c r="I3379" s="13">
        <v>82</v>
      </c>
      <c r="J3379" s="13">
        <v>50</v>
      </c>
      <c r="K3379" s="13">
        <v>0</v>
      </c>
      <c r="L3379" s="13">
        <v>0</v>
      </c>
      <c r="M3379" s="13">
        <v>0</v>
      </c>
      <c r="N3379" s="14">
        <f>D3379*$D$17</f>
        <v>132.6</v>
      </c>
      <c r="O3379" s="14">
        <f>E3379*$E$17</f>
        <v>0</v>
      </c>
      <c r="P3379" s="14">
        <f>F3379*$F$17</f>
        <v>0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316.38359999999994</v>
      </c>
      <c r="T3379" s="14">
        <f>(O3379/100)*(K3379*$K$17)</f>
        <v>0</v>
      </c>
      <c r="U3379" s="14">
        <f>(P3379/100)*(K3379*$K$17)+(P3379/100)*(L3379*$L$17)</f>
        <v>0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8"/>
        <v>448.98359999999991</v>
      </c>
      <c r="Y3379" s="14">
        <f t="shared" si="1059"/>
        <v>0</v>
      </c>
      <c r="Z3379" s="14">
        <f t="shared" si="1060"/>
        <v>0</v>
      </c>
      <c r="AA3379" s="14">
        <f t="shared" si="1061"/>
        <v>0</v>
      </c>
      <c r="AB3379" s="14">
        <f t="shared" si="1056"/>
        <v>0</v>
      </c>
      <c r="AC3379" s="15">
        <f t="shared" si="1057"/>
        <v>449</v>
      </c>
      <c r="AD3379" s="48">
        <f>(ROUND(AC3379-AC3365,1)/AC3365)</f>
        <v>0.17385620915032679</v>
      </c>
      <c r="AE3379" s="113"/>
      <c r="AF3379" s="60"/>
    </row>
    <row r="3380" spans="1:32">
      <c r="A3380" s="106" t="s">
        <v>0</v>
      </c>
      <c r="B3380" s="90" t="s">
        <v>159</v>
      </c>
      <c r="C3380" s="50" t="s">
        <v>242</v>
      </c>
      <c r="D3380" s="11">
        <v>96</v>
      </c>
      <c r="E3380" s="11">
        <v>0</v>
      </c>
      <c r="F3380" s="11">
        <v>0</v>
      </c>
      <c r="G3380" s="11">
        <v>0</v>
      </c>
      <c r="H3380" s="11">
        <v>0</v>
      </c>
      <c r="I3380" s="51">
        <v>20</v>
      </c>
      <c r="J3380" s="51">
        <v>40</v>
      </c>
      <c r="K3380" s="51">
        <v>0</v>
      </c>
      <c r="L3380" s="51">
        <v>70</v>
      </c>
      <c r="M3380" s="51">
        <v>0</v>
      </c>
      <c r="N3380" s="52">
        <f>D3380*$D$3</f>
        <v>144</v>
      </c>
      <c r="O3380" s="52">
        <f>E3380*$E$3</f>
        <v>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(N3380/100)*(I3380*$I$3)+(N3380/100)*(J3380*$J$3)+(N3380/100)*(L3380*$L$3)</f>
        <v>280.79999999999995</v>
      </c>
      <c r="T3380" s="52">
        <f>(O3380/100)*(K3380*$K$3)</f>
        <v>0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8"/>
        <v>424.79999999999995</v>
      </c>
      <c r="Y3380" s="52">
        <f t="shared" si="1059"/>
        <v>0</v>
      </c>
      <c r="Z3380" s="52">
        <f t="shared" si="1060"/>
        <v>0</v>
      </c>
      <c r="AA3380" s="52">
        <f t="shared" si="1061"/>
        <v>0</v>
      </c>
      <c r="AB3380" s="52">
        <f t="shared" si="1056"/>
        <v>0</v>
      </c>
      <c r="AC3380" s="53">
        <f t="shared" si="1057"/>
        <v>424.8</v>
      </c>
      <c r="AD3380" s="58" t="s">
        <v>330</v>
      </c>
      <c r="AE3380" s="113" t="s">
        <v>814</v>
      </c>
      <c r="AF3380" s="60"/>
    </row>
    <row r="3381" spans="1:32">
      <c r="A3381" s="99" t="s">
        <v>815</v>
      </c>
      <c r="B3381" s="91">
        <v>12</v>
      </c>
      <c r="C3381" s="21" t="s">
        <v>325</v>
      </c>
      <c r="D3381" s="12">
        <v>96</v>
      </c>
      <c r="E3381" s="12">
        <v>0</v>
      </c>
      <c r="F3381" s="12">
        <v>0</v>
      </c>
      <c r="G3381" s="12">
        <v>0</v>
      </c>
      <c r="H3381" s="12">
        <v>0</v>
      </c>
      <c r="I3381" s="13">
        <v>39</v>
      </c>
      <c r="J3381" s="13">
        <v>69</v>
      </c>
      <c r="K3381" s="13">
        <v>0</v>
      </c>
      <c r="L3381" s="13">
        <v>70</v>
      </c>
      <c r="M3381" s="13">
        <v>0</v>
      </c>
      <c r="N3381" s="14">
        <f>D3381*$D$4</f>
        <v>124.80000000000001</v>
      </c>
      <c r="O3381" s="14">
        <f>E3381*$E$4</f>
        <v>0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(N3381/100)*(I3381*$I$4)+(N3381/100)*(J3381*$J$4)+(N3381/100)*(L3381*$L$4)</f>
        <v>373.65120000000007</v>
      </c>
      <c r="T3381" s="14">
        <f>(O3381/100)*(K3381*$K$4)</f>
        <v>0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8"/>
        <v>498.45120000000009</v>
      </c>
      <c r="Y3381" s="14">
        <f t="shared" si="1059"/>
        <v>0</v>
      </c>
      <c r="Z3381" s="14">
        <f t="shared" si="1060"/>
        <v>0</v>
      </c>
      <c r="AA3381" s="14">
        <f t="shared" si="1061"/>
        <v>0</v>
      </c>
      <c r="AB3381" s="14">
        <f t="shared" si="1056"/>
        <v>0</v>
      </c>
      <c r="AC3381" s="15">
        <f>ROUND(X3381+Y3381+Z3381+AA3381+AB3381,1)</f>
        <v>498.5</v>
      </c>
      <c r="AD3381" s="48">
        <f>(ROUND(AC3381-AC3380,1)/AC3380)</f>
        <v>0.17349340866290019</v>
      </c>
      <c r="AE3381" s="113"/>
      <c r="AF3381" s="60"/>
    </row>
    <row r="3382" spans="1:32">
      <c r="A3382" s="99" t="s">
        <v>816</v>
      </c>
      <c r="B3382" s="91">
        <v>12</v>
      </c>
      <c r="C3382" s="21" t="s">
        <v>850</v>
      </c>
      <c r="D3382" s="12">
        <v>96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70</v>
      </c>
      <c r="M3382" s="13">
        <v>0</v>
      </c>
      <c r="N3382" s="14">
        <f>D3382*$D$5</f>
        <v>134.39999999999998</v>
      </c>
      <c r="O3382" s="14">
        <f>E3382*$E$5</f>
        <v>0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(N3382/100)*(I3382*$I$5)+(N3382/100)*(J3382*$J$5)+(N3382/100)*(L3382*$L$5)</f>
        <v>262.07999999999993</v>
      </c>
      <c r="T3382" s="14">
        <f>(O3382/100)*(K3382*$K$5)</f>
        <v>0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8"/>
        <v>396.4799999999999</v>
      </c>
      <c r="Y3382" s="14">
        <f t="shared" si="1059"/>
        <v>0</v>
      </c>
      <c r="Z3382" s="14">
        <f t="shared" si="1060"/>
        <v>0</v>
      </c>
      <c r="AA3382" s="14">
        <f t="shared" si="1061"/>
        <v>0</v>
      </c>
      <c r="AB3382" s="14">
        <f t="shared" si="1056"/>
        <v>0</v>
      </c>
      <c r="AC3382" s="15">
        <f t="shared" ref="AC3382:AC3394" si="1062">ROUND(X3382+Y3382+Z3382+AA3382+AB3382,1)</f>
        <v>396.5</v>
      </c>
      <c r="AD3382" s="48">
        <f>(ROUND(AC3382-AC3380,1)/AC3380)</f>
        <v>-6.6619585687382299E-2</v>
      </c>
      <c r="AE3382" s="113"/>
      <c r="AF3382" s="60"/>
    </row>
    <row r="3383" spans="1:32">
      <c r="A3383" s="99" t="s">
        <v>817</v>
      </c>
      <c r="B3383" s="91">
        <v>0</v>
      </c>
      <c r="C3383" s="21" t="s">
        <v>338</v>
      </c>
      <c r="D3383" s="12">
        <v>96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70</v>
      </c>
      <c r="M3383" s="13">
        <v>0</v>
      </c>
      <c r="N3383" s="14">
        <f>D3383*$D$6</f>
        <v>134.39999999999998</v>
      </c>
      <c r="O3383" s="14">
        <f>E3383*$E$6</f>
        <v>0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(N3383/100)*(I3383*$I$6)+(N3383/100)*(J3383*$J$6)+(N3383/100)*(L3383*$L$6)</f>
        <v>262.07999999999993</v>
      </c>
      <c r="T3383" s="14">
        <f>(O3383/100)*(K3383*$K$6)</f>
        <v>0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8"/>
        <v>396.4799999999999</v>
      </c>
      <c r="Y3383" s="14">
        <f t="shared" si="1059"/>
        <v>0</v>
      </c>
      <c r="Z3383" s="14">
        <f t="shared" si="1060"/>
        <v>0</v>
      </c>
      <c r="AA3383" s="14">
        <f t="shared" si="1061"/>
        <v>0</v>
      </c>
      <c r="AB3383" s="14">
        <f t="shared" ref="AB3383:AB3394" si="1063">R3383+W3383</f>
        <v>0</v>
      </c>
      <c r="AC3383" s="15">
        <f t="shared" si="1062"/>
        <v>396.5</v>
      </c>
      <c r="AD3383" s="48">
        <f>(ROUND(AC3383-AC3380,1)/AC3380)</f>
        <v>-6.6619585687382299E-2</v>
      </c>
      <c r="AE3383" s="113"/>
      <c r="AF3383" s="60"/>
    </row>
    <row r="3384" spans="1:32">
      <c r="A3384" s="99" t="s">
        <v>818</v>
      </c>
      <c r="B3384" s="91">
        <v>16</v>
      </c>
      <c r="C3384" s="21" t="s">
        <v>339</v>
      </c>
      <c r="D3384" s="12">
        <v>96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70</v>
      </c>
      <c r="M3384" s="13">
        <v>0</v>
      </c>
      <c r="N3384" s="14">
        <f>D3384*$D$7</f>
        <v>134.39999999999998</v>
      </c>
      <c r="O3384" s="14">
        <f>E3384*$E$7</f>
        <v>0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(N3384/100)*(I3384*$I$7)+(N3384/100)*(J3384*$J$7)+(N3384/100)*(L3384*$L$7)</f>
        <v>262.07999999999993</v>
      </c>
      <c r="T3384" s="14">
        <f>(O3384/100)*(K3384*$K$7)</f>
        <v>0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8"/>
        <v>396.4799999999999</v>
      </c>
      <c r="Y3384" s="14">
        <f t="shared" si="1059"/>
        <v>0</v>
      </c>
      <c r="Z3384" s="14">
        <f t="shared" si="1060"/>
        <v>0</v>
      </c>
      <c r="AA3384" s="14">
        <f t="shared" si="1061"/>
        <v>0</v>
      </c>
      <c r="AB3384" s="14">
        <f t="shared" si="1063"/>
        <v>0</v>
      </c>
      <c r="AC3384" s="15">
        <f t="shared" si="1062"/>
        <v>396.5</v>
      </c>
      <c r="AD3384" s="48">
        <f>(ROUND(AC3384-AC3380,1)/AC3380)</f>
        <v>-6.6619585687382299E-2</v>
      </c>
      <c r="AE3384" s="113"/>
      <c r="AF3384" s="60"/>
    </row>
    <row r="3385" spans="1:32">
      <c r="A3385" s="99" t="s">
        <v>667</v>
      </c>
      <c r="B3385" s="91"/>
      <c r="C3385" s="21" t="s">
        <v>340</v>
      </c>
      <c r="D3385" s="12">
        <v>96</v>
      </c>
      <c r="E3385" s="12">
        <v>0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0</v>
      </c>
      <c r="L3385" s="13">
        <v>70</v>
      </c>
      <c r="M3385" s="13">
        <v>0</v>
      </c>
      <c r="N3385" s="14">
        <f>D3385*$D$8</f>
        <v>134.39999999999998</v>
      </c>
      <c r="O3385" s="14">
        <f>E3385*$E$8</f>
        <v>0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(N3385/100)*(I3385*$I$8)+(N3385/100)*(J3385*$J$8)+(N3385/100)*(L3385*$L$8)</f>
        <v>262.07999999999993</v>
      </c>
      <c r="T3385" s="14">
        <f>(O3385/100)*(K3385*$K$8)</f>
        <v>0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8"/>
        <v>396.4799999999999</v>
      </c>
      <c r="Y3385" s="14">
        <f t="shared" si="1059"/>
        <v>0</v>
      </c>
      <c r="Z3385" s="14">
        <f t="shared" si="1060"/>
        <v>0</v>
      </c>
      <c r="AA3385" s="14">
        <f t="shared" si="1061"/>
        <v>0</v>
      </c>
      <c r="AB3385" s="14">
        <f t="shared" si="1063"/>
        <v>0</v>
      </c>
      <c r="AC3385" s="15">
        <f t="shared" si="1062"/>
        <v>396.5</v>
      </c>
      <c r="AD3385" s="48">
        <f>(ROUND(AC3385-AC3380,1)/AC3380)</f>
        <v>-6.6619585687382299E-2</v>
      </c>
      <c r="AE3385" s="113"/>
      <c r="AF3385" s="60"/>
    </row>
    <row r="3386" spans="1:32">
      <c r="A3386" s="99" t="s">
        <v>606</v>
      </c>
      <c r="B3386" s="91"/>
      <c r="C3386" s="21" t="s">
        <v>1</v>
      </c>
      <c r="D3386" s="12">
        <v>48</v>
      </c>
      <c r="E3386" s="12">
        <v>96</v>
      </c>
      <c r="F3386" s="12">
        <v>0</v>
      </c>
      <c r="G3386" s="12">
        <v>0</v>
      </c>
      <c r="H3386" s="12">
        <v>0</v>
      </c>
      <c r="I3386" s="13">
        <v>20</v>
      </c>
      <c r="J3386" s="13">
        <v>40</v>
      </c>
      <c r="K3386" s="13">
        <v>167</v>
      </c>
      <c r="L3386" s="13">
        <v>0</v>
      </c>
      <c r="M3386" s="13">
        <v>0</v>
      </c>
      <c r="N3386" s="14">
        <f>D3386*$D$9</f>
        <v>57.599999999999994</v>
      </c>
      <c r="O3386" s="14">
        <f>E3386*$E$9</f>
        <v>124.80000000000001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(N3386/100)*(I3386*$I$9)+(N3386/100)*(J3386*$J$9)+(N3386/100)*(L3386*$L$9)</f>
        <v>51.839999999999989</v>
      </c>
      <c r="T3386" s="14">
        <f>(O3386/100)*(K3386*$K$9)</f>
        <v>312.62400000000008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8"/>
        <v>109.43999999999998</v>
      </c>
      <c r="Y3386" s="14">
        <f t="shared" si="1059"/>
        <v>437.42400000000009</v>
      </c>
      <c r="Z3386" s="14">
        <f t="shared" si="1060"/>
        <v>0</v>
      </c>
      <c r="AA3386" s="14">
        <f t="shared" si="1061"/>
        <v>0</v>
      </c>
      <c r="AB3386" s="14">
        <f t="shared" si="1063"/>
        <v>0</v>
      </c>
      <c r="AC3386" s="15">
        <f t="shared" si="1062"/>
        <v>546.9</v>
      </c>
      <c r="AD3386" s="48">
        <f>(ROUND(AC3386-AC3380,1)/AC3380)</f>
        <v>0.28742937853107342</v>
      </c>
      <c r="AE3386" s="113"/>
      <c r="AF3386" s="60"/>
    </row>
    <row r="3387" spans="1:32">
      <c r="A3387" s="99" t="s">
        <v>845</v>
      </c>
      <c r="B3387" s="91"/>
      <c r="C3387" s="21" t="s">
        <v>2</v>
      </c>
      <c r="D3387" s="12">
        <v>48</v>
      </c>
      <c r="E3387" s="12">
        <v>0</v>
      </c>
      <c r="F3387" s="12">
        <v>96</v>
      </c>
      <c r="G3387" s="12">
        <v>0</v>
      </c>
      <c r="H3387" s="12">
        <v>0</v>
      </c>
      <c r="I3387" s="13">
        <v>20</v>
      </c>
      <c r="J3387" s="13">
        <v>40</v>
      </c>
      <c r="K3387" s="13">
        <v>69</v>
      </c>
      <c r="L3387" s="13">
        <v>69</v>
      </c>
      <c r="M3387" s="13">
        <v>0</v>
      </c>
      <c r="N3387" s="14">
        <f>D3387*$D$10</f>
        <v>57.599999999999994</v>
      </c>
      <c r="O3387" s="14">
        <f>E3387*$E$10</f>
        <v>0</v>
      </c>
      <c r="P3387" s="14">
        <f>F3387*$F$10</f>
        <v>124.80000000000001</v>
      </c>
      <c r="Q3387" s="14">
        <f>G3387*$G$10</f>
        <v>0</v>
      </c>
      <c r="R3387" s="14">
        <f>H3387*$H$10</f>
        <v>0</v>
      </c>
      <c r="S3387" s="14">
        <f>(N3387/100)*(I3387*$I$10)+(N3387/100)*(J3387*$J$10)+(N3387/100)*(L3387*$L$10)</f>
        <v>111.45599999999999</v>
      </c>
      <c r="T3387" s="14">
        <f>(O3387/100)*(K3387*$J$10)</f>
        <v>0</v>
      </c>
      <c r="U3387" s="14">
        <f>(P3387/100)*(K3387*$K$10)+(P3387/100)*(L3387*$L$10)</f>
        <v>258.33600000000007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8"/>
        <v>169.05599999999998</v>
      </c>
      <c r="Y3387" s="14">
        <f t="shared" si="1059"/>
        <v>0</v>
      </c>
      <c r="Z3387" s="14">
        <f t="shared" si="1060"/>
        <v>383.13600000000008</v>
      </c>
      <c r="AA3387" s="14">
        <f t="shared" si="1061"/>
        <v>0</v>
      </c>
      <c r="AB3387" s="14">
        <f t="shared" si="1063"/>
        <v>0</v>
      </c>
      <c r="AC3387" s="15">
        <f t="shared" si="1062"/>
        <v>552.20000000000005</v>
      </c>
      <c r="AD3387" s="48">
        <f>(ROUND(AC3387-AC3380,1)/AC3380)</f>
        <v>0.29990583804143128</v>
      </c>
      <c r="AE3387" s="113"/>
      <c r="AF3387" s="60"/>
    </row>
    <row r="3388" spans="1:32">
      <c r="A3388" s="99" t="s">
        <v>846</v>
      </c>
      <c r="B3388" s="91"/>
      <c r="C3388" s="21" t="s">
        <v>3</v>
      </c>
      <c r="D3388" s="12">
        <v>48</v>
      </c>
      <c r="E3388" s="12">
        <v>0</v>
      </c>
      <c r="F3388" s="12">
        <v>0</v>
      </c>
      <c r="G3388" s="12">
        <v>96</v>
      </c>
      <c r="H3388" s="12">
        <v>0</v>
      </c>
      <c r="I3388" s="13">
        <v>20</v>
      </c>
      <c r="J3388" s="13">
        <v>40</v>
      </c>
      <c r="K3388" s="13">
        <v>0</v>
      </c>
      <c r="L3388" s="13">
        <v>116</v>
      </c>
      <c r="M3388" s="13">
        <v>0</v>
      </c>
      <c r="N3388" s="14">
        <f>D3388*$D$11</f>
        <v>57.599999999999994</v>
      </c>
      <c r="O3388" s="14">
        <f>E3388*$E$11</f>
        <v>0</v>
      </c>
      <c r="P3388" s="14">
        <f>F3388*$F$11</f>
        <v>0</v>
      </c>
      <c r="Q3388" s="14">
        <f>G3388*$G$11</f>
        <v>124.80000000000001</v>
      </c>
      <c r="R3388" s="14">
        <f>H3388*$H$11</f>
        <v>0</v>
      </c>
      <c r="S3388" s="14">
        <f>(N3388/100)*(I3388*$I$11)+(N3388/100)*(J3388*$J$11)+(N3388/100)*(L3388*$L$11)</f>
        <v>152.06399999999996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217.15200000000004</v>
      </c>
      <c r="W3388" s="14">
        <f>(R3388/100)*(K3388*$K$11)+(R3388/100)*(L3388*$L$11)</f>
        <v>0</v>
      </c>
      <c r="X3388" s="14">
        <f t="shared" si="1058"/>
        <v>209.66399999999996</v>
      </c>
      <c r="Y3388" s="14">
        <f t="shared" si="1059"/>
        <v>0</v>
      </c>
      <c r="Z3388" s="14">
        <f t="shared" si="1060"/>
        <v>0</v>
      </c>
      <c r="AA3388" s="14">
        <f t="shared" si="1061"/>
        <v>341.95200000000006</v>
      </c>
      <c r="AB3388" s="14">
        <f t="shared" si="1063"/>
        <v>0</v>
      </c>
      <c r="AC3388" s="15">
        <f t="shared" si="1062"/>
        <v>551.6</v>
      </c>
      <c r="AD3388" s="48">
        <f>(ROUND(AC3388-AC3380,1)/AC3380)</f>
        <v>0.29849340866290019</v>
      </c>
      <c r="AE3388" s="113"/>
      <c r="AF3388" s="60"/>
    </row>
    <row r="3389" spans="1:32">
      <c r="A3389" s="99" t="s">
        <v>847</v>
      </c>
      <c r="B3389" s="91"/>
      <c r="C3389" s="21" t="s">
        <v>4</v>
      </c>
      <c r="D3389" s="12">
        <v>48</v>
      </c>
      <c r="E3389" s="12">
        <v>0</v>
      </c>
      <c r="F3389" s="12">
        <v>0</v>
      </c>
      <c r="G3389" s="12">
        <v>0</v>
      </c>
      <c r="H3389" s="12">
        <v>96</v>
      </c>
      <c r="I3389" s="13">
        <v>20</v>
      </c>
      <c r="J3389" s="13">
        <v>40</v>
      </c>
      <c r="K3389" s="13">
        <v>69</v>
      </c>
      <c r="L3389" s="13">
        <v>69</v>
      </c>
      <c r="M3389" s="13">
        <v>0</v>
      </c>
      <c r="N3389" s="14">
        <f>D3389*$D$12</f>
        <v>57.599999999999994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124.80000000000001</v>
      </c>
      <c r="S3389" s="14">
        <f>(N3389/100)*(I3389*$I$12)+(N3389/100)*(J3389*$J$12)+(N3389/100)*(L3389*$L$12)</f>
        <v>111.45599999999999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258.33600000000007</v>
      </c>
      <c r="X3389" s="14">
        <f t="shared" si="1058"/>
        <v>169.05599999999998</v>
      </c>
      <c r="Y3389" s="14">
        <f t="shared" si="1059"/>
        <v>0</v>
      </c>
      <c r="Z3389" s="14">
        <f t="shared" si="1060"/>
        <v>0</v>
      </c>
      <c r="AA3389" s="14">
        <f t="shared" si="1061"/>
        <v>0</v>
      </c>
      <c r="AB3389" s="14">
        <f t="shared" si="1063"/>
        <v>383.13600000000008</v>
      </c>
      <c r="AC3389" s="15">
        <f t="shared" si="1062"/>
        <v>552.20000000000005</v>
      </c>
      <c r="AD3389" s="48">
        <f>(ROUND(AC3389-AC3380,1)/AC3380)</f>
        <v>0.29990583804143128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96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0</v>
      </c>
      <c r="L3390" s="13">
        <v>70</v>
      </c>
      <c r="M3390" s="13">
        <v>94</v>
      </c>
      <c r="N3390" s="14">
        <f>D3390*$D$13</f>
        <v>124.80000000000001</v>
      </c>
      <c r="O3390" s="14">
        <f>E3390*$E$13</f>
        <v>0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(N3390/100)*(I3390*$I$13)+(N3390/100)*(J3390*$J$13)+(N3390/100)*(M3390*$M$13)+(N3390/100)*(L3390*$L$13)</f>
        <v>419.32800000000003</v>
      </c>
      <c r="T3390" s="14">
        <f>(O3390/100)*(K3390*$K$13)+(O3390/100)*(M3390*$M$13)</f>
        <v>0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8"/>
        <v>544.12800000000004</v>
      </c>
      <c r="Y3390" s="14">
        <f t="shared" si="1059"/>
        <v>0</v>
      </c>
      <c r="Z3390" s="14">
        <f t="shared" si="1060"/>
        <v>0</v>
      </c>
      <c r="AA3390" s="14">
        <f t="shared" si="1061"/>
        <v>0</v>
      </c>
      <c r="AB3390" s="14">
        <f t="shared" si="1063"/>
        <v>0</v>
      </c>
      <c r="AC3390" s="15">
        <f t="shared" si="1062"/>
        <v>544.1</v>
      </c>
      <c r="AD3390" s="48">
        <f>(ROUND(AC3390-AC3380,1)/AC3380)</f>
        <v>0.28083804143126173</v>
      </c>
      <c r="AE3390" s="113"/>
      <c r="AF3390" s="60"/>
    </row>
    <row r="3391" spans="1:32">
      <c r="A3391" s="99" t="s">
        <v>849</v>
      </c>
      <c r="B3391" s="91"/>
      <c r="C3391" s="21" t="s">
        <v>329</v>
      </c>
      <c r="D3391" s="12">
        <v>130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88</v>
      </c>
      <c r="L3391" s="13">
        <v>0</v>
      </c>
      <c r="M3391" s="13">
        <v>0</v>
      </c>
      <c r="N3391" s="14">
        <f>D3391*$D$14</f>
        <v>169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375.17999999999995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8"/>
        <v>544.17999999999995</v>
      </c>
      <c r="Y3391" s="14">
        <f t="shared" si="1059"/>
        <v>0</v>
      </c>
      <c r="Z3391" s="14">
        <f t="shared" si="1060"/>
        <v>0</v>
      </c>
      <c r="AA3391" s="14">
        <f t="shared" si="1061"/>
        <v>0</v>
      </c>
      <c r="AB3391" s="14">
        <f t="shared" si="1063"/>
        <v>0</v>
      </c>
      <c r="AC3391" s="15">
        <f t="shared" si="1062"/>
        <v>544.20000000000005</v>
      </c>
      <c r="AD3391" s="48">
        <f>(ROUND(AC3391-AC3380,1)/AC3380)</f>
        <v>0.28107344632768361</v>
      </c>
      <c r="AE3391" s="113"/>
      <c r="AF3391" s="60"/>
    </row>
    <row r="3392" spans="1:32">
      <c r="A3392" s="99"/>
      <c r="B3392" s="91"/>
      <c r="C3392" s="21" t="s">
        <v>330</v>
      </c>
      <c r="D3392" s="12">
        <v>130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40</v>
      </c>
      <c r="K3392" s="13">
        <v>0</v>
      </c>
      <c r="L3392" s="13">
        <v>88</v>
      </c>
      <c r="M3392" s="13">
        <v>0</v>
      </c>
      <c r="N3392" s="14">
        <f>D3392*$D$15</f>
        <v>169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375.17999999999995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8"/>
        <v>544.17999999999995</v>
      </c>
      <c r="Y3392" s="14">
        <f t="shared" si="1059"/>
        <v>0</v>
      </c>
      <c r="Z3392" s="14">
        <f t="shared" si="1060"/>
        <v>0</v>
      </c>
      <c r="AA3392" s="14">
        <f t="shared" si="1061"/>
        <v>0</v>
      </c>
      <c r="AB3392" s="14">
        <f t="shared" si="1063"/>
        <v>0</v>
      </c>
      <c r="AC3392" s="15">
        <f t="shared" si="1062"/>
        <v>544.20000000000005</v>
      </c>
      <c r="AD3392" s="48">
        <f>(ROUND(AC3392-AC3380,1)/AC3380)</f>
        <v>0.28107344632768361</v>
      </c>
      <c r="AE3392" s="113"/>
      <c r="AF3392" s="60"/>
    </row>
    <row r="3393" spans="1:32">
      <c r="A3393" s="99"/>
      <c r="B3393" s="91"/>
      <c r="C3393" s="21" t="s">
        <v>326</v>
      </c>
      <c r="D3393" s="12">
        <v>96</v>
      </c>
      <c r="E3393" s="12">
        <v>0</v>
      </c>
      <c r="F3393" s="12">
        <v>0</v>
      </c>
      <c r="G3393" s="12">
        <v>0</v>
      </c>
      <c r="H3393" s="12">
        <v>0</v>
      </c>
      <c r="I3393" s="13">
        <v>20</v>
      </c>
      <c r="J3393" s="13">
        <v>84</v>
      </c>
      <c r="K3393" s="13">
        <v>0</v>
      </c>
      <c r="L3393" s="13">
        <v>70</v>
      </c>
      <c r="M3393" s="13">
        <v>0</v>
      </c>
      <c r="N3393" s="14">
        <f>D3393*$D$16</f>
        <v>124.80000000000001</v>
      </c>
      <c r="O3393" s="14">
        <f>E3393*$E$16</f>
        <v>0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(N3393/100)*(I3393*$I$16)+(N3393/100)*(J3393*$J$16)+(N3393/100)*(L3393*$L$16)</f>
        <v>397.11360000000002</v>
      </c>
      <c r="T3393" s="14">
        <f>(O3393/100)*(K3393*$K$16)</f>
        <v>0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8"/>
        <v>521.91360000000009</v>
      </c>
      <c r="Y3393" s="14">
        <f t="shared" si="1059"/>
        <v>0</v>
      </c>
      <c r="Z3393" s="14">
        <f t="shared" si="1060"/>
        <v>0</v>
      </c>
      <c r="AA3393" s="14">
        <f t="shared" si="1061"/>
        <v>0</v>
      </c>
      <c r="AB3393" s="14">
        <f t="shared" si="1063"/>
        <v>0</v>
      </c>
      <c r="AC3393" s="15">
        <f t="shared" si="1062"/>
        <v>521.9</v>
      </c>
      <c r="AD3393" s="48">
        <f>(ROUND(AC3393-AC3380,1)/AC3380)</f>
        <v>0.22857815442561202</v>
      </c>
      <c r="AE3393" s="113"/>
      <c r="AF3393" s="60"/>
    </row>
    <row r="3394" spans="1:32">
      <c r="A3394" s="99"/>
      <c r="B3394" s="91"/>
      <c r="C3394" s="21" t="s">
        <v>327</v>
      </c>
      <c r="D3394" s="12">
        <v>96</v>
      </c>
      <c r="E3394" s="12">
        <v>0</v>
      </c>
      <c r="F3394" s="12">
        <v>0</v>
      </c>
      <c r="G3394" s="12">
        <v>0</v>
      </c>
      <c r="H3394" s="12">
        <v>0</v>
      </c>
      <c r="I3394" s="13">
        <v>60</v>
      </c>
      <c r="J3394" s="13">
        <v>40</v>
      </c>
      <c r="K3394" s="13">
        <v>0</v>
      </c>
      <c r="L3394" s="13">
        <v>70</v>
      </c>
      <c r="M3394" s="13">
        <v>0</v>
      </c>
      <c r="N3394" s="14">
        <f>D3394*$D$17</f>
        <v>124.80000000000001</v>
      </c>
      <c r="O3394" s="14">
        <f>E3394*$E$17</f>
        <v>0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(N3394/100)*(I3394*$I$17)+(N3394/100)*(J3394*$J$17)+(N3394/100)*(L3394*$L$17)</f>
        <v>353.18400000000008</v>
      </c>
      <c r="T3394" s="14">
        <f>(O3394/100)*(K3394*$K$17)</f>
        <v>0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8"/>
        <v>477.98400000000009</v>
      </c>
      <c r="Y3394" s="14">
        <f t="shared" si="1059"/>
        <v>0</v>
      </c>
      <c r="Z3394" s="14">
        <f t="shared" si="1060"/>
        <v>0</v>
      </c>
      <c r="AA3394" s="14">
        <f t="shared" si="1061"/>
        <v>0</v>
      </c>
      <c r="AB3394" s="14">
        <f t="shared" si="1063"/>
        <v>0</v>
      </c>
      <c r="AC3394" s="15">
        <f t="shared" si="1062"/>
        <v>478</v>
      </c>
      <c r="AD3394" s="48">
        <f>(ROUND(AC3394-AC3380,1)/AC3380)</f>
        <v>0.12523540489642185</v>
      </c>
      <c r="AE3394" s="113"/>
      <c r="AF3394" s="60"/>
    </row>
    <row r="3395" spans="1:32">
      <c r="A3395" s="106" t="s">
        <v>0</v>
      </c>
      <c r="B3395" s="92" t="s">
        <v>161</v>
      </c>
      <c r="C3395" s="50" t="s">
        <v>242</v>
      </c>
      <c r="D3395" s="11">
        <v>108</v>
      </c>
      <c r="E3395" s="11">
        <v>0</v>
      </c>
      <c r="F3395" s="11">
        <v>50</v>
      </c>
      <c r="G3395" s="11">
        <v>0</v>
      </c>
      <c r="H3395" s="11">
        <v>0</v>
      </c>
      <c r="I3395" s="51">
        <v>40</v>
      </c>
      <c r="J3395" s="51">
        <v>20</v>
      </c>
      <c r="K3395" s="51">
        <v>20</v>
      </c>
      <c r="L3395" s="51">
        <v>20</v>
      </c>
      <c r="M3395" s="51">
        <v>0</v>
      </c>
      <c r="N3395" s="52">
        <f>D3395*$D$3</f>
        <v>162</v>
      </c>
      <c r="O3395" s="52">
        <f>E3395*$E$3</f>
        <v>0</v>
      </c>
      <c r="P3395" s="52">
        <f>F3395*$F$3</f>
        <v>75</v>
      </c>
      <c r="Q3395" s="52">
        <f>G3395*$G$3</f>
        <v>0</v>
      </c>
      <c r="R3395" s="52">
        <f>H3395*$H$3</f>
        <v>0</v>
      </c>
      <c r="S3395" s="52">
        <f>(N3395/100)*(I3395*$I$3)+(N3395/100)*(J3395*$J$3)</f>
        <v>145.80000000000001</v>
      </c>
      <c r="T3395" s="52">
        <f>(O3395/100)*(K3395*$K$3)</f>
        <v>0</v>
      </c>
      <c r="U3395" s="52">
        <f>(P3395/100)*(K3395*$K$3)+(P3395/100)*(L3395*$L$3)</f>
        <v>45</v>
      </c>
      <c r="V3395" s="52">
        <f>(Q3395/100)*(L3395*$L$3)</f>
        <v>0</v>
      </c>
      <c r="W3395" s="52">
        <f>(R3395/100)*(K3395*$K$3)+(R3395/100)*(L3395*$L$3)</f>
        <v>0</v>
      </c>
      <c r="X3395" s="52">
        <f>N3395+S3395</f>
        <v>307.8</v>
      </c>
      <c r="Y3395" s="52">
        <f>O3395+T3395</f>
        <v>0</v>
      </c>
      <c r="Z3395" s="52">
        <f>P3395+U3395</f>
        <v>120</v>
      </c>
      <c r="AA3395" s="52">
        <f>Q3395+V3395</f>
        <v>0</v>
      </c>
      <c r="AB3395" s="52">
        <f>R3395+W3395</f>
        <v>0</v>
      </c>
      <c r="AC3395" s="53">
        <f>ROUND(X3395+Y3395+Z3395+AA3395+AB3395,1)</f>
        <v>427.8</v>
      </c>
      <c r="AD3395" s="58"/>
      <c r="AE3395" s="113" t="s">
        <v>814</v>
      </c>
      <c r="AF3395" s="60"/>
    </row>
    <row r="3396" spans="1:32">
      <c r="A3396" s="99" t="s">
        <v>815</v>
      </c>
      <c r="B3396" s="93">
        <v>15</v>
      </c>
      <c r="C3396" s="21" t="s">
        <v>325</v>
      </c>
      <c r="D3396" s="12">
        <v>108</v>
      </c>
      <c r="E3396" s="12">
        <v>0</v>
      </c>
      <c r="F3396" s="12">
        <v>50</v>
      </c>
      <c r="G3396" s="12">
        <v>0</v>
      </c>
      <c r="H3396" s="12">
        <v>0</v>
      </c>
      <c r="I3396" s="13">
        <v>61</v>
      </c>
      <c r="J3396" s="13">
        <v>41</v>
      </c>
      <c r="K3396" s="13">
        <v>20</v>
      </c>
      <c r="L3396" s="13">
        <v>20</v>
      </c>
      <c r="M3396" s="13">
        <v>0</v>
      </c>
      <c r="N3396" s="14">
        <f>D3396*$D$4</f>
        <v>140.4</v>
      </c>
      <c r="O3396" s="14">
        <f>E3396*$E$4</f>
        <v>0</v>
      </c>
      <c r="P3396" s="14">
        <f>F3396*$F$4</f>
        <v>65</v>
      </c>
      <c r="Q3396" s="14">
        <f>G3396*$G$4</f>
        <v>0</v>
      </c>
      <c r="R3396" s="14">
        <f>H3396*$H$4</f>
        <v>0</v>
      </c>
      <c r="S3396" s="14">
        <f>(N3396/100)*(I3396*$I$4)+(N3396/100)*(J3396*$J$4)</f>
        <v>257.77440000000001</v>
      </c>
      <c r="T3396" s="14">
        <f>(O3396/100)*(K3396*$K$4)</f>
        <v>0</v>
      </c>
      <c r="U3396" s="14">
        <f>(P3396/100)*(K3396*$K$4)+(P3396/100)*(L3396*$L$4)</f>
        <v>39</v>
      </c>
      <c r="V3396" s="14">
        <f>(Q3396/100)*(L3396*$L$4)</f>
        <v>0</v>
      </c>
      <c r="W3396" s="14">
        <f>(R3396/100)*(K3396*$K$4)+(R3396/100)*(L3396*$L$4)</f>
        <v>0</v>
      </c>
      <c r="X3396" s="14">
        <f t="shared" ref="X3396:X3409" si="1064">N3396+S3396</f>
        <v>398.17439999999999</v>
      </c>
      <c r="Y3396" s="14">
        <f t="shared" ref="Y3396:Y3409" si="1065">O3396+T3396</f>
        <v>0</v>
      </c>
      <c r="Z3396" s="14">
        <f t="shared" ref="Z3396:Z3409" si="1066">P3396+U3396</f>
        <v>104</v>
      </c>
      <c r="AA3396" s="14">
        <f t="shared" ref="AA3396:AA3409" si="1067">Q3396+V3396</f>
        <v>0</v>
      </c>
      <c r="AB3396" s="14">
        <f>R3396+W3396</f>
        <v>0</v>
      </c>
      <c r="AC3396" s="15">
        <f>ROUND(X3396+Y3396+Z3396+AA3396+AB3396,1)</f>
        <v>502.2</v>
      </c>
      <c r="AD3396" s="48">
        <f>(ROUND(AC3396-AC3395,1)/AC3395)</f>
        <v>0.17391304347826086</v>
      </c>
      <c r="AE3396" s="113"/>
      <c r="AF3396" s="60"/>
    </row>
    <row r="3397" spans="1:32">
      <c r="A3397" s="99" t="s">
        <v>816</v>
      </c>
      <c r="B3397" s="93">
        <v>15</v>
      </c>
      <c r="C3397" s="21" t="s">
        <v>850</v>
      </c>
      <c r="D3397" s="12">
        <v>108</v>
      </c>
      <c r="E3397" s="12">
        <v>0</v>
      </c>
      <c r="F3397" s="12">
        <v>50</v>
      </c>
      <c r="G3397" s="12">
        <v>0</v>
      </c>
      <c r="H3397" s="12">
        <v>0</v>
      </c>
      <c r="I3397" s="13">
        <v>40</v>
      </c>
      <c r="J3397" s="13">
        <v>20</v>
      </c>
      <c r="K3397" s="13">
        <v>20</v>
      </c>
      <c r="L3397" s="13">
        <v>20</v>
      </c>
      <c r="M3397" s="13">
        <v>0</v>
      </c>
      <c r="N3397" s="14">
        <f>D3397*$D$5</f>
        <v>151.19999999999999</v>
      </c>
      <c r="O3397" s="14">
        <f>E3397*$E$5</f>
        <v>0</v>
      </c>
      <c r="P3397" s="14">
        <f>F3397*$F$5</f>
        <v>70</v>
      </c>
      <c r="Q3397" s="14">
        <f>G3397*$G$5</f>
        <v>0</v>
      </c>
      <c r="R3397" s="14">
        <f>H3397*$H$5</f>
        <v>0</v>
      </c>
      <c r="S3397" s="14">
        <f>(N3397/100)*(I3397*$I$5)+(N3397/100)*(J3397*$J$5)</f>
        <v>136.07999999999998</v>
      </c>
      <c r="T3397" s="14">
        <f>(O3397/100)*(K3397*$K$5)</f>
        <v>0</v>
      </c>
      <c r="U3397" s="14">
        <f>(P3397/100)*(K3397*$K$5)+(P3397/100)*(L3397*$L$5)</f>
        <v>42</v>
      </c>
      <c r="V3397" s="14">
        <f>(Q3397/100)*(L3397*$L$5)</f>
        <v>0</v>
      </c>
      <c r="W3397" s="14">
        <f>(R3397/100)*(K3397*$K$5)+(R3397/100)*(L3397*$L$5)</f>
        <v>0</v>
      </c>
      <c r="X3397" s="14">
        <f t="shared" si="1064"/>
        <v>287.27999999999997</v>
      </c>
      <c r="Y3397" s="14">
        <f t="shared" si="1065"/>
        <v>0</v>
      </c>
      <c r="Z3397" s="14">
        <f t="shared" si="1066"/>
        <v>112</v>
      </c>
      <c r="AA3397" s="14">
        <f t="shared" si="1067"/>
        <v>0</v>
      </c>
      <c r="AB3397" s="14">
        <f>R3397+W3397</f>
        <v>0</v>
      </c>
      <c r="AC3397" s="15">
        <f t="shared" ref="AC3397:AC3409" si="1068">ROUND(X3397+Y3397+Z3397+AA3397+AB3397,1)</f>
        <v>399.3</v>
      </c>
      <c r="AD3397" s="48">
        <f>(ROUND(AC3397-AC3395,1)/AC3395)</f>
        <v>-6.6619915848527347E-2</v>
      </c>
      <c r="AE3397" s="113"/>
      <c r="AF3397" s="60"/>
    </row>
    <row r="3398" spans="1:32">
      <c r="A3398" s="99" t="s">
        <v>817</v>
      </c>
      <c r="B3398" s="93">
        <v>10</v>
      </c>
      <c r="C3398" s="21" t="s">
        <v>338</v>
      </c>
      <c r="D3398" s="12">
        <v>108</v>
      </c>
      <c r="E3398" s="12">
        <v>0</v>
      </c>
      <c r="F3398" s="12">
        <v>50</v>
      </c>
      <c r="G3398" s="12">
        <v>0</v>
      </c>
      <c r="H3398" s="12">
        <v>0</v>
      </c>
      <c r="I3398" s="13">
        <v>40</v>
      </c>
      <c r="J3398" s="13">
        <v>20</v>
      </c>
      <c r="K3398" s="13">
        <v>20</v>
      </c>
      <c r="L3398" s="13">
        <v>20</v>
      </c>
      <c r="M3398" s="13">
        <v>0</v>
      </c>
      <c r="N3398" s="14">
        <f>D3398*$D$6</f>
        <v>151.19999999999999</v>
      </c>
      <c r="O3398" s="14">
        <f>E3398*$E$6</f>
        <v>0</v>
      </c>
      <c r="P3398" s="14">
        <f>F3398*$F$6</f>
        <v>70</v>
      </c>
      <c r="Q3398" s="14">
        <f>G3398*$G$6</f>
        <v>0</v>
      </c>
      <c r="R3398" s="14">
        <f>H3398*$H$6</f>
        <v>0</v>
      </c>
      <c r="S3398" s="14">
        <f>(N3398/100)*(I3398*$I$6)+(N3398/100)*(J3398*$J$6)</f>
        <v>136.07999999999998</v>
      </c>
      <c r="T3398" s="14">
        <f>(O3398/100)*(K3398*$K$6)</f>
        <v>0</v>
      </c>
      <c r="U3398" s="14">
        <f>(P3398/100)*(K3398*$K$6)+(P3398/100)*(L3398*$L$6)</f>
        <v>42</v>
      </c>
      <c r="V3398" s="14">
        <f>(Q3398/100)*(L3398*$L$6)</f>
        <v>0</v>
      </c>
      <c r="W3398" s="14">
        <f>(R3398/100)*(K3398*$K$6)+(R3398/100)*(L3398*$L$6)</f>
        <v>0</v>
      </c>
      <c r="X3398" s="14">
        <f t="shared" si="1064"/>
        <v>287.27999999999997</v>
      </c>
      <c r="Y3398" s="14">
        <f t="shared" si="1065"/>
        <v>0</v>
      </c>
      <c r="Z3398" s="14">
        <f t="shared" si="1066"/>
        <v>112</v>
      </c>
      <c r="AA3398" s="14">
        <f t="shared" si="1067"/>
        <v>0</v>
      </c>
      <c r="AB3398" s="14">
        <f t="shared" ref="AB3398:AB3409" si="1069">R3398+W3398</f>
        <v>0</v>
      </c>
      <c r="AC3398" s="15">
        <f t="shared" si="1068"/>
        <v>399.3</v>
      </c>
      <c r="AD3398" s="48">
        <f>(ROUND(AC3398-AC3395,1)/AC3395)</f>
        <v>-6.6619915848527347E-2</v>
      </c>
      <c r="AE3398" s="113"/>
      <c r="AF3398" s="60"/>
    </row>
    <row r="3399" spans="1:32">
      <c r="A3399" s="99" t="s">
        <v>818</v>
      </c>
      <c r="B3399" s="93">
        <v>10</v>
      </c>
      <c r="C3399" s="21" t="s">
        <v>339</v>
      </c>
      <c r="D3399" s="12">
        <v>108</v>
      </c>
      <c r="E3399" s="12">
        <v>0</v>
      </c>
      <c r="F3399" s="12">
        <v>50</v>
      </c>
      <c r="G3399" s="12">
        <v>0</v>
      </c>
      <c r="H3399" s="12">
        <v>0</v>
      </c>
      <c r="I3399" s="13">
        <v>40</v>
      </c>
      <c r="J3399" s="13">
        <v>20</v>
      </c>
      <c r="K3399" s="13">
        <v>20</v>
      </c>
      <c r="L3399" s="13">
        <v>20</v>
      </c>
      <c r="M3399" s="13">
        <v>0</v>
      </c>
      <c r="N3399" s="14">
        <f>D3399*$D$7</f>
        <v>151.19999999999999</v>
      </c>
      <c r="O3399" s="14">
        <f>E3399*$E$7</f>
        <v>0</v>
      </c>
      <c r="P3399" s="14">
        <f>F3399*$F$7</f>
        <v>70</v>
      </c>
      <c r="Q3399" s="14">
        <f>G3399*$G$7</f>
        <v>0</v>
      </c>
      <c r="R3399" s="14">
        <f>H3399*$H$7</f>
        <v>0</v>
      </c>
      <c r="S3399" s="14">
        <f>(N3399/100)*(I3399*$I$7)+(N3399/100)*(J3399*$J$7)</f>
        <v>136.07999999999998</v>
      </c>
      <c r="T3399" s="14">
        <f>(O3399/100)*(K3399*$K$7)</f>
        <v>0</v>
      </c>
      <c r="U3399" s="14">
        <f>(P3399/100)*(K3399*$K$7)+(P3399/100)*(L3399*$L$7)</f>
        <v>42</v>
      </c>
      <c r="V3399" s="14">
        <f>(Q3399/100)*(L3399*$L$7)</f>
        <v>0</v>
      </c>
      <c r="W3399" s="14">
        <f>(R3399/100)*(K3399*$K$7)+(R3399/100)*(L3399*$L$7)</f>
        <v>0</v>
      </c>
      <c r="X3399" s="14">
        <f t="shared" si="1064"/>
        <v>287.27999999999997</v>
      </c>
      <c r="Y3399" s="14">
        <f t="shared" si="1065"/>
        <v>0</v>
      </c>
      <c r="Z3399" s="14">
        <f t="shared" si="1066"/>
        <v>112</v>
      </c>
      <c r="AA3399" s="14">
        <f t="shared" si="1067"/>
        <v>0</v>
      </c>
      <c r="AB3399" s="14">
        <f t="shared" si="1069"/>
        <v>0</v>
      </c>
      <c r="AC3399" s="15">
        <f t="shared" si="1068"/>
        <v>399.3</v>
      </c>
      <c r="AD3399" s="48">
        <f>(ROUND(AC3399-AC3395,1)/AC3395)</f>
        <v>-6.6619915848527347E-2</v>
      </c>
      <c r="AE3399" s="113"/>
      <c r="AF3399" s="60"/>
    </row>
    <row r="3400" spans="1:32">
      <c r="A3400" s="99" t="s">
        <v>667</v>
      </c>
      <c r="B3400" s="93"/>
      <c r="C3400" s="21" t="s">
        <v>340</v>
      </c>
      <c r="D3400" s="12">
        <v>108</v>
      </c>
      <c r="E3400" s="12">
        <v>0</v>
      </c>
      <c r="F3400" s="12">
        <v>50</v>
      </c>
      <c r="G3400" s="12">
        <v>0</v>
      </c>
      <c r="H3400" s="12">
        <v>0</v>
      </c>
      <c r="I3400" s="13">
        <v>40</v>
      </c>
      <c r="J3400" s="13">
        <v>20</v>
      </c>
      <c r="K3400" s="13">
        <v>20</v>
      </c>
      <c r="L3400" s="13">
        <v>20</v>
      </c>
      <c r="M3400" s="13">
        <v>0</v>
      </c>
      <c r="N3400" s="14">
        <f>D3400*$D$8</f>
        <v>151.19999999999999</v>
      </c>
      <c r="O3400" s="14">
        <f>E3400*$E$8</f>
        <v>0</v>
      </c>
      <c r="P3400" s="14">
        <f>F3400*$F$8</f>
        <v>70</v>
      </c>
      <c r="Q3400" s="14">
        <f>G3400*$G$8</f>
        <v>0</v>
      </c>
      <c r="R3400" s="14">
        <f>H3400*$H$8</f>
        <v>0</v>
      </c>
      <c r="S3400" s="14">
        <f>(N3400/100)*(I3400*$I$8)+(N3400/100)*(J3400*$J$8)</f>
        <v>136.07999999999998</v>
      </c>
      <c r="T3400" s="14">
        <f>(O3400/100)*(K3400*$K$8)</f>
        <v>0</v>
      </c>
      <c r="U3400" s="14">
        <f>(P3400/100)*(K3400*$K$8)+(P3400/100)*(L3400*$L$8)</f>
        <v>42</v>
      </c>
      <c r="V3400" s="14">
        <f>(Q3400/100)*(L3400*$L$8)</f>
        <v>0</v>
      </c>
      <c r="W3400" s="14">
        <f>(R3400/100)*(K3400*$K$8)+(R3400/100)*(L3400*$L$8)</f>
        <v>0</v>
      </c>
      <c r="X3400" s="14">
        <f t="shared" si="1064"/>
        <v>287.27999999999997</v>
      </c>
      <c r="Y3400" s="14">
        <f t="shared" si="1065"/>
        <v>0</v>
      </c>
      <c r="Z3400" s="14">
        <f t="shared" si="1066"/>
        <v>112</v>
      </c>
      <c r="AA3400" s="14">
        <f t="shared" si="1067"/>
        <v>0</v>
      </c>
      <c r="AB3400" s="14">
        <f t="shared" si="1069"/>
        <v>0</v>
      </c>
      <c r="AC3400" s="15">
        <f t="shared" si="1068"/>
        <v>399.3</v>
      </c>
      <c r="AD3400" s="48">
        <f>(ROUND(AC3400-AC3395,1)/AC3395)</f>
        <v>-6.6619915848527347E-2</v>
      </c>
      <c r="AE3400" s="113"/>
      <c r="AF3400" s="60"/>
    </row>
    <row r="3401" spans="1:32">
      <c r="A3401" s="99" t="s">
        <v>606</v>
      </c>
      <c r="B3401" s="93"/>
      <c r="C3401" s="21" t="s">
        <v>1</v>
      </c>
      <c r="D3401" s="12">
        <v>54</v>
      </c>
      <c r="E3401" s="12">
        <v>158</v>
      </c>
      <c r="F3401" s="12">
        <v>0</v>
      </c>
      <c r="G3401" s="12">
        <v>0</v>
      </c>
      <c r="H3401" s="12">
        <v>0</v>
      </c>
      <c r="I3401" s="13">
        <v>40</v>
      </c>
      <c r="J3401" s="13">
        <v>20</v>
      </c>
      <c r="K3401" s="13">
        <v>73</v>
      </c>
      <c r="L3401" s="13">
        <v>0</v>
      </c>
      <c r="M3401" s="13">
        <v>0</v>
      </c>
      <c r="N3401" s="14">
        <f>D3401*$D$9</f>
        <v>64.8</v>
      </c>
      <c r="O3401" s="14">
        <f>E3401*$E$9</f>
        <v>205.4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58.320000000000007</v>
      </c>
      <c r="T3401" s="14">
        <f>(O3401/100)*(K3401*$K$9)</f>
        <v>224.91300000000004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4"/>
        <v>123.12</v>
      </c>
      <c r="Y3401" s="14">
        <f t="shared" si="1065"/>
        <v>430.31300000000005</v>
      </c>
      <c r="Z3401" s="14">
        <f t="shared" si="1066"/>
        <v>0</v>
      </c>
      <c r="AA3401" s="14">
        <f t="shared" si="1067"/>
        <v>0</v>
      </c>
      <c r="AB3401" s="14">
        <f t="shared" si="1069"/>
        <v>0</v>
      </c>
      <c r="AC3401" s="15">
        <f t="shared" si="1068"/>
        <v>553.4</v>
      </c>
      <c r="AD3401" s="48">
        <f>(ROUND(AC3401-AC3395,1)/AC3395)</f>
        <v>0.29359513791491348</v>
      </c>
      <c r="AE3401" s="113"/>
      <c r="AF3401" s="60"/>
    </row>
    <row r="3402" spans="1:32">
      <c r="A3402" s="99" t="s">
        <v>845</v>
      </c>
      <c r="B3402" s="93"/>
      <c r="C3402" s="21" t="s">
        <v>2</v>
      </c>
      <c r="D3402" s="12">
        <v>54</v>
      </c>
      <c r="E3402" s="12">
        <v>0</v>
      </c>
      <c r="F3402" s="12">
        <v>158</v>
      </c>
      <c r="G3402" s="12">
        <v>0</v>
      </c>
      <c r="H3402" s="12">
        <v>0</v>
      </c>
      <c r="I3402" s="13">
        <v>40</v>
      </c>
      <c r="J3402" s="13">
        <v>20</v>
      </c>
      <c r="K3402" s="13">
        <v>36.5</v>
      </c>
      <c r="L3402" s="13">
        <v>36.5</v>
      </c>
      <c r="M3402" s="13">
        <v>0</v>
      </c>
      <c r="N3402" s="14">
        <f>D3402*$D$10</f>
        <v>64.8</v>
      </c>
      <c r="O3402" s="14">
        <f>E3402*$E$10</f>
        <v>0</v>
      </c>
      <c r="P3402" s="14">
        <f>F3402*$F$10</f>
        <v>205.4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58.320000000000007</v>
      </c>
      <c r="T3402" s="14">
        <f>(O3402/100)*(K3402*$J$10)</f>
        <v>0</v>
      </c>
      <c r="U3402" s="14">
        <f>(P3402/100)*(K3402*$K$10)+(P3402/100)*(L3402*$L$10)</f>
        <v>224.91300000000004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4"/>
        <v>123.12</v>
      </c>
      <c r="Y3402" s="14">
        <f t="shared" si="1065"/>
        <v>0</v>
      </c>
      <c r="Z3402" s="14">
        <f t="shared" si="1066"/>
        <v>430.31300000000005</v>
      </c>
      <c r="AA3402" s="14">
        <f t="shared" si="1067"/>
        <v>0</v>
      </c>
      <c r="AB3402" s="14">
        <f t="shared" si="1069"/>
        <v>0</v>
      </c>
      <c r="AC3402" s="15">
        <f t="shared" si="1068"/>
        <v>553.4</v>
      </c>
      <c r="AD3402" s="48">
        <f>(ROUND(AC3402-AC3395,1)/AC3395)</f>
        <v>0.29359513791491348</v>
      </c>
      <c r="AE3402" s="113"/>
      <c r="AF3402" s="60"/>
    </row>
    <row r="3403" spans="1:32">
      <c r="A3403" s="99" t="s">
        <v>846</v>
      </c>
      <c r="B3403" s="93"/>
      <c r="C3403" s="21" t="s">
        <v>3</v>
      </c>
      <c r="D3403" s="12">
        <v>54</v>
      </c>
      <c r="E3403" s="12">
        <v>0</v>
      </c>
      <c r="F3403" s="12">
        <v>0</v>
      </c>
      <c r="G3403" s="12">
        <v>158</v>
      </c>
      <c r="H3403" s="12">
        <v>0</v>
      </c>
      <c r="I3403" s="13">
        <v>40</v>
      </c>
      <c r="J3403" s="13">
        <v>20</v>
      </c>
      <c r="K3403" s="13">
        <v>0</v>
      </c>
      <c r="L3403" s="13">
        <v>73</v>
      </c>
      <c r="M3403" s="13">
        <v>0</v>
      </c>
      <c r="N3403" s="14">
        <f>D3403*$D$11</f>
        <v>64.8</v>
      </c>
      <c r="O3403" s="14">
        <f>E3403*$E$11</f>
        <v>0</v>
      </c>
      <c r="P3403" s="14">
        <f>F3403*$F$11</f>
        <v>0</v>
      </c>
      <c r="Q3403" s="14">
        <f>G3403*$G$11</f>
        <v>205.4</v>
      </c>
      <c r="R3403" s="14">
        <f>H3403*$H$11</f>
        <v>0</v>
      </c>
      <c r="S3403" s="14">
        <f>(N3403/100)*(I3403*$I$11)+(N3403/100)*(J3403*$J$11)</f>
        <v>58.320000000000007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224.91300000000004</v>
      </c>
      <c r="W3403" s="14">
        <f>(R3403/100)*(K3403*$K$11)+(R3403/100)*(L3403*$L$11)</f>
        <v>0</v>
      </c>
      <c r="X3403" s="14">
        <f t="shared" si="1064"/>
        <v>123.12</v>
      </c>
      <c r="Y3403" s="14">
        <f t="shared" si="1065"/>
        <v>0</v>
      </c>
      <c r="Z3403" s="14">
        <f t="shared" si="1066"/>
        <v>0</v>
      </c>
      <c r="AA3403" s="14">
        <f t="shared" si="1067"/>
        <v>430.31300000000005</v>
      </c>
      <c r="AB3403" s="14">
        <f t="shared" si="1069"/>
        <v>0</v>
      </c>
      <c r="AC3403" s="15">
        <f t="shared" si="1068"/>
        <v>553.4</v>
      </c>
      <c r="AD3403" s="48">
        <f>(ROUND(AC3403-AC3395,1)/AC3395)</f>
        <v>0.29359513791491348</v>
      </c>
      <c r="AE3403" s="113"/>
      <c r="AF3403" s="60"/>
    </row>
    <row r="3404" spans="1:32">
      <c r="A3404" s="99" t="s">
        <v>847</v>
      </c>
      <c r="B3404" s="93"/>
      <c r="C3404" s="21" t="s">
        <v>4</v>
      </c>
      <c r="D3404" s="12">
        <v>54</v>
      </c>
      <c r="E3404" s="12">
        <v>0</v>
      </c>
      <c r="F3404" s="12">
        <v>0</v>
      </c>
      <c r="G3404" s="12">
        <v>0</v>
      </c>
      <c r="H3404" s="12">
        <v>158</v>
      </c>
      <c r="I3404" s="13">
        <v>40</v>
      </c>
      <c r="J3404" s="13">
        <v>20</v>
      </c>
      <c r="K3404" s="13">
        <v>36.5</v>
      </c>
      <c r="L3404" s="13">
        <v>36.5</v>
      </c>
      <c r="M3404" s="13">
        <v>0</v>
      </c>
      <c r="N3404" s="14">
        <f>D3404*$D$12</f>
        <v>64.8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205.4</v>
      </c>
      <c r="S3404" s="14">
        <f>(N3404/100)*(I3404*$I$12)+(N3404/100)*(J3404*$J$12)</f>
        <v>58.320000000000007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224.91300000000004</v>
      </c>
      <c r="X3404" s="14">
        <f t="shared" si="1064"/>
        <v>123.12</v>
      </c>
      <c r="Y3404" s="14">
        <f t="shared" si="1065"/>
        <v>0</v>
      </c>
      <c r="Z3404" s="14">
        <f t="shared" si="1066"/>
        <v>0</v>
      </c>
      <c r="AA3404" s="14">
        <f t="shared" si="1067"/>
        <v>0</v>
      </c>
      <c r="AB3404" s="14">
        <f t="shared" si="1069"/>
        <v>430.31300000000005</v>
      </c>
      <c r="AC3404" s="15">
        <f t="shared" si="1068"/>
        <v>553.4</v>
      </c>
      <c r="AD3404" s="48">
        <f>(ROUND(AC3404-AC3395,1)/AC3395)</f>
        <v>0.29359513791491348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108</v>
      </c>
      <c r="E3405" s="12">
        <v>0</v>
      </c>
      <c r="F3405" s="12">
        <v>50</v>
      </c>
      <c r="G3405" s="12">
        <v>0</v>
      </c>
      <c r="H3405" s="12">
        <v>0</v>
      </c>
      <c r="I3405" s="13">
        <v>40</v>
      </c>
      <c r="J3405" s="13">
        <v>20</v>
      </c>
      <c r="K3405" s="13">
        <v>20</v>
      </c>
      <c r="L3405" s="13">
        <v>20</v>
      </c>
      <c r="M3405" s="13">
        <v>58</v>
      </c>
      <c r="N3405" s="14">
        <f>D3405*$D$13</f>
        <v>140.4</v>
      </c>
      <c r="O3405" s="14">
        <f>E3405*$E$13</f>
        <v>0</v>
      </c>
      <c r="P3405" s="14">
        <f>F3405*$F$13</f>
        <v>65</v>
      </c>
      <c r="Q3405" s="14">
        <f>G3405*$G$13</f>
        <v>0</v>
      </c>
      <c r="R3405" s="14">
        <f>H3405*$H$13</f>
        <v>0</v>
      </c>
      <c r="S3405" s="14">
        <f>(N3405/100)*(I3405*$I$14)+(N3405/100)*(J3405*$J$14)+(N3405/100)*(M3405*$M$14)</f>
        <v>248.50800000000004</v>
      </c>
      <c r="T3405" s="14">
        <f>(O3405/100)*(K3405*$K$13)+(O3405/100)*(M3405*$M$13)</f>
        <v>0</v>
      </c>
      <c r="U3405" s="14">
        <f>(P3405/100)*(K3405*$K$13)+(P3405/100)*(L3405*$L$13)+(P3405/100)*(M3405*$M$13)</f>
        <v>95.550000000000011</v>
      </c>
      <c r="V3405" s="14">
        <f>(Q3405/100)*(L3405*$L$13)+(Q3405/100)*(M3405*$M$13)</f>
        <v>0</v>
      </c>
      <c r="W3405" s="14">
        <f>(R3405/100)*(K3405*$K$13)+(R3405/100)*(L3405*$L$13)+(R3405/100)*(M3405*$M$13)</f>
        <v>0</v>
      </c>
      <c r="X3405" s="14">
        <f t="shared" si="1064"/>
        <v>388.90800000000002</v>
      </c>
      <c r="Y3405" s="14">
        <f t="shared" si="1065"/>
        <v>0</v>
      </c>
      <c r="Z3405" s="14">
        <f t="shared" si="1066"/>
        <v>160.55000000000001</v>
      </c>
      <c r="AA3405" s="14">
        <f t="shared" si="1067"/>
        <v>0</v>
      </c>
      <c r="AB3405" s="14">
        <f t="shared" si="1069"/>
        <v>0</v>
      </c>
      <c r="AC3405" s="15">
        <f t="shared" si="1068"/>
        <v>549.5</v>
      </c>
      <c r="AD3405" s="48">
        <f>(ROUND(AC3405-AC3395,1)/AC3395)</f>
        <v>0.28447872837774663</v>
      </c>
      <c r="AE3405" s="113"/>
      <c r="AF3405" s="60"/>
    </row>
    <row r="3406" spans="1:32">
      <c r="A3406" s="99" t="s">
        <v>849</v>
      </c>
      <c r="B3406" s="93"/>
      <c r="C3406" s="21" t="s">
        <v>329</v>
      </c>
      <c r="D3406" s="12">
        <v>148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20</v>
      </c>
      <c r="K3406" s="13">
        <v>63</v>
      </c>
      <c r="L3406" s="13">
        <v>0</v>
      </c>
      <c r="M3406" s="13">
        <v>0</v>
      </c>
      <c r="N3406" s="14">
        <f>D3406*$D$14</f>
        <v>192.4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354.97800000000007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4"/>
        <v>547.37800000000004</v>
      </c>
      <c r="Y3406" s="14">
        <f t="shared" si="1065"/>
        <v>0</v>
      </c>
      <c r="Z3406" s="14">
        <f t="shared" si="1066"/>
        <v>0</v>
      </c>
      <c r="AA3406" s="14">
        <f t="shared" si="1067"/>
        <v>0</v>
      </c>
      <c r="AB3406" s="14">
        <f t="shared" si="1069"/>
        <v>0</v>
      </c>
      <c r="AC3406" s="15">
        <f t="shared" si="1068"/>
        <v>547.4</v>
      </c>
      <c r="AD3406" s="48">
        <f>(ROUND(AC3406-AC3395,1)/AC3395)</f>
        <v>0.27956989247311825</v>
      </c>
      <c r="AE3406" s="113"/>
      <c r="AF3406" s="60"/>
    </row>
    <row r="3407" spans="1:32">
      <c r="A3407" s="99"/>
      <c r="B3407" s="93"/>
      <c r="C3407" s="21" t="s">
        <v>330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20</v>
      </c>
      <c r="K3407" s="13">
        <v>0</v>
      </c>
      <c r="L3407" s="13">
        <v>63</v>
      </c>
      <c r="M3407" s="13">
        <v>0</v>
      </c>
      <c r="N3407" s="14">
        <f>D3407*$D$15</f>
        <v>192.4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354.97800000000007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4"/>
        <v>547.37800000000004</v>
      </c>
      <c r="Y3407" s="14">
        <f t="shared" si="1065"/>
        <v>0</v>
      </c>
      <c r="Z3407" s="14">
        <f t="shared" si="1066"/>
        <v>0</v>
      </c>
      <c r="AA3407" s="14">
        <f t="shared" si="1067"/>
        <v>0</v>
      </c>
      <c r="AB3407" s="14">
        <f t="shared" si="1069"/>
        <v>0</v>
      </c>
      <c r="AC3407" s="15">
        <f t="shared" si="1068"/>
        <v>547.4</v>
      </c>
      <c r="AD3407" s="48">
        <f>(ROUND(AC3407-AC3395,1)/AC3395)</f>
        <v>0.27956989247311825</v>
      </c>
      <c r="AE3407" s="113"/>
      <c r="AF3407" s="60"/>
    </row>
    <row r="3408" spans="1:32">
      <c r="A3408" s="99"/>
      <c r="B3408" s="93"/>
      <c r="C3408" s="21" t="s">
        <v>326</v>
      </c>
      <c r="D3408" s="12">
        <v>108</v>
      </c>
      <c r="E3408" s="12">
        <v>0</v>
      </c>
      <c r="F3408" s="12">
        <v>50</v>
      </c>
      <c r="G3408" s="12">
        <v>0</v>
      </c>
      <c r="H3408" s="12">
        <v>0</v>
      </c>
      <c r="I3408" s="13">
        <v>40</v>
      </c>
      <c r="J3408" s="13">
        <v>56</v>
      </c>
      <c r="K3408" s="13">
        <v>20</v>
      </c>
      <c r="L3408" s="13">
        <v>20</v>
      </c>
      <c r="M3408" s="13">
        <v>0</v>
      </c>
      <c r="N3408" s="14">
        <f>D3408*$D$16</f>
        <v>140.4</v>
      </c>
      <c r="O3408" s="14">
        <f>E3408*$E$16</f>
        <v>0</v>
      </c>
      <c r="P3408" s="14">
        <f>F3408*$F$16</f>
        <v>65</v>
      </c>
      <c r="Q3408" s="14">
        <f>G3408*$G$16</f>
        <v>0</v>
      </c>
      <c r="R3408" s="14">
        <f>H3408*$H$16</f>
        <v>0</v>
      </c>
      <c r="S3408" s="14">
        <f>(N3408/100)*(I3408*$I$16)+(N3408/100)*(J3408*$J$16)</f>
        <v>236.99519999999998</v>
      </c>
      <c r="T3408" s="14">
        <f>(O3408/100)*(K3408*$K$16)</f>
        <v>0</v>
      </c>
      <c r="U3408" s="14">
        <f>(P3408/100)*(K3408*$K$16)+(P3408/100)*(L3408*$L$16)</f>
        <v>39</v>
      </c>
      <c r="V3408" s="14">
        <f>(Q3408/100)*(L3408*$L$16)</f>
        <v>0</v>
      </c>
      <c r="W3408" s="14">
        <f>(R3408/100)*(K3408*$K$16)+(R3408/100)*(L3408*$L$16)</f>
        <v>0</v>
      </c>
      <c r="X3408" s="14">
        <f t="shared" si="1064"/>
        <v>377.39519999999999</v>
      </c>
      <c r="Y3408" s="14">
        <f t="shared" si="1065"/>
        <v>0</v>
      </c>
      <c r="Z3408" s="14">
        <f t="shared" si="1066"/>
        <v>104</v>
      </c>
      <c r="AA3408" s="14">
        <f t="shared" si="1067"/>
        <v>0</v>
      </c>
      <c r="AB3408" s="14">
        <f t="shared" si="1069"/>
        <v>0</v>
      </c>
      <c r="AC3408" s="15">
        <f t="shared" si="1068"/>
        <v>481.4</v>
      </c>
      <c r="AD3408" s="48">
        <f>(ROUND(AC3408-AC3395,1)/AC3395)</f>
        <v>0.12529219261337074</v>
      </c>
      <c r="AE3408" s="113"/>
      <c r="AF3408" s="60"/>
    </row>
    <row r="3409" spans="1:32">
      <c r="A3409" s="99"/>
      <c r="B3409" s="93"/>
      <c r="C3409" s="21" t="s">
        <v>327</v>
      </c>
      <c r="D3409" s="12">
        <v>108</v>
      </c>
      <c r="E3409" s="12">
        <v>0</v>
      </c>
      <c r="F3409" s="12">
        <v>50</v>
      </c>
      <c r="G3409" s="12">
        <v>0</v>
      </c>
      <c r="H3409" s="12">
        <v>0</v>
      </c>
      <c r="I3409" s="13">
        <v>78</v>
      </c>
      <c r="J3409" s="13">
        <v>20</v>
      </c>
      <c r="K3409" s="13">
        <v>20</v>
      </c>
      <c r="L3409" s="13">
        <v>20</v>
      </c>
      <c r="M3409" s="13">
        <v>0</v>
      </c>
      <c r="N3409" s="14">
        <f>D3409*$D$17</f>
        <v>140.4</v>
      </c>
      <c r="O3409" s="14">
        <f>E3409*$E$17</f>
        <v>0</v>
      </c>
      <c r="P3409" s="14">
        <f>F3409*$F$17</f>
        <v>65</v>
      </c>
      <c r="Q3409" s="14">
        <f>G3409*$G$17</f>
        <v>0</v>
      </c>
      <c r="R3409" s="14">
        <f>H3409*$H$17</f>
        <v>0</v>
      </c>
      <c r="S3409" s="14">
        <f>(N3409/100)*(I3409*$I$17)+(N3409/100)*(J3409*$J$17)</f>
        <v>279.95760000000001</v>
      </c>
      <c r="T3409" s="14">
        <f>(O3409/100)*(K3409*$K$17)</f>
        <v>0</v>
      </c>
      <c r="U3409" s="14">
        <f>(P3409/100)*(K3409*$K$17)+(P3409/100)*(L3409*$L$17)</f>
        <v>39</v>
      </c>
      <c r="V3409" s="14">
        <f>(Q3409/100)*(L3409*$L$17)</f>
        <v>0</v>
      </c>
      <c r="W3409" s="14">
        <f>(R3409/100)*(K3409*$K$17)+(R3409/100)*(L3409*$L$17)</f>
        <v>0</v>
      </c>
      <c r="X3409" s="14">
        <f t="shared" si="1064"/>
        <v>420.35760000000005</v>
      </c>
      <c r="Y3409" s="14">
        <f t="shared" si="1065"/>
        <v>0</v>
      </c>
      <c r="Z3409" s="14">
        <f t="shared" si="1066"/>
        <v>104</v>
      </c>
      <c r="AA3409" s="14">
        <f t="shared" si="1067"/>
        <v>0</v>
      </c>
      <c r="AB3409" s="14">
        <f t="shared" si="1069"/>
        <v>0</v>
      </c>
      <c r="AC3409" s="15">
        <f t="shared" si="1068"/>
        <v>524.4</v>
      </c>
      <c r="AD3409" s="48">
        <f>(ROUND(AC3409-AC3395,1)/AC3395)</f>
        <v>0.22580645161290322</v>
      </c>
      <c r="AE3409" s="113"/>
      <c r="AF3409" s="60"/>
    </row>
    <row r="3410" spans="1:32">
      <c r="A3410" s="106" t="s">
        <v>0</v>
      </c>
      <c r="B3410" s="90" t="s">
        <v>162</v>
      </c>
      <c r="C3410" s="50" t="s">
        <v>242</v>
      </c>
      <c r="D3410" s="11">
        <v>102</v>
      </c>
      <c r="E3410" s="11">
        <v>50</v>
      </c>
      <c r="F3410" s="11">
        <v>0</v>
      </c>
      <c r="G3410" s="11">
        <v>0</v>
      </c>
      <c r="H3410" s="11">
        <v>0</v>
      </c>
      <c r="I3410" s="51">
        <v>20</v>
      </c>
      <c r="J3410" s="51">
        <v>30</v>
      </c>
      <c r="K3410" s="51">
        <v>50</v>
      </c>
      <c r="L3410" s="51">
        <v>0</v>
      </c>
      <c r="M3410" s="51">
        <v>0</v>
      </c>
      <c r="N3410" s="52">
        <f>D3410*$D$3</f>
        <v>153</v>
      </c>
      <c r="O3410" s="52">
        <f>E3410*$E$3</f>
        <v>75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114.75</v>
      </c>
      <c r="T3410" s="52">
        <f>(O3410/100)*(K3410*$K$3)</f>
        <v>56.25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si="1058"/>
        <v>267.75</v>
      </c>
      <c r="Y3410" s="52">
        <f t="shared" si="1059"/>
        <v>131.25</v>
      </c>
      <c r="Z3410" s="52">
        <f t="shared" si="1060"/>
        <v>0</v>
      </c>
      <c r="AA3410" s="52">
        <f t="shared" si="1061"/>
        <v>0</v>
      </c>
      <c r="AB3410" s="52">
        <f>R3410+W3410</f>
        <v>0</v>
      </c>
      <c r="AC3410" s="53">
        <f>ROUND(X3410+Y3410+Z3410+AA3410+AB3410,1)</f>
        <v>399</v>
      </c>
      <c r="AD3410" s="58"/>
      <c r="AE3410" s="113" t="s">
        <v>814</v>
      </c>
      <c r="AF3410" s="60"/>
    </row>
    <row r="3411" spans="1:32">
      <c r="A3411" s="99" t="s">
        <v>815</v>
      </c>
      <c r="B3411" s="91">
        <v>16</v>
      </c>
      <c r="C3411" s="21" t="s">
        <v>325</v>
      </c>
      <c r="D3411" s="12">
        <v>102</v>
      </c>
      <c r="E3411" s="12">
        <v>50</v>
      </c>
      <c r="F3411" s="12">
        <v>0</v>
      </c>
      <c r="G3411" s="12">
        <v>0</v>
      </c>
      <c r="H3411" s="12">
        <v>0</v>
      </c>
      <c r="I3411" s="13">
        <v>42</v>
      </c>
      <c r="J3411" s="13">
        <v>52</v>
      </c>
      <c r="K3411" s="13">
        <v>50</v>
      </c>
      <c r="L3411" s="13">
        <v>0</v>
      </c>
      <c r="M3411" s="13">
        <v>0</v>
      </c>
      <c r="N3411" s="14">
        <f>D3411*$D$4</f>
        <v>132.6</v>
      </c>
      <c r="O3411" s="14">
        <f>E3411*$E$4</f>
        <v>65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224.35919999999999</v>
      </c>
      <c r="T3411" s="14">
        <f>(O3411/100)*(K3411*$K$4)</f>
        <v>48.75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58"/>
        <v>356.95920000000001</v>
      </c>
      <c r="Y3411" s="14">
        <f t="shared" si="1059"/>
        <v>113.75</v>
      </c>
      <c r="Z3411" s="14">
        <f t="shared" si="1060"/>
        <v>0</v>
      </c>
      <c r="AA3411" s="14">
        <f t="shared" si="1061"/>
        <v>0</v>
      </c>
      <c r="AB3411" s="14">
        <f>R3411+W3411</f>
        <v>0</v>
      </c>
      <c r="AC3411" s="15">
        <f>ROUND(X3411+Y3411+Z3411+AA3411+AB3411,1)</f>
        <v>470.7</v>
      </c>
      <c r="AD3411" s="48">
        <f>(ROUND(AC3411-AC3410,1)/AC3410)</f>
        <v>0.17969924812030075</v>
      </c>
      <c r="AE3411" s="113"/>
      <c r="AF3411" s="60"/>
    </row>
    <row r="3412" spans="1:32">
      <c r="A3412" s="99" t="s">
        <v>816</v>
      </c>
      <c r="B3412" s="91">
        <v>16</v>
      </c>
      <c r="C3412" s="21" t="s">
        <v>850</v>
      </c>
      <c r="D3412" s="12">
        <v>102</v>
      </c>
      <c r="E3412" s="12">
        <v>50</v>
      </c>
      <c r="F3412" s="12">
        <v>0</v>
      </c>
      <c r="G3412" s="12">
        <v>0</v>
      </c>
      <c r="H3412" s="12">
        <v>0</v>
      </c>
      <c r="I3412" s="13">
        <v>20</v>
      </c>
      <c r="J3412" s="13">
        <v>30</v>
      </c>
      <c r="K3412" s="13">
        <v>50</v>
      </c>
      <c r="L3412" s="13">
        <v>0</v>
      </c>
      <c r="M3412" s="13">
        <v>0</v>
      </c>
      <c r="N3412" s="14">
        <f>D3412*$D$5</f>
        <v>142.79999999999998</v>
      </c>
      <c r="O3412" s="14">
        <f>E3412*$E$5</f>
        <v>70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107.1</v>
      </c>
      <c r="T3412" s="14">
        <f>(O3412/100)*(K3412*$K$5)</f>
        <v>52.5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58"/>
        <v>249.89999999999998</v>
      </c>
      <c r="Y3412" s="14">
        <f t="shared" si="1059"/>
        <v>122.5</v>
      </c>
      <c r="Z3412" s="14">
        <f t="shared" si="1060"/>
        <v>0</v>
      </c>
      <c r="AA3412" s="14">
        <f t="shared" si="1061"/>
        <v>0</v>
      </c>
      <c r="AB3412" s="14">
        <f>R3412+W3412</f>
        <v>0</v>
      </c>
      <c r="AC3412" s="15">
        <f t="shared" ref="AC3412:AC3424" si="1070">ROUND(X3412+Y3412+Z3412+AA3412+AB3412,1)</f>
        <v>372.4</v>
      </c>
      <c r="AD3412" s="48">
        <f>(ROUND(AC3412-AC3410,1)/AC3410)</f>
        <v>-6.6666666666666666E-2</v>
      </c>
      <c r="AE3412" s="113"/>
      <c r="AF3412" s="60"/>
    </row>
    <row r="3413" spans="1:32">
      <c r="A3413" s="99" t="s">
        <v>817</v>
      </c>
      <c r="B3413" s="91">
        <v>20</v>
      </c>
      <c r="C3413" s="21" t="s">
        <v>338</v>
      </c>
      <c r="D3413" s="12">
        <v>102</v>
      </c>
      <c r="E3413" s="12">
        <v>50</v>
      </c>
      <c r="F3413" s="12">
        <v>0</v>
      </c>
      <c r="G3413" s="12">
        <v>0</v>
      </c>
      <c r="H3413" s="12">
        <v>0</v>
      </c>
      <c r="I3413" s="13">
        <v>20</v>
      </c>
      <c r="J3413" s="13">
        <v>30</v>
      </c>
      <c r="K3413" s="13">
        <v>50</v>
      </c>
      <c r="L3413" s="13">
        <v>0</v>
      </c>
      <c r="M3413" s="13">
        <v>0</v>
      </c>
      <c r="N3413" s="14">
        <f>D3413*$D$6</f>
        <v>142.79999999999998</v>
      </c>
      <c r="O3413" s="14">
        <f>E3413*$E$6</f>
        <v>70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107.1</v>
      </c>
      <c r="T3413" s="14">
        <f>(O3413/100)*(K3413*$K$6)</f>
        <v>52.5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si="1058"/>
        <v>249.89999999999998</v>
      </c>
      <c r="Y3413" s="14">
        <f t="shared" si="1059"/>
        <v>122.5</v>
      </c>
      <c r="Z3413" s="14">
        <f t="shared" si="1060"/>
        <v>0</v>
      </c>
      <c r="AA3413" s="14">
        <f t="shared" si="1061"/>
        <v>0</v>
      </c>
      <c r="AB3413" s="14">
        <f t="shared" ref="AB3413:AB3424" si="1071">R3413+W3413</f>
        <v>0</v>
      </c>
      <c r="AC3413" s="15">
        <f t="shared" si="1070"/>
        <v>372.4</v>
      </c>
      <c r="AD3413" s="48">
        <f>(ROUND(AC3413-AC3410,1)/AC3410)</f>
        <v>-6.6666666666666666E-2</v>
      </c>
      <c r="AE3413" s="113"/>
      <c r="AF3413" s="60"/>
    </row>
    <row r="3414" spans="1:32">
      <c r="A3414" s="99" t="s">
        <v>818</v>
      </c>
      <c r="B3414" s="91">
        <v>20</v>
      </c>
      <c r="C3414" s="21" t="s">
        <v>339</v>
      </c>
      <c r="D3414" s="12">
        <v>102</v>
      </c>
      <c r="E3414" s="12">
        <v>50</v>
      </c>
      <c r="F3414" s="12">
        <v>0</v>
      </c>
      <c r="G3414" s="12">
        <v>0</v>
      </c>
      <c r="H3414" s="12">
        <v>0</v>
      </c>
      <c r="I3414" s="13">
        <v>20</v>
      </c>
      <c r="J3414" s="13">
        <v>30</v>
      </c>
      <c r="K3414" s="13">
        <v>50</v>
      </c>
      <c r="L3414" s="13">
        <v>0</v>
      </c>
      <c r="M3414" s="13">
        <v>0</v>
      </c>
      <c r="N3414" s="14">
        <f>D3414*$D$7</f>
        <v>142.79999999999998</v>
      </c>
      <c r="O3414" s="14">
        <f>E3414*$E$7</f>
        <v>70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107.1</v>
      </c>
      <c r="T3414" s="14">
        <f>(O3414/100)*(K3414*$K$7)</f>
        <v>52.5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58"/>
        <v>249.89999999999998</v>
      </c>
      <c r="Y3414" s="14">
        <f t="shared" si="1059"/>
        <v>122.5</v>
      </c>
      <c r="Z3414" s="14">
        <f t="shared" si="1060"/>
        <v>0</v>
      </c>
      <c r="AA3414" s="14">
        <f t="shared" si="1061"/>
        <v>0</v>
      </c>
      <c r="AB3414" s="14">
        <f t="shared" si="1071"/>
        <v>0</v>
      </c>
      <c r="AC3414" s="15">
        <f t="shared" si="1070"/>
        <v>372.4</v>
      </c>
      <c r="AD3414" s="48">
        <f>(ROUND(AC3414-AC3410,1)/AC3410)</f>
        <v>-6.6666666666666666E-2</v>
      </c>
      <c r="AE3414" s="113"/>
      <c r="AF3414" s="60"/>
    </row>
    <row r="3415" spans="1:32">
      <c r="A3415" s="99" t="s">
        <v>667</v>
      </c>
      <c r="B3415" s="91"/>
      <c r="C3415" s="21" t="s">
        <v>340</v>
      </c>
      <c r="D3415" s="12">
        <v>102</v>
      </c>
      <c r="E3415" s="12">
        <v>50</v>
      </c>
      <c r="F3415" s="12">
        <v>0</v>
      </c>
      <c r="G3415" s="12">
        <v>0</v>
      </c>
      <c r="H3415" s="12">
        <v>0</v>
      </c>
      <c r="I3415" s="13">
        <v>20</v>
      </c>
      <c r="J3415" s="13">
        <v>30</v>
      </c>
      <c r="K3415" s="13">
        <v>50</v>
      </c>
      <c r="L3415" s="13">
        <v>0</v>
      </c>
      <c r="M3415" s="13">
        <v>0</v>
      </c>
      <c r="N3415" s="14">
        <f>D3415*$D$8</f>
        <v>142.79999999999998</v>
      </c>
      <c r="O3415" s="14">
        <f>E3415*$E$8</f>
        <v>70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107.1</v>
      </c>
      <c r="T3415" s="14">
        <f>(O3415/100)*(K3415*$K$8)</f>
        <v>52.5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58"/>
        <v>249.89999999999998</v>
      </c>
      <c r="Y3415" s="14">
        <f t="shared" si="1059"/>
        <v>122.5</v>
      </c>
      <c r="Z3415" s="14">
        <f t="shared" si="1060"/>
        <v>0</v>
      </c>
      <c r="AA3415" s="14">
        <f t="shared" si="1061"/>
        <v>0</v>
      </c>
      <c r="AB3415" s="14">
        <f t="shared" si="1071"/>
        <v>0</v>
      </c>
      <c r="AC3415" s="15">
        <f t="shared" si="1070"/>
        <v>372.4</v>
      </c>
      <c r="AD3415" s="48">
        <f>(ROUND(AC3415-AC3410,1)/AC3410)</f>
        <v>-6.6666666666666666E-2</v>
      </c>
      <c r="AE3415" s="113"/>
      <c r="AF3415" s="60"/>
    </row>
    <row r="3416" spans="1:32">
      <c r="A3416" s="99" t="s">
        <v>606</v>
      </c>
      <c r="B3416" s="91"/>
      <c r="C3416" s="21" t="s">
        <v>1</v>
      </c>
      <c r="D3416" s="12">
        <v>51</v>
      </c>
      <c r="E3416" s="12">
        <v>152</v>
      </c>
      <c r="F3416" s="12">
        <v>0</v>
      </c>
      <c r="G3416" s="12">
        <v>0</v>
      </c>
      <c r="H3416" s="12">
        <v>0</v>
      </c>
      <c r="I3416" s="13">
        <v>20</v>
      </c>
      <c r="J3416" s="13">
        <v>30</v>
      </c>
      <c r="K3416" s="13">
        <v>71</v>
      </c>
      <c r="L3416" s="13">
        <v>0</v>
      </c>
      <c r="M3416" s="13">
        <v>0</v>
      </c>
      <c r="N3416" s="14">
        <f>D3416*$D$9</f>
        <v>61.199999999999996</v>
      </c>
      <c r="O3416" s="14">
        <f>E3416*$E$9</f>
        <v>197.6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45.9</v>
      </c>
      <c r="T3416" s="14">
        <f>(O3416/100)*(K3416*$K$9)</f>
        <v>210.44399999999999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58"/>
        <v>107.1</v>
      </c>
      <c r="Y3416" s="14">
        <f t="shared" si="1059"/>
        <v>408.04399999999998</v>
      </c>
      <c r="Z3416" s="14">
        <f t="shared" si="1060"/>
        <v>0</v>
      </c>
      <c r="AA3416" s="14">
        <f t="shared" si="1061"/>
        <v>0</v>
      </c>
      <c r="AB3416" s="14">
        <f t="shared" si="1071"/>
        <v>0</v>
      </c>
      <c r="AC3416" s="15">
        <f t="shared" si="1070"/>
        <v>515.1</v>
      </c>
      <c r="AD3416" s="48">
        <f>(ROUND(AC3416-AC3410,1)/AC3410)</f>
        <v>0.29097744360902256</v>
      </c>
      <c r="AE3416" s="113"/>
      <c r="AF3416" s="60"/>
    </row>
    <row r="3417" spans="1:32">
      <c r="A3417" s="99" t="s">
        <v>845</v>
      </c>
      <c r="B3417" s="91"/>
      <c r="C3417" s="21" t="s">
        <v>2</v>
      </c>
      <c r="D3417" s="12">
        <v>51</v>
      </c>
      <c r="E3417" s="12">
        <v>0</v>
      </c>
      <c r="F3417" s="12">
        <v>152</v>
      </c>
      <c r="G3417" s="12">
        <v>0</v>
      </c>
      <c r="H3417" s="12">
        <v>0</v>
      </c>
      <c r="I3417" s="13">
        <v>20</v>
      </c>
      <c r="J3417" s="13">
        <v>30</v>
      </c>
      <c r="K3417" s="13">
        <v>35.5</v>
      </c>
      <c r="L3417" s="13">
        <v>35.5</v>
      </c>
      <c r="M3417" s="13">
        <v>0</v>
      </c>
      <c r="N3417" s="14">
        <f>D3417*$D$10</f>
        <v>61.199999999999996</v>
      </c>
      <c r="O3417" s="14">
        <f>E3417*$E$10</f>
        <v>0</v>
      </c>
      <c r="P3417" s="14">
        <f>F3417*$F$10</f>
        <v>197.6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45.9</v>
      </c>
      <c r="T3417" s="14">
        <f>(O3417/100)*(K3417*$J$10)</f>
        <v>0</v>
      </c>
      <c r="U3417" s="14">
        <f>(P3417/100)*(K3417*$K$10)+(P3417/100)*(L3417*$L$10)</f>
        <v>210.44399999999999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58"/>
        <v>107.1</v>
      </c>
      <c r="Y3417" s="14">
        <f t="shared" si="1059"/>
        <v>0</v>
      </c>
      <c r="Z3417" s="14">
        <f t="shared" si="1060"/>
        <v>408.04399999999998</v>
      </c>
      <c r="AA3417" s="14">
        <f t="shared" si="1061"/>
        <v>0</v>
      </c>
      <c r="AB3417" s="14">
        <f t="shared" si="1071"/>
        <v>0</v>
      </c>
      <c r="AC3417" s="15">
        <f t="shared" si="1070"/>
        <v>515.1</v>
      </c>
      <c r="AD3417" s="48">
        <f>(ROUND(AC3417-AC3410,1)/AC3410)</f>
        <v>0.29097744360902256</v>
      </c>
      <c r="AE3417" s="113"/>
      <c r="AF3417" s="60"/>
    </row>
    <row r="3418" spans="1:32">
      <c r="A3418" s="99" t="s">
        <v>846</v>
      </c>
      <c r="B3418" s="91"/>
      <c r="C3418" s="21" t="s">
        <v>3</v>
      </c>
      <c r="D3418" s="12">
        <v>51</v>
      </c>
      <c r="E3418" s="12">
        <v>0</v>
      </c>
      <c r="F3418" s="12">
        <v>0</v>
      </c>
      <c r="G3418" s="12">
        <v>152</v>
      </c>
      <c r="H3418" s="12">
        <v>0</v>
      </c>
      <c r="I3418" s="13">
        <v>20</v>
      </c>
      <c r="J3418" s="13">
        <v>30</v>
      </c>
      <c r="K3418" s="13">
        <v>0</v>
      </c>
      <c r="L3418" s="13">
        <v>71</v>
      </c>
      <c r="M3418" s="13">
        <v>0</v>
      </c>
      <c r="N3418" s="14">
        <f>D3418*$D$11</f>
        <v>61.199999999999996</v>
      </c>
      <c r="O3418" s="14">
        <f>E3418*$E$11</f>
        <v>0</v>
      </c>
      <c r="P3418" s="14">
        <f>F3418*$F$11</f>
        <v>0</v>
      </c>
      <c r="Q3418" s="14">
        <f>G3418*$G$11</f>
        <v>197.6</v>
      </c>
      <c r="R3418" s="14">
        <f>H3418*$H$11</f>
        <v>0</v>
      </c>
      <c r="S3418" s="14">
        <f>(N3418/100)*(I3418*$I$11)+(N3418/100)*(J3418*$J$11)</f>
        <v>45.9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210.44399999999999</v>
      </c>
      <c r="W3418" s="14">
        <f>(R3418/100)*(K3418*$K$11)+(R3418/100)*(L3418*$L$11)</f>
        <v>0</v>
      </c>
      <c r="X3418" s="14">
        <f t="shared" si="1058"/>
        <v>107.1</v>
      </c>
      <c r="Y3418" s="14">
        <f t="shared" si="1059"/>
        <v>0</v>
      </c>
      <c r="Z3418" s="14">
        <f t="shared" si="1060"/>
        <v>0</v>
      </c>
      <c r="AA3418" s="14">
        <f t="shared" si="1061"/>
        <v>408.04399999999998</v>
      </c>
      <c r="AB3418" s="14">
        <f t="shared" si="1071"/>
        <v>0</v>
      </c>
      <c r="AC3418" s="15">
        <f t="shared" si="1070"/>
        <v>515.1</v>
      </c>
      <c r="AD3418" s="48">
        <f>(ROUND(AC3418-AC3410,1)/AC3410)</f>
        <v>0.29097744360902256</v>
      </c>
      <c r="AE3418" s="113"/>
      <c r="AF3418" s="60"/>
    </row>
    <row r="3419" spans="1:32">
      <c r="A3419" s="99" t="s">
        <v>847</v>
      </c>
      <c r="B3419" s="91"/>
      <c r="C3419" s="21" t="s">
        <v>4</v>
      </c>
      <c r="D3419" s="12">
        <v>51</v>
      </c>
      <c r="E3419" s="12">
        <v>0</v>
      </c>
      <c r="F3419" s="12">
        <v>0</v>
      </c>
      <c r="G3419" s="12">
        <v>0</v>
      </c>
      <c r="H3419" s="12">
        <v>152</v>
      </c>
      <c r="I3419" s="13">
        <v>20</v>
      </c>
      <c r="J3419" s="13">
        <v>30</v>
      </c>
      <c r="K3419" s="13">
        <v>35.5</v>
      </c>
      <c r="L3419" s="13">
        <v>35.5</v>
      </c>
      <c r="M3419" s="13">
        <v>0</v>
      </c>
      <c r="N3419" s="14">
        <f>D3419*$D$12</f>
        <v>61.199999999999996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197.6</v>
      </c>
      <c r="S3419" s="14">
        <f>(N3419/100)*(I3419*$I$12)+(N3419/100)*(J3419*$J$12)</f>
        <v>45.9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210.44399999999999</v>
      </c>
      <c r="X3419" s="14">
        <f t="shared" si="1058"/>
        <v>107.1</v>
      </c>
      <c r="Y3419" s="14">
        <f t="shared" si="1059"/>
        <v>0</v>
      </c>
      <c r="Z3419" s="14">
        <f t="shared" si="1060"/>
        <v>0</v>
      </c>
      <c r="AA3419" s="14">
        <f t="shared" si="1061"/>
        <v>0</v>
      </c>
      <c r="AB3419" s="14">
        <f t="shared" si="1071"/>
        <v>408.04399999999998</v>
      </c>
      <c r="AC3419" s="15">
        <f t="shared" si="1070"/>
        <v>515.1</v>
      </c>
      <c r="AD3419" s="48">
        <f>(ROUND(AC3419-AC3410,1)/AC3410)</f>
        <v>0.29097744360902256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102</v>
      </c>
      <c r="E3420" s="12">
        <v>50</v>
      </c>
      <c r="F3420" s="12">
        <v>0</v>
      </c>
      <c r="G3420" s="12">
        <v>0</v>
      </c>
      <c r="H3420" s="12">
        <v>0</v>
      </c>
      <c r="I3420" s="13">
        <v>20</v>
      </c>
      <c r="J3420" s="13">
        <v>30</v>
      </c>
      <c r="K3420" s="13">
        <v>50</v>
      </c>
      <c r="L3420" s="13">
        <v>0</v>
      </c>
      <c r="M3420" s="13">
        <v>55</v>
      </c>
      <c r="N3420" s="14">
        <f>D3420*$D$13</f>
        <v>132.6</v>
      </c>
      <c r="O3420" s="14">
        <f>E3420*$E$13</f>
        <v>65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208.84499999999997</v>
      </c>
      <c r="T3420" s="14">
        <f>(O3420/100)*(K3420*$K$13)+(O3420/100)*(M3420*$M$13)</f>
        <v>102.375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58"/>
        <v>341.44499999999994</v>
      </c>
      <c r="Y3420" s="14">
        <f t="shared" si="1059"/>
        <v>167.375</v>
      </c>
      <c r="Z3420" s="14">
        <f t="shared" si="1060"/>
        <v>0</v>
      </c>
      <c r="AA3420" s="14">
        <f t="shared" si="1061"/>
        <v>0</v>
      </c>
      <c r="AB3420" s="14">
        <f t="shared" si="1071"/>
        <v>0</v>
      </c>
      <c r="AC3420" s="15">
        <f t="shared" si="1070"/>
        <v>508.8</v>
      </c>
      <c r="AD3420" s="48">
        <f>(ROUND(AC3420-AC3410,1)/AC3410)</f>
        <v>0.27518796992481204</v>
      </c>
      <c r="AE3420" s="113"/>
      <c r="AF3420" s="60"/>
    </row>
    <row r="3421" spans="1:32">
      <c r="A3421" s="99" t="s">
        <v>849</v>
      </c>
      <c r="B3421" s="91"/>
      <c r="C3421" s="21" t="s">
        <v>329</v>
      </c>
      <c r="D3421" s="12">
        <v>135</v>
      </c>
      <c r="E3421" s="12">
        <v>0</v>
      </c>
      <c r="F3421" s="12">
        <v>0</v>
      </c>
      <c r="G3421" s="12">
        <v>0</v>
      </c>
      <c r="H3421" s="12">
        <v>0</v>
      </c>
      <c r="I3421" s="13">
        <v>20</v>
      </c>
      <c r="J3421" s="13">
        <v>30</v>
      </c>
      <c r="K3421" s="13">
        <v>77</v>
      </c>
      <c r="L3421" s="13">
        <v>0</v>
      </c>
      <c r="M3421" s="13">
        <v>0</v>
      </c>
      <c r="N3421" s="14">
        <f>D3421*$D$14</f>
        <v>175.5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334.32749999999999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58"/>
        <v>509.82749999999999</v>
      </c>
      <c r="Y3421" s="14">
        <f t="shared" si="1059"/>
        <v>0</v>
      </c>
      <c r="Z3421" s="14">
        <f t="shared" si="1060"/>
        <v>0</v>
      </c>
      <c r="AA3421" s="14">
        <f t="shared" si="1061"/>
        <v>0</v>
      </c>
      <c r="AB3421" s="14">
        <f t="shared" si="1071"/>
        <v>0</v>
      </c>
      <c r="AC3421" s="15">
        <f t="shared" si="1070"/>
        <v>509.8</v>
      </c>
      <c r="AD3421" s="48">
        <f>(ROUND(AC3421-AC3410,1)/AC3410)</f>
        <v>0.27769423558897244</v>
      </c>
      <c r="AE3421" s="113"/>
      <c r="AF3421" s="60"/>
    </row>
    <row r="3422" spans="1:32">
      <c r="A3422" s="99"/>
      <c r="B3422" s="91"/>
      <c r="C3422" s="21" t="s">
        <v>330</v>
      </c>
      <c r="D3422" s="12">
        <v>135</v>
      </c>
      <c r="E3422" s="12">
        <v>0</v>
      </c>
      <c r="F3422" s="12">
        <v>0</v>
      </c>
      <c r="G3422" s="12">
        <v>0</v>
      </c>
      <c r="H3422" s="12">
        <v>0</v>
      </c>
      <c r="I3422" s="13">
        <v>20</v>
      </c>
      <c r="J3422" s="13">
        <v>30</v>
      </c>
      <c r="K3422" s="13">
        <v>0</v>
      </c>
      <c r="L3422" s="13">
        <v>77</v>
      </c>
      <c r="M3422" s="13">
        <v>0</v>
      </c>
      <c r="N3422" s="14">
        <f>D3422*$D$15</f>
        <v>175.5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334.32749999999999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58"/>
        <v>509.82749999999999</v>
      </c>
      <c r="Y3422" s="14">
        <f t="shared" si="1059"/>
        <v>0</v>
      </c>
      <c r="Z3422" s="14">
        <f t="shared" si="1060"/>
        <v>0</v>
      </c>
      <c r="AA3422" s="14">
        <f t="shared" si="1061"/>
        <v>0</v>
      </c>
      <c r="AB3422" s="14">
        <f t="shared" si="1071"/>
        <v>0</v>
      </c>
      <c r="AC3422" s="15">
        <f t="shared" si="1070"/>
        <v>509.8</v>
      </c>
      <c r="AD3422" s="48">
        <f>(ROUND(AC3422-AC3410,1)/AC3410)</f>
        <v>0.27769423558897244</v>
      </c>
      <c r="AE3422" s="113"/>
      <c r="AF3422" s="60"/>
    </row>
    <row r="3423" spans="1:32">
      <c r="A3423" s="99"/>
      <c r="B3423" s="91"/>
      <c r="C3423" s="21" t="s">
        <v>326</v>
      </c>
      <c r="D3423" s="12">
        <v>102</v>
      </c>
      <c r="E3423" s="12">
        <v>50</v>
      </c>
      <c r="F3423" s="12">
        <v>0</v>
      </c>
      <c r="G3423" s="12">
        <v>0</v>
      </c>
      <c r="H3423" s="12">
        <v>0</v>
      </c>
      <c r="I3423" s="13">
        <v>20</v>
      </c>
      <c r="J3423" s="13">
        <v>71</v>
      </c>
      <c r="K3423" s="13">
        <v>50</v>
      </c>
      <c r="L3423" s="13">
        <v>0</v>
      </c>
      <c r="M3423" s="13">
        <v>0</v>
      </c>
      <c r="N3423" s="14">
        <f>D3423*$D$16</f>
        <v>132.6</v>
      </c>
      <c r="O3423" s="14">
        <f>E3423*$E$16</f>
        <v>65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243.05579999999998</v>
      </c>
      <c r="T3423" s="14">
        <f>(O3423/100)*(K3423*$K$16)</f>
        <v>48.75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58"/>
        <v>375.6558</v>
      </c>
      <c r="Y3423" s="14">
        <f t="shared" si="1059"/>
        <v>113.75</v>
      </c>
      <c r="Z3423" s="14">
        <f t="shared" si="1060"/>
        <v>0</v>
      </c>
      <c r="AA3423" s="14">
        <f t="shared" si="1061"/>
        <v>0</v>
      </c>
      <c r="AB3423" s="14">
        <f t="shared" si="1071"/>
        <v>0</v>
      </c>
      <c r="AC3423" s="15">
        <f t="shared" si="1070"/>
        <v>489.4</v>
      </c>
      <c r="AD3423" s="48">
        <f>(ROUND(AC3423-AC3410,1)/AC3410)</f>
        <v>0.22656641604010028</v>
      </c>
      <c r="AE3423" s="113"/>
      <c r="AF3423" s="60"/>
    </row>
    <row r="3424" spans="1:32">
      <c r="A3424" s="99"/>
      <c r="B3424" s="91"/>
      <c r="C3424" s="21" t="s">
        <v>327</v>
      </c>
      <c r="D3424" s="12">
        <v>102</v>
      </c>
      <c r="E3424" s="12">
        <v>50</v>
      </c>
      <c r="F3424" s="12">
        <v>0</v>
      </c>
      <c r="G3424" s="12">
        <v>0</v>
      </c>
      <c r="H3424" s="12">
        <v>0</v>
      </c>
      <c r="I3424" s="13">
        <v>54</v>
      </c>
      <c r="J3424" s="13">
        <v>30</v>
      </c>
      <c r="K3424" s="13">
        <v>50</v>
      </c>
      <c r="L3424" s="13">
        <v>0</v>
      </c>
      <c r="M3424" s="13">
        <v>0</v>
      </c>
      <c r="N3424" s="14">
        <f>D3424*$D$17</f>
        <v>132.6</v>
      </c>
      <c r="O3424" s="14">
        <f>E3424*$E$17</f>
        <v>65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204.46919999999997</v>
      </c>
      <c r="T3424" s="14">
        <f>(O3424/100)*(K3424*$K$17)</f>
        <v>48.75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58"/>
        <v>337.06919999999997</v>
      </c>
      <c r="Y3424" s="14">
        <f t="shared" si="1059"/>
        <v>113.75</v>
      </c>
      <c r="Z3424" s="14">
        <f t="shared" si="1060"/>
        <v>0</v>
      </c>
      <c r="AA3424" s="14">
        <f t="shared" si="1061"/>
        <v>0</v>
      </c>
      <c r="AB3424" s="14">
        <f t="shared" si="1071"/>
        <v>0</v>
      </c>
      <c r="AC3424" s="15">
        <f t="shared" si="1070"/>
        <v>450.8</v>
      </c>
      <c r="AD3424" s="48">
        <f>(ROUND(AC3424-AC3410,1)/AC3410)</f>
        <v>0.12982456140350876</v>
      </c>
      <c r="AE3424" s="113"/>
      <c r="AF3424" s="60"/>
    </row>
    <row r="3425" spans="1:32">
      <c r="A3425" s="106" t="s">
        <v>0</v>
      </c>
      <c r="B3425" s="92" t="s">
        <v>163</v>
      </c>
      <c r="C3425" s="50" t="s">
        <v>243</v>
      </c>
      <c r="D3425" s="11">
        <v>112</v>
      </c>
      <c r="E3425" s="11">
        <v>0</v>
      </c>
      <c r="F3425" s="11">
        <v>0</v>
      </c>
      <c r="G3425" s="11">
        <v>50</v>
      </c>
      <c r="H3425" s="11">
        <v>0</v>
      </c>
      <c r="I3425" s="51">
        <v>10</v>
      </c>
      <c r="J3425" s="51">
        <v>40</v>
      </c>
      <c r="K3425" s="51">
        <v>0</v>
      </c>
      <c r="L3425" s="51">
        <v>40</v>
      </c>
      <c r="M3425" s="51">
        <v>0</v>
      </c>
      <c r="N3425" s="52">
        <f>D3425*$D$3</f>
        <v>168</v>
      </c>
      <c r="O3425" s="52">
        <f>E3425*$E$3</f>
        <v>0</v>
      </c>
      <c r="P3425" s="52">
        <f>F3425*$F$3</f>
        <v>0</v>
      </c>
      <c r="Q3425" s="52">
        <f>G3425*$G$3</f>
        <v>75</v>
      </c>
      <c r="R3425" s="52">
        <f>H3425*$H$3</f>
        <v>0</v>
      </c>
      <c r="S3425" s="52">
        <f>(N3425/100)*(I3425*$I$3)+(N3425/100)*(J3425*$J$3)</f>
        <v>126</v>
      </c>
      <c r="T3425" s="52">
        <f>(O3425/100)*(K3425*$K$3)</f>
        <v>0</v>
      </c>
      <c r="U3425" s="52">
        <f>(P3425/100)*(K3425*$K$3)+(P3425/100)*(L3425*$L$3)</f>
        <v>0</v>
      </c>
      <c r="V3425" s="52">
        <f>(Q3425/100)*(L3425*$L$3)</f>
        <v>45</v>
      </c>
      <c r="W3425" s="52">
        <f>(R3425/100)*(K3425*$K$3)+(R3425/100)*(L3425*$L$3)</f>
        <v>0</v>
      </c>
      <c r="X3425" s="52">
        <f t="shared" si="1058"/>
        <v>294</v>
      </c>
      <c r="Y3425" s="52">
        <f t="shared" si="1059"/>
        <v>0</v>
      </c>
      <c r="Z3425" s="52">
        <f t="shared" si="1060"/>
        <v>0</v>
      </c>
      <c r="AA3425" s="52">
        <f t="shared" si="1061"/>
        <v>120</v>
      </c>
      <c r="AB3425" s="52">
        <f>R3425+W3425</f>
        <v>0</v>
      </c>
      <c r="AC3425" s="53">
        <f>ROUND(X3425+Y3425+Z3425+AA3425+AB3425,1)</f>
        <v>414</v>
      </c>
      <c r="AD3425" s="58"/>
      <c r="AE3425" s="113" t="s">
        <v>814</v>
      </c>
      <c r="AF3425" s="60"/>
    </row>
    <row r="3426" spans="1:32">
      <c r="A3426" s="99" t="s">
        <v>815</v>
      </c>
      <c r="B3426" s="93">
        <v>18</v>
      </c>
      <c r="C3426" s="21" t="s">
        <v>325</v>
      </c>
      <c r="D3426" s="12">
        <v>112</v>
      </c>
      <c r="E3426" s="12">
        <v>0</v>
      </c>
      <c r="F3426" s="12">
        <v>0</v>
      </c>
      <c r="G3426" s="12">
        <v>50</v>
      </c>
      <c r="H3426" s="12">
        <v>0</v>
      </c>
      <c r="I3426" s="13">
        <v>30</v>
      </c>
      <c r="J3426" s="13">
        <v>60</v>
      </c>
      <c r="K3426" s="13">
        <v>0</v>
      </c>
      <c r="L3426" s="13">
        <v>40</v>
      </c>
      <c r="M3426" s="13">
        <v>0</v>
      </c>
      <c r="N3426" s="14">
        <f>D3426*$D$4</f>
        <v>145.6</v>
      </c>
      <c r="O3426" s="14">
        <f>E3426*$E$4</f>
        <v>0</v>
      </c>
      <c r="P3426" s="14">
        <f>F3426*$F$4</f>
        <v>0</v>
      </c>
      <c r="Q3426" s="14">
        <f>G3426*$G$4</f>
        <v>65</v>
      </c>
      <c r="R3426" s="14">
        <f>H3426*$H$4</f>
        <v>0</v>
      </c>
      <c r="S3426" s="14">
        <f>(N3426/100)*(I3426*$I$4)+(N3426/100)*(J3426*$J$4)</f>
        <v>235.87199999999999</v>
      </c>
      <c r="T3426" s="14">
        <f>(O3426/100)*(K3426*$K$4)</f>
        <v>0</v>
      </c>
      <c r="U3426" s="14">
        <f>(P3426/100)*(K3426*$K$4)+(P3426/100)*(L3426*$L$4)</f>
        <v>0</v>
      </c>
      <c r="V3426" s="14">
        <f>(Q3426/100)*(L3426*$L$4)</f>
        <v>39</v>
      </c>
      <c r="W3426" s="14">
        <f>(R3426/100)*(K3426*$K$4)+(R3426/100)*(L3426*$L$4)</f>
        <v>0</v>
      </c>
      <c r="X3426" s="14">
        <f t="shared" ref="X3426:X3439" si="1072">N3426+S3426</f>
        <v>381.47199999999998</v>
      </c>
      <c r="Y3426" s="14">
        <f t="shared" ref="Y3426:Y3439" si="1073">O3426+T3426</f>
        <v>0</v>
      </c>
      <c r="Z3426" s="14">
        <f t="shared" ref="Z3426:Z3439" si="1074">P3426+U3426</f>
        <v>0</v>
      </c>
      <c r="AA3426" s="14">
        <f t="shared" ref="AA3426:AA3439" si="1075">Q3426+V3426</f>
        <v>104</v>
      </c>
      <c r="AB3426" s="14">
        <f>R3426+W3426</f>
        <v>0</v>
      </c>
      <c r="AC3426" s="15">
        <f>ROUND(X3426+Y3426+Z3426+AA3426+AB3426,1)</f>
        <v>485.5</v>
      </c>
      <c r="AD3426" s="48">
        <f>(ROUND(AC3426-AC3425,1)/AC3425)</f>
        <v>0.17270531400966183</v>
      </c>
      <c r="AE3426" s="113"/>
      <c r="AF3426" s="60"/>
    </row>
    <row r="3427" spans="1:32">
      <c r="A3427" s="99" t="s">
        <v>816</v>
      </c>
      <c r="B3427" s="93">
        <v>18</v>
      </c>
      <c r="C3427" s="21" t="s">
        <v>850</v>
      </c>
      <c r="D3427" s="12">
        <v>112</v>
      </c>
      <c r="E3427" s="12">
        <v>0</v>
      </c>
      <c r="F3427" s="12">
        <v>0</v>
      </c>
      <c r="G3427" s="12">
        <v>50</v>
      </c>
      <c r="H3427" s="12">
        <v>0</v>
      </c>
      <c r="I3427" s="13">
        <v>10</v>
      </c>
      <c r="J3427" s="13">
        <v>40</v>
      </c>
      <c r="K3427" s="13">
        <v>0</v>
      </c>
      <c r="L3427" s="13">
        <v>40</v>
      </c>
      <c r="M3427" s="13">
        <v>0</v>
      </c>
      <c r="N3427" s="14">
        <f>D3427*$D$5</f>
        <v>156.79999999999998</v>
      </c>
      <c r="O3427" s="14">
        <f>E3427*$E$5</f>
        <v>0</v>
      </c>
      <c r="P3427" s="14">
        <f>F3427*$F$5</f>
        <v>0</v>
      </c>
      <c r="Q3427" s="14">
        <f>G3427*$G$5</f>
        <v>70</v>
      </c>
      <c r="R3427" s="14">
        <f>H3427*$H$5</f>
        <v>0</v>
      </c>
      <c r="S3427" s="14">
        <f>(N3427/100)*(I3427*$I$5)+(N3427/100)*(J3427*$J$5)</f>
        <v>117.59999999999998</v>
      </c>
      <c r="T3427" s="14">
        <f>(O3427/100)*(K3427*$K$5)</f>
        <v>0</v>
      </c>
      <c r="U3427" s="14">
        <f>(P3427/100)*(K3427*$K$5)+(P3427/100)*(L3427*$L$5)</f>
        <v>0</v>
      </c>
      <c r="V3427" s="14">
        <f>(Q3427/100)*(L3427*$L$5)</f>
        <v>42</v>
      </c>
      <c r="W3427" s="14">
        <f>(R3427/100)*(K3427*$K$5)+(R3427/100)*(L3427*$L$5)</f>
        <v>0</v>
      </c>
      <c r="X3427" s="14">
        <f t="shared" si="1072"/>
        <v>274.39999999999998</v>
      </c>
      <c r="Y3427" s="14">
        <f t="shared" si="1073"/>
        <v>0</v>
      </c>
      <c r="Z3427" s="14">
        <f t="shared" si="1074"/>
        <v>0</v>
      </c>
      <c r="AA3427" s="14">
        <f t="shared" si="1075"/>
        <v>112</v>
      </c>
      <c r="AB3427" s="14">
        <f>R3427+W3427</f>
        <v>0</v>
      </c>
      <c r="AC3427" s="15">
        <f t="shared" ref="AC3427:AC3439" si="1076">ROUND(X3427+Y3427+Z3427+AA3427+AB3427,1)</f>
        <v>386.4</v>
      </c>
      <c r="AD3427" s="48">
        <f>(ROUND(AC3427-AC3425,1)/AC3425)</f>
        <v>-6.6666666666666666E-2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112</v>
      </c>
      <c r="E3428" s="12">
        <v>0</v>
      </c>
      <c r="F3428" s="12">
        <v>0</v>
      </c>
      <c r="G3428" s="12">
        <v>50</v>
      </c>
      <c r="H3428" s="12">
        <v>0</v>
      </c>
      <c r="I3428" s="13">
        <v>10</v>
      </c>
      <c r="J3428" s="13">
        <v>40</v>
      </c>
      <c r="K3428" s="13">
        <v>0</v>
      </c>
      <c r="L3428" s="13">
        <v>40</v>
      </c>
      <c r="M3428" s="13">
        <v>0</v>
      </c>
      <c r="N3428" s="14">
        <f>D3428*$D$6</f>
        <v>156.79999999999998</v>
      </c>
      <c r="O3428" s="14">
        <f>E3428*$E$6</f>
        <v>0</v>
      </c>
      <c r="P3428" s="14">
        <f>F3428*$F$6</f>
        <v>0</v>
      </c>
      <c r="Q3428" s="14">
        <f>G3428*$G$6</f>
        <v>70</v>
      </c>
      <c r="R3428" s="14">
        <f>H3428*$H$6</f>
        <v>0</v>
      </c>
      <c r="S3428" s="14">
        <f>(N3428/100)*(I3428*$I$6)+(N3428/100)*(J3428*$J$6)</f>
        <v>117.59999999999998</v>
      </c>
      <c r="T3428" s="14">
        <f>(O3428/100)*(K3428*$K$6)</f>
        <v>0</v>
      </c>
      <c r="U3428" s="14">
        <f>(P3428/100)*(K3428*$K$6)+(P3428/100)*(L3428*$L$6)</f>
        <v>0</v>
      </c>
      <c r="V3428" s="14">
        <f>(Q3428/100)*(L3428*$L$6)</f>
        <v>42</v>
      </c>
      <c r="W3428" s="14">
        <f>(R3428/100)*(K3428*$K$6)+(R3428/100)*(L3428*$L$6)</f>
        <v>0</v>
      </c>
      <c r="X3428" s="14">
        <f t="shared" si="1072"/>
        <v>274.39999999999998</v>
      </c>
      <c r="Y3428" s="14">
        <f t="shared" si="1073"/>
        <v>0</v>
      </c>
      <c r="Z3428" s="14">
        <f t="shared" si="1074"/>
        <v>0</v>
      </c>
      <c r="AA3428" s="14">
        <f t="shared" si="1075"/>
        <v>112</v>
      </c>
      <c r="AB3428" s="14">
        <f t="shared" ref="AB3428:AB3439" si="1077">R3428+W3428</f>
        <v>0</v>
      </c>
      <c r="AC3428" s="15">
        <f t="shared" si="1076"/>
        <v>386.4</v>
      </c>
      <c r="AD3428" s="48">
        <f>(ROUND(AC3428-AC3425,1)/AC3425)</f>
        <v>-6.6666666666666666E-2</v>
      </c>
      <c r="AE3428" s="113"/>
      <c r="AF3428" s="60"/>
    </row>
    <row r="3429" spans="1:32">
      <c r="A3429" s="99" t="s">
        <v>818</v>
      </c>
      <c r="B3429" s="93">
        <v>0</v>
      </c>
      <c r="C3429" s="21" t="s">
        <v>339</v>
      </c>
      <c r="D3429" s="12">
        <v>112</v>
      </c>
      <c r="E3429" s="12">
        <v>0</v>
      </c>
      <c r="F3429" s="12">
        <v>0</v>
      </c>
      <c r="G3429" s="12">
        <v>50</v>
      </c>
      <c r="H3429" s="12">
        <v>0</v>
      </c>
      <c r="I3429" s="13">
        <v>10</v>
      </c>
      <c r="J3429" s="13">
        <v>40</v>
      </c>
      <c r="K3429" s="13">
        <v>0</v>
      </c>
      <c r="L3429" s="13">
        <v>40</v>
      </c>
      <c r="M3429" s="13">
        <v>0</v>
      </c>
      <c r="N3429" s="14">
        <f>D3429*$D$7</f>
        <v>156.79999999999998</v>
      </c>
      <c r="O3429" s="14">
        <f>E3429*$E$7</f>
        <v>0</v>
      </c>
      <c r="P3429" s="14">
        <f>F3429*$F$7</f>
        <v>0</v>
      </c>
      <c r="Q3429" s="14">
        <f>G3429*$G$7</f>
        <v>70</v>
      </c>
      <c r="R3429" s="14">
        <f>H3429*$H$7</f>
        <v>0</v>
      </c>
      <c r="S3429" s="14">
        <f>(N3429/100)*(I3429*$I$7)+(N3429/100)*(J3429*$J$7)</f>
        <v>117.59999999999998</v>
      </c>
      <c r="T3429" s="14">
        <f>(O3429/100)*(K3429*$K$7)</f>
        <v>0</v>
      </c>
      <c r="U3429" s="14">
        <f>(P3429/100)*(K3429*$K$7)+(P3429/100)*(L3429*$L$7)</f>
        <v>0</v>
      </c>
      <c r="V3429" s="14">
        <f>(Q3429/100)*(L3429*$L$7)</f>
        <v>42</v>
      </c>
      <c r="W3429" s="14">
        <f>(R3429/100)*(K3429*$K$7)+(R3429/100)*(L3429*$L$7)</f>
        <v>0</v>
      </c>
      <c r="X3429" s="14">
        <f t="shared" si="1072"/>
        <v>274.39999999999998</v>
      </c>
      <c r="Y3429" s="14">
        <f t="shared" si="1073"/>
        <v>0</v>
      </c>
      <c r="Z3429" s="14">
        <f t="shared" si="1074"/>
        <v>0</v>
      </c>
      <c r="AA3429" s="14">
        <f t="shared" si="1075"/>
        <v>112</v>
      </c>
      <c r="AB3429" s="14">
        <f t="shared" si="1077"/>
        <v>0</v>
      </c>
      <c r="AC3429" s="15">
        <f t="shared" si="1076"/>
        <v>386.4</v>
      </c>
      <c r="AD3429" s="48">
        <f>(ROUND(AC3429-AC3425,1)/AC3425)</f>
        <v>-6.6666666666666666E-2</v>
      </c>
      <c r="AE3429" s="113"/>
      <c r="AF3429" s="60"/>
    </row>
    <row r="3430" spans="1:32">
      <c r="A3430" s="99" t="s">
        <v>667</v>
      </c>
      <c r="B3430" s="93"/>
      <c r="C3430" s="21" t="s">
        <v>340</v>
      </c>
      <c r="D3430" s="12">
        <v>112</v>
      </c>
      <c r="E3430" s="12">
        <v>0</v>
      </c>
      <c r="F3430" s="12">
        <v>0</v>
      </c>
      <c r="G3430" s="12">
        <v>50</v>
      </c>
      <c r="H3430" s="12">
        <v>0</v>
      </c>
      <c r="I3430" s="13">
        <v>10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D3430*$D$8</f>
        <v>156.79999999999998</v>
      </c>
      <c r="O3430" s="14">
        <f>E3430*$E$8</f>
        <v>0</v>
      </c>
      <c r="P3430" s="14">
        <f>F3430*$F$8</f>
        <v>0</v>
      </c>
      <c r="Q3430" s="14">
        <f>G3430*$G$8</f>
        <v>70</v>
      </c>
      <c r="R3430" s="14">
        <f>H3430*$H$8</f>
        <v>0</v>
      </c>
      <c r="S3430" s="14">
        <f>(N3430/100)*(I3430*$I$8)+(N3430/100)*(J3430*$J$8)</f>
        <v>117.59999999999998</v>
      </c>
      <c r="T3430" s="14">
        <f>(O3430/100)*(K3430*$K$8)</f>
        <v>0</v>
      </c>
      <c r="U3430" s="14">
        <f>(P3430/100)*(K3430*$K$8)+(P3430/100)*(L3430*$L$8)</f>
        <v>0</v>
      </c>
      <c r="V3430" s="14">
        <f>(Q3430/100)*(L3430*$L$8)</f>
        <v>42</v>
      </c>
      <c r="W3430" s="14">
        <f>(R3430/100)*(K3430*$K$8)+(R3430/100)*(L3430*$L$8)</f>
        <v>0</v>
      </c>
      <c r="X3430" s="14">
        <f t="shared" si="1072"/>
        <v>274.39999999999998</v>
      </c>
      <c r="Y3430" s="14">
        <f t="shared" si="1073"/>
        <v>0</v>
      </c>
      <c r="Z3430" s="14">
        <f t="shared" si="1074"/>
        <v>0</v>
      </c>
      <c r="AA3430" s="14">
        <f t="shared" si="1075"/>
        <v>112</v>
      </c>
      <c r="AB3430" s="14">
        <f t="shared" si="1077"/>
        <v>0</v>
      </c>
      <c r="AC3430" s="15">
        <f t="shared" si="1076"/>
        <v>386.4</v>
      </c>
      <c r="AD3430" s="48">
        <f>(ROUND(AC3430-AC3425,1)/AC3425)</f>
        <v>-6.6666666666666666E-2</v>
      </c>
      <c r="AE3430" s="113"/>
      <c r="AF3430" s="60"/>
    </row>
    <row r="3431" spans="1:32">
      <c r="A3431" s="99" t="s">
        <v>606</v>
      </c>
      <c r="B3431" s="93"/>
      <c r="C3431" s="21" t="s">
        <v>1</v>
      </c>
      <c r="D3431" s="12">
        <v>56</v>
      </c>
      <c r="E3431" s="12">
        <v>162</v>
      </c>
      <c r="F3431" s="12">
        <v>0</v>
      </c>
      <c r="G3431" s="12">
        <v>0</v>
      </c>
      <c r="H3431" s="12">
        <v>0</v>
      </c>
      <c r="I3431" s="13">
        <v>10</v>
      </c>
      <c r="J3431" s="13">
        <v>40</v>
      </c>
      <c r="K3431" s="13">
        <v>65</v>
      </c>
      <c r="L3431" s="13">
        <v>0</v>
      </c>
      <c r="M3431" s="13">
        <v>0</v>
      </c>
      <c r="N3431" s="14">
        <f>D3431*$D$9</f>
        <v>67.2</v>
      </c>
      <c r="O3431" s="14">
        <f>E3431*$E$9</f>
        <v>210.6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50.4</v>
      </c>
      <c r="T3431" s="14">
        <f>(O3431/100)*(K3431*$K$9)</f>
        <v>205.33499999999998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2"/>
        <v>117.6</v>
      </c>
      <c r="Y3431" s="14">
        <f t="shared" si="1073"/>
        <v>415.93499999999995</v>
      </c>
      <c r="Z3431" s="14">
        <f t="shared" si="1074"/>
        <v>0</v>
      </c>
      <c r="AA3431" s="14">
        <f t="shared" si="1075"/>
        <v>0</v>
      </c>
      <c r="AB3431" s="14">
        <f t="shared" si="1077"/>
        <v>0</v>
      </c>
      <c r="AC3431" s="15">
        <f t="shared" si="1076"/>
        <v>533.5</v>
      </c>
      <c r="AD3431" s="48">
        <f>(ROUND(AC3431-AC3425,1)/AC3425)</f>
        <v>0.28864734299516909</v>
      </c>
      <c r="AE3431" s="113"/>
      <c r="AF3431" s="60"/>
    </row>
    <row r="3432" spans="1:32">
      <c r="A3432" s="99" t="s">
        <v>845</v>
      </c>
      <c r="B3432" s="93"/>
      <c r="C3432" s="21" t="s">
        <v>2</v>
      </c>
      <c r="D3432" s="12">
        <v>56</v>
      </c>
      <c r="E3432" s="12">
        <v>0</v>
      </c>
      <c r="F3432" s="12">
        <v>162</v>
      </c>
      <c r="G3432" s="12">
        <v>0</v>
      </c>
      <c r="H3432" s="12">
        <v>0</v>
      </c>
      <c r="I3432" s="13">
        <v>10</v>
      </c>
      <c r="J3432" s="13">
        <v>40</v>
      </c>
      <c r="K3432" s="13">
        <v>32.5</v>
      </c>
      <c r="L3432" s="13">
        <v>32.5</v>
      </c>
      <c r="M3432" s="13">
        <v>0</v>
      </c>
      <c r="N3432" s="14">
        <f>D3432*$D$10</f>
        <v>67.2</v>
      </c>
      <c r="O3432" s="14">
        <f>E3432*$E$10</f>
        <v>0</v>
      </c>
      <c r="P3432" s="14">
        <f>F3432*$F$10</f>
        <v>210.6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50.4</v>
      </c>
      <c r="T3432" s="14">
        <f>(O3432/100)*(K3432*$J$10)</f>
        <v>0</v>
      </c>
      <c r="U3432" s="14">
        <f>(P3432/100)*(K3432*$K$10)+(P3432/100)*(L3432*$L$10)</f>
        <v>205.33499999999998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2"/>
        <v>117.6</v>
      </c>
      <c r="Y3432" s="14">
        <f t="shared" si="1073"/>
        <v>0</v>
      </c>
      <c r="Z3432" s="14">
        <f t="shared" si="1074"/>
        <v>415.93499999999995</v>
      </c>
      <c r="AA3432" s="14">
        <f t="shared" si="1075"/>
        <v>0</v>
      </c>
      <c r="AB3432" s="14">
        <f t="shared" si="1077"/>
        <v>0</v>
      </c>
      <c r="AC3432" s="15">
        <f t="shared" si="1076"/>
        <v>533.5</v>
      </c>
      <c r="AD3432" s="48">
        <f>(ROUND(AC3432-AC3425,1)/AC3425)</f>
        <v>0.28864734299516909</v>
      </c>
      <c r="AE3432" s="113"/>
      <c r="AF3432" s="60"/>
    </row>
    <row r="3433" spans="1:32">
      <c r="A3433" s="99" t="s">
        <v>846</v>
      </c>
      <c r="B3433" s="93"/>
      <c r="C3433" s="21" t="s">
        <v>3</v>
      </c>
      <c r="D3433" s="12">
        <v>56</v>
      </c>
      <c r="E3433" s="12">
        <v>0</v>
      </c>
      <c r="F3433" s="12">
        <v>0</v>
      </c>
      <c r="G3433" s="12">
        <v>162</v>
      </c>
      <c r="H3433" s="12">
        <v>0</v>
      </c>
      <c r="I3433" s="13">
        <v>10</v>
      </c>
      <c r="J3433" s="13">
        <v>40</v>
      </c>
      <c r="K3433" s="13">
        <v>0</v>
      </c>
      <c r="L3433" s="13">
        <v>65</v>
      </c>
      <c r="M3433" s="13">
        <v>0</v>
      </c>
      <c r="N3433" s="14">
        <f>D3433*$D$11</f>
        <v>67.2</v>
      </c>
      <c r="O3433" s="14">
        <f>E3433*$E$11</f>
        <v>0</v>
      </c>
      <c r="P3433" s="14">
        <f>F3433*$F$11</f>
        <v>0</v>
      </c>
      <c r="Q3433" s="14">
        <f>G3433*$G$11</f>
        <v>210.6</v>
      </c>
      <c r="R3433" s="14">
        <f>H3433*$H$11</f>
        <v>0</v>
      </c>
      <c r="S3433" s="14">
        <f>(N3433/100)*(I3433*$I$11)+(N3433/100)*(J3433*$J$11)</f>
        <v>50.4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205.33499999999998</v>
      </c>
      <c r="W3433" s="14">
        <f>(R3433/100)*(K3433*$K$11)+(R3433/100)*(L3433*$L$11)</f>
        <v>0</v>
      </c>
      <c r="X3433" s="14">
        <f t="shared" si="1072"/>
        <v>117.6</v>
      </c>
      <c r="Y3433" s="14">
        <f t="shared" si="1073"/>
        <v>0</v>
      </c>
      <c r="Z3433" s="14">
        <f t="shared" si="1074"/>
        <v>0</v>
      </c>
      <c r="AA3433" s="14">
        <f t="shared" si="1075"/>
        <v>415.93499999999995</v>
      </c>
      <c r="AB3433" s="14">
        <f t="shared" si="1077"/>
        <v>0</v>
      </c>
      <c r="AC3433" s="15">
        <f t="shared" si="1076"/>
        <v>533.5</v>
      </c>
      <c r="AD3433" s="48">
        <f>(ROUND(AC3433-AC3425,1)/AC3425)</f>
        <v>0.28864734299516909</v>
      </c>
      <c r="AE3433" s="113"/>
      <c r="AF3433" s="60"/>
    </row>
    <row r="3434" spans="1:32">
      <c r="A3434" s="99" t="s">
        <v>847</v>
      </c>
      <c r="B3434" s="93"/>
      <c r="C3434" s="21" t="s">
        <v>4</v>
      </c>
      <c r="D3434" s="12">
        <v>56</v>
      </c>
      <c r="E3434" s="12">
        <v>0</v>
      </c>
      <c r="F3434" s="12">
        <v>0</v>
      </c>
      <c r="G3434" s="12">
        <v>0</v>
      </c>
      <c r="H3434" s="12">
        <v>162</v>
      </c>
      <c r="I3434" s="13">
        <v>10</v>
      </c>
      <c r="J3434" s="13">
        <v>40</v>
      </c>
      <c r="K3434" s="13">
        <v>32.5</v>
      </c>
      <c r="L3434" s="13">
        <v>32.5</v>
      </c>
      <c r="M3434" s="13">
        <v>0</v>
      </c>
      <c r="N3434" s="14">
        <f>D3434*$D$12</f>
        <v>67.2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210.6</v>
      </c>
      <c r="S3434" s="14">
        <f>(N3434/100)*(I3434*$I$12)+(N3434/100)*(J3434*$J$12)</f>
        <v>50.4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205.33499999999998</v>
      </c>
      <c r="X3434" s="14">
        <f t="shared" si="1072"/>
        <v>117.6</v>
      </c>
      <c r="Y3434" s="14">
        <f t="shared" si="1073"/>
        <v>0</v>
      </c>
      <c r="Z3434" s="14">
        <f t="shared" si="1074"/>
        <v>0</v>
      </c>
      <c r="AA3434" s="14">
        <f t="shared" si="1075"/>
        <v>0</v>
      </c>
      <c r="AB3434" s="14">
        <f t="shared" si="1077"/>
        <v>415.93499999999995</v>
      </c>
      <c r="AC3434" s="15">
        <f t="shared" si="1076"/>
        <v>533.5</v>
      </c>
      <c r="AD3434" s="48">
        <f>(ROUND(AC3434-AC3425,1)/AC3425)</f>
        <v>0.28864734299516909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112</v>
      </c>
      <c r="E3435" s="12">
        <v>0</v>
      </c>
      <c r="F3435" s="12">
        <v>0</v>
      </c>
      <c r="G3435" s="12">
        <v>50</v>
      </c>
      <c r="H3435" s="12">
        <v>0</v>
      </c>
      <c r="I3435" s="13">
        <v>10</v>
      </c>
      <c r="J3435" s="13">
        <v>40</v>
      </c>
      <c r="K3435" s="13">
        <v>0</v>
      </c>
      <c r="L3435" s="13">
        <v>40</v>
      </c>
      <c r="M3435" s="13">
        <v>54</v>
      </c>
      <c r="N3435" s="14">
        <f>D3435*$D$13</f>
        <v>145.6</v>
      </c>
      <c r="O3435" s="14">
        <f>E3435*$E$13</f>
        <v>0</v>
      </c>
      <c r="P3435" s="14">
        <f>F3435*$F$13</f>
        <v>0</v>
      </c>
      <c r="Q3435" s="14">
        <f>G3435*$G$13</f>
        <v>65</v>
      </c>
      <c r="R3435" s="14">
        <f>H3435*$H$13</f>
        <v>0</v>
      </c>
      <c r="S3435" s="14">
        <f>(N3435/100)*(I3435*$I$14)+(N3435/100)*(J3435*$J$14)+(N3435/100)*(M3435*$M$14)</f>
        <v>227.136</v>
      </c>
      <c r="T3435" s="14">
        <f>(O3435/100)*(K3435*$K$13)+(O3435/100)*(M3435*$M$13)</f>
        <v>0</v>
      </c>
      <c r="U3435" s="14">
        <f>(P3435/100)*(K3435*$K$13)+(P3435/100)*(L3435*$L$13)+(P3435/100)*(M3435*$M$13)</f>
        <v>0</v>
      </c>
      <c r="V3435" s="14">
        <f>(Q3435/100)*(L3435*$L$13)+(Q3435/100)*(M3435*$M$13)</f>
        <v>91.65</v>
      </c>
      <c r="W3435" s="14">
        <f>(R3435/100)*(K3435*$K$13)+(R3435/100)*(L3435*$L$13)+(R3435/100)*(M3435*$M$13)</f>
        <v>0</v>
      </c>
      <c r="X3435" s="14">
        <f t="shared" si="1072"/>
        <v>372.73599999999999</v>
      </c>
      <c r="Y3435" s="14">
        <f t="shared" si="1073"/>
        <v>0</v>
      </c>
      <c r="Z3435" s="14">
        <f t="shared" si="1074"/>
        <v>0</v>
      </c>
      <c r="AA3435" s="14">
        <f t="shared" si="1075"/>
        <v>156.65</v>
      </c>
      <c r="AB3435" s="14">
        <f t="shared" si="1077"/>
        <v>0</v>
      </c>
      <c r="AC3435" s="15">
        <f t="shared" si="1076"/>
        <v>529.4</v>
      </c>
      <c r="AD3435" s="48">
        <f>(ROUND(AC3435-AC3425,1)/AC3425)</f>
        <v>0.278743961352657</v>
      </c>
      <c r="AE3435" s="113"/>
      <c r="AF3435" s="60"/>
    </row>
    <row r="3436" spans="1:32">
      <c r="A3436" s="99" t="s">
        <v>849</v>
      </c>
      <c r="B3436" s="93"/>
      <c r="C3436" s="21" t="s">
        <v>329</v>
      </c>
      <c r="D3436" s="12">
        <v>140</v>
      </c>
      <c r="E3436" s="12">
        <v>0</v>
      </c>
      <c r="F3436" s="12">
        <v>0</v>
      </c>
      <c r="G3436" s="12">
        <v>0</v>
      </c>
      <c r="H3436" s="12">
        <v>0</v>
      </c>
      <c r="I3436" s="13">
        <v>10</v>
      </c>
      <c r="J3436" s="13">
        <v>40</v>
      </c>
      <c r="K3436" s="13">
        <v>78</v>
      </c>
      <c r="L3436" s="13">
        <v>0</v>
      </c>
      <c r="M3436" s="13">
        <v>0</v>
      </c>
      <c r="N3436" s="14">
        <f>D3436*$D$14</f>
        <v>182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349.44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2"/>
        <v>531.44000000000005</v>
      </c>
      <c r="Y3436" s="14">
        <f t="shared" si="1073"/>
        <v>0</v>
      </c>
      <c r="Z3436" s="14">
        <f t="shared" si="1074"/>
        <v>0</v>
      </c>
      <c r="AA3436" s="14">
        <f t="shared" si="1075"/>
        <v>0</v>
      </c>
      <c r="AB3436" s="14">
        <f t="shared" si="1077"/>
        <v>0</v>
      </c>
      <c r="AC3436" s="15">
        <f t="shared" si="1076"/>
        <v>531.4</v>
      </c>
      <c r="AD3436" s="48">
        <f>(ROUND(AC3436-AC3425,1)/AC3425)</f>
        <v>0.28357487922705316</v>
      </c>
      <c r="AE3436" s="113"/>
      <c r="AF3436" s="60"/>
    </row>
    <row r="3437" spans="1:32">
      <c r="A3437" s="99"/>
      <c r="B3437" s="93"/>
      <c r="C3437" s="21" t="s">
        <v>330</v>
      </c>
      <c r="D3437" s="12">
        <v>140</v>
      </c>
      <c r="E3437" s="12">
        <v>0</v>
      </c>
      <c r="F3437" s="12">
        <v>0</v>
      </c>
      <c r="G3437" s="12">
        <v>0</v>
      </c>
      <c r="H3437" s="12">
        <v>0</v>
      </c>
      <c r="I3437" s="13">
        <v>10</v>
      </c>
      <c r="J3437" s="13">
        <v>40</v>
      </c>
      <c r="K3437" s="13">
        <v>0</v>
      </c>
      <c r="L3437" s="13">
        <v>78</v>
      </c>
      <c r="M3437" s="13">
        <v>0</v>
      </c>
      <c r="N3437" s="14">
        <f>D3437*$D$15</f>
        <v>182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349.44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2"/>
        <v>531.44000000000005</v>
      </c>
      <c r="Y3437" s="14">
        <f t="shared" si="1073"/>
        <v>0</v>
      </c>
      <c r="Z3437" s="14">
        <f t="shared" si="1074"/>
        <v>0</v>
      </c>
      <c r="AA3437" s="14">
        <f t="shared" si="1075"/>
        <v>0</v>
      </c>
      <c r="AB3437" s="14">
        <f t="shared" si="1077"/>
        <v>0</v>
      </c>
      <c r="AC3437" s="15">
        <f t="shared" si="1076"/>
        <v>531.4</v>
      </c>
      <c r="AD3437" s="48">
        <f>(ROUND(AC3437-AC3425,1)/AC3425)</f>
        <v>0.28357487922705316</v>
      </c>
      <c r="AE3437" s="113"/>
      <c r="AF3437" s="60"/>
    </row>
    <row r="3438" spans="1:32">
      <c r="A3438" s="99"/>
      <c r="B3438" s="93"/>
      <c r="C3438" s="21" t="s">
        <v>326</v>
      </c>
      <c r="D3438" s="12">
        <v>112</v>
      </c>
      <c r="E3438" s="12">
        <v>0</v>
      </c>
      <c r="F3438" s="12">
        <v>0</v>
      </c>
      <c r="G3438" s="12">
        <v>50</v>
      </c>
      <c r="H3438" s="12">
        <v>0</v>
      </c>
      <c r="I3438" s="13">
        <v>10</v>
      </c>
      <c r="J3438" s="13">
        <v>73</v>
      </c>
      <c r="K3438" s="13">
        <v>0</v>
      </c>
      <c r="L3438" s="13">
        <v>40</v>
      </c>
      <c r="M3438" s="13">
        <v>0</v>
      </c>
      <c r="N3438" s="14">
        <f>D3438*$D$16</f>
        <v>145.6</v>
      </c>
      <c r="O3438" s="14">
        <f>E3438*$E$16</f>
        <v>0</v>
      </c>
      <c r="P3438" s="14">
        <f>F3438*$F$16</f>
        <v>0</v>
      </c>
      <c r="Q3438" s="14">
        <f>G3438*$G$16</f>
        <v>65</v>
      </c>
      <c r="R3438" s="14">
        <f>H3438*$H$16</f>
        <v>0</v>
      </c>
      <c r="S3438" s="14">
        <f>(N3438/100)*(I3438*$I$16)+(N3438/100)*(J3438*$J$16)</f>
        <v>259.02239999999995</v>
      </c>
      <c r="T3438" s="14">
        <f>(O3438/100)*(K3438*$K$16)</f>
        <v>0</v>
      </c>
      <c r="U3438" s="14">
        <f>(P3438/100)*(K3438*$K$16)+(P3438/100)*(L3438*$L$16)</f>
        <v>0</v>
      </c>
      <c r="V3438" s="14">
        <f>(Q3438/100)*(L3438*$L$16)</f>
        <v>39</v>
      </c>
      <c r="W3438" s="14">
        <f>(R3438/100)*(K3438*$K$16)+(R3438/100)*(L3438*$L$16)</f>
        <v>0</v>
      </c>
      <c r="X3438" s="14">
        <f t="shared" si="1072"/>
        <v>404.62239999999997</v>
      </c>
      <c r="Y3438" s="14">
        <f t="shared" si="1073"/>
        <v>0</v>
      </c>
      <c r="Z3438" s="14">
        <f t="shared" si="1074"/>
        <v>0</v>
      </c>
      <c r="AA3438" s="14">
        <f t="shared" si="1075"/>
        <v>104</v>
      </c>
      <c r="AB3438" s="14">
        <f t="shared" si="1077"/>
        <v>0</v>
      </c>
      <c r="AC3438" s="15">
        <f t="shared" si="1076"/>
        <v>508.6</v>
      </c>
      <c r="AD3438" s="48">
        <f>(ROUND(AC3438-AC3425,1)/AC3425)</f>
        <v>0.22850241545893718</v>
      </c>
      <c r="AE3438" s="113"/>
      <c r="AF3438" s="60"/>
    </row>
    <row r="3439" spans="1:32">
      <c r="A3439" s="99"/>
      <c r="B3439" s="93"/>
      <c r="C3439" s="21" t="s">
        <v>327</v>
      </c>
      <c r="D3439" s="12">
        <v>112</v>
      </c>
      <c r="E3439" s="12">
        <v>0</v>
      </c>
      <c r="F3439" s="12">
        <v>0</v>
      </c>
      <c r="G3439" s="12">
        <v>50</v>
      </c>
      <c r="H3439" s="12">
        <v>0</v>
      </c>
      <c r="I3439" s="13">
        <v>47</v>
      </c>
      <c r="J3439" s="13">
        <v>40</v>
      </c>
      <c r="K3439" s="13">
        <v>0</v>
      </c>
      <c r="L3439" s="13">
        <v>40</v>
      </c>
      <c r="M3439" s="13">
        <v>0</v>
      </c>
      <c r="N3439" s="14">
        <f>D3439*$D$17</f>
        <v>145.6</v>
      </c>
      <c r="O3439" s="14">
        <f>E3439*$E$17</f>
        <v>0</v>
      </c>
      <c r="P3439" s="14">
        <f>F3439*$F$17</f>
        <v>0</v>
      </c>
      <c r="Q3439" s="14">
        <f>G3439*$G$17</f>
        <v>65</v>
      </c>
      <c r="R3439" s="14">
        <f>H3439*$H$17</f>
        <v>0</v>
      </c>
      <c r="S3439" s="14">
        <f>(N3439/100)*(I3439*$I$17)+(N3439/100)*(J3439*$J$17)</f>
        <v>215.6336</v>
      </c>
      <c r="T3439" s="14">
        <f>(O3439/100)*(K3439*$K$17)</f>
        <v>0</v>
      </c>
      <c r="U3439" s="14">
        <f>(P3439/100)*(K3439*$K$17)+(P3439/100)*(L3439*$L$17)</f>
        <v>0</v>
      </c>
      <c r="V3439" s="14">
        <f>(Q3439/100)*(L3439*$L$17)</f>
        <v>39</v>
      </c>
      <c r="W3439" s="14">
        <f>(R3439/100)*(K3439*$K$17)+(R3439/100)*(L3439*$L$17)</f>
        <v>0</v>
      </c>
      <c r="X3439" s="14">
        <f t="shared" si="1072"/>
        <v>361.23360000000002</v>
      </c>
      <c r="Y3439" s="14">
        <f t="shared" si="1073"/>
        <v>0</v>
      </c>
      <c r="Z3439" s="14">
        <f t="shared" si="1074"/>
        <v>0</v>
      </c>
      <c r="AA3439" s="14">
        <f t="shared" si="1075"/>
        <v>104</v>
      </c>
      <c r="AB3439" s="14">
        <f t="shared" si="1077"/>
        <v>0</v>
      </c>
      <c r="AC3439" s="15">
        <f t="shared" si="1076"/>
        <v>465.2</v>
      </c>
      <c r="AD3439" s="48">
        <f>(ROUND(AC3439-AC3425,1)/AC3425)</f>
        <v>0.12367149758454107</v>
      </c>
      <c r="AE3439" s="113"/>
      <c r="AF3439" s="60"/>
    </row>
    <row r="3440" spans="1:32">
      <c r="A3440" s="106" t="s">
        <v>0</v>
      </c>
      <c r="B3440" s="90" t="s">
        <v>166</v>
      </c>
      <c r="C3440" s="50" t="s">
        <v>243</v>
      </c>
      <c r="D3440" s="11">
        <v>110</v>
      </c>
      <c r="E3440" s="11">
        <v>0</v>
      </c>
      <c r="F3440" s="11">
        <v>0</v>
      </c>
      <c r="G3440" s="11">
        <v>0</v>
      </c>
      <c r="H3440" s="11">
        <v>0</v>
      </c>
      <c r="I3440" s="51">
        <v>60</v>
      </c>
      <c r="J3440" s="51">
        <v>40</v>
      </c>
      <c r="K3440" s="51">
        <v>0</v>
      </c>
      <c r="L3440" s="51">
        <v>0</v>
      </c>
      <c r="M3440" s="51">
        <v>0</v>
      </c>
      <c r="N3440" s="52">
        <f>D3440*$D$3</f>
        <v>165</v>
      </c>
      <c r="O3440" s="52">
        <f>E3440*$E$3</f>
        <v>0</v>
      </c>
      <c r="P3440" s="52">
        <f>F3440*$F$3</f>
        <v>0</v>
      </c>
      <c r="Q3440" s="52">
        <f>G3440*$G$3</f>
        <v>0</v>
      </c>
      <c r="R3440" s="52">
        <f>H3440*$H$3</f>
        <v>0</v>
      </c>
      <c r="S3440" s="52">
        <f>(N3440/100)*(I3440*$I$3)+(N3440/100)*(J3440*$J$3)</f>
        <v>247.5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0</v>
      </c>
      <c r="W3440" s="52">
        <f>(R3440/100)*(K3440*$K$3)+(R3440/100)*(L3440*$L$3)</f>
        <v>0</v>
      </c>
      <c r="X3440" s="52">
        <f t="shared" ref="X3440:AB3442" si="1078">N3440+S3440</f>
        <v>412.5</v>
      </c>
      <c r="Y3440" s="52">
        <f t="shared" si="1078"/>
        <v>0</v>
      </c>
      <c r="Z3440" s="52">
        <f t="shared" si="1078"/>
        <v>0</v>
      </c>
      <c r="AA3440" s="52">
        <f t="shared" si="1078"/>
        <v>0</v>
      </c>
      <c r="AB3440" s="52">
        <f t="shared" si="1078"/>
        <v>0</v>
      </c>
      <c r="AC3440" s="53">
        <f>ROUND(X3440+Y3440+Z3440+AA3440+AB3440,1)</f>
        <v>412.5</v>
      </c>
      <c r="AD3440" s="58"/>
      <c r="AE3440" s="113" t="s">
        <v>814</v>
      </c>
      <c r="AF3440" s="60"/>
    </row>
    <row r="3441" spans="1:32">
      <c r="A3441" s="99" t="s">
        <v>815</v>
      </c>
      <c r="B3441" s="91">
        <v>16</v>
      </c>
      <c r="C3441" s="21" t="s">
        <v>325</v>
      </c>
      <c r="D3441" s="12">
        <v>110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58</v>
      </c>
      <c r="K3441" s="13">
        <v>0</v>
      </c>
      <c r="L3441" s="13">
        <v>0</v>
      </c>
      <c r="M3441" s="13">
        <v>0</v>
      </c>
      <c r="N3441" s="14">
        <f>D3441*$D$4</f>
        <v>143</v>
      </c>
      <c r="O3441" s="14">
        <f>E3441*$E$4</f>
        <v>0</v>
      </c>
      <c r="P3441" s="14">
        <f>F3441*$F$4</f>
        <v>0</v>
      </c>
      <c r="Q3441" s="14">
        <f>G3441*$G$4</f>
        <v>0</v>
      </c>
      <c r="R3441" s="14">
        <f>H3441*$H$4</f>
        <v>0</v>
      </c>
      <c r="S3441" s="14">
        <f>(N3441/100)*(I3441*$I$4)+(N3441/100)*(J3441*$J$4)</f>
        <v>342.34199999999998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0</v>
      </c>
      <c r="W3441" s="14">
        <f>(R3441/100)*(K3441*$K$4)+(R3441/100)*(L3441*$L$4)</f>
        <v>0</v>
      </c>
      <c r="X3441" s="14">
        <f t="shared" si="1078"/>
        <v>485.34199999999998</v>
      </c>
      <c r="Y3441" s="14">
        <f t="shared" si="1078"/>
        <v>0</v>
      </c>
      <c r="Z3441" s="14">
        <f t="shared" si="1078"/>
        <v>0</v>
      </c>
      <c r="AA3441" s="14">
        <f t="shared" si="1078"/>
        <v>0</v>
      </c>
      <c r="AB3441" s="14">
        <f t="shared" si="1078"/>
        <v>0</v>
      </c>
      <c r="AC3441" s="15">
        <f>ROUND(X3441+Y3441+Z3441+AA3441+AB3441,1)</f>
        <v>485.3</v>
      </c>
      <c r="AD3441" s="48">
        <f>(ROUND(AC3441-AC3440,1)/AC3440)</f>
        <v>0.17648484848484847</v>
      </c>
      <c r="AE3441" s="113"/>
      <c r="AF3441" s="60"/>
    </row>
    <row r="3442" spans="1:32">
      <c r="A3442" s="99" t="s">
        <v>816</v>
      </c>
      <c r="B3442" s="91">
        <v>16</v>
      </c>
      <c r="C3442" s="21" t="s">
        <v>850</v>
      </c>
      <c r="D3442" s="12">
        <v>110</v>
      </c>
      <c r="E3442" s="12">
        <v>0</v>
      </c>
      <c r="F3442" s="12">
        <v>0</v>
      </c>
      <c r="G3442" s="12">
        <v>0</v>
      </c>
      <c r="H3442" s="12">
        <v>0</v>
      </c>
      <c r="I3442" s="13">
        <v>60</v>
      </c>
      <c r="J3442" s="13">
        <v>40</v>
      </c>
      <c r="K3442" s="13">
        <v>0</v>
      </c>
      <c r="L3442" s="13">
        <v>0</v>
      </c>
      <c r="M3442" s="13">
        <v>0</v>
      </c>
      <c r="N3442" s="14">
        <f>D3442*$D$5</f>
        <v>154</v>
      </c>
      <c r="O3442" s="14">
        <f>E3442*$E$5</f>
        <v>0</v>
      </c>
      <c r="P3442" s="14">
        <f>F3442*$F$5</f>
        <v>0</v>
      </c>
      <c r="Q3442" s="14">
        <f>G3442*$G$5</f>
        <v>0</v>
      </c>
      <c r="R3442" s="14">
        <f>H3442*$H$5</f>
        <v>0</v>
      </c>
      <c r="S3442" s="14">
        <f>(N3442/100)*(I3442*$I$5)+(N3442/100)*(J3442*$J$5)</f>
        <v>231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0</v>
      </c>
      <c r="W3442" s="14">
        <f>(R3442/100)*(K3442*$K$5)+(R3442/100)*(L3442*$L$5)</f>
        <v>0</v>
      </c>
      <c r="X3442" s="14">
        <f t="shared" si="1078"/>
        <v>385</v>
      </c>
      <c r="Y3442" s="14">
        <f t="shared" si="1078"/>
        <v>0</v>
      </c>
      <c r="Z3442" s="14">
        <f t="shared" si="1078"/>
        <v>0</v>
      </c>
      <c r="AA3442" s="14">
        <f t="shared" si="1078"/>
        <v>0</v>
      </c>
      <c r="AB3442" s="14">
        <f t="shared" si="1078"/>
        <v>0</v>
      </c>
      <c r="AC3442" s="15">
        <f t="shared" ref="AC3442:AC3454" si="1079">ROUND(X3442+Y3442+Z3442+AA3442+AB3442,1)</f>
        <v>385</v>
      </c>
      <c r="AD3442" s="48">
        <f>(ROUND(AC3442-AC3440,1)/AC3440)</f>
        <v>-6.6666666666666666E-2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110</v>
      </c>
      <c r="E3443" s="12">
        <v>0</v>
      </c>
      <c r="F3443" s="12">
        <v>0</v>
      </c>
      <c r="G3443" s="12">
        <v>0</v>
      </c>
      <c r="H3443" s="12">
        <v>0</v>
      </c>
      <c r="I3443" s="13">
        <v>60</v>
      </c>
      <c r="J3443" s="13">
        <v>40</v>
      </c>
      <c r="K3443" s="13">
        <v>0</v>
      </c>
      <c r="L3443" s="13">
        <v>0</v>
      </c>
      <c r="M3443" s="13">
        <v>0</v>
      </c>
      <c r="N3443" s="14">
        <f>D3443*$D$6</f>
        <v>154</v>
      </c>
      <c r="O3443" s="14">
        <f>E3443*$E$6</f>
        <v>0</v>
      </c>
      <c r="P3443" s="14">
        <f>F3443*$F$6</f>
        <v>0</v>
      </c>
      <c r="Q3443" s="14">
        <f>G3443*$G$6</f>
        <v>0</v>
      </c>
      <c r="R3443" s="14">
        <f>H3443*$H$6</f>
        <v>0</v>
      </c>
      <c r="S3443" s="14">
        <f>(N3443/100)*(I3443*$I$6)+(N3443/100)*(J3443*$J$6)</f>
        <v>231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0</v>
      </c>
      <c r="W3443" s="14">
        <f>(R3443/100)*(K3443*$K$6)+(R3443/100)*(L3443*$L$6)</f>
        <v>0</v>
      </c>
      <c r="X3443" s="14">
        <f t="shared" ref="X3443:X3455" si="1080">N3443+S3443</f>
        <v>385</v>
      </c>
      <c r="Y3443" s="14">
        <f t="shared" ref="Y3443:Y3455" si="1081">O3443+T3443</f>
        <v>0</v>
      </c>
      <c r="Z3443" s="14">
        <f t="shared" ref="Z3443:Z3455" si="1082">P3443+U3443</f>
        <v>0</v>
      </c>
      <c r="AA3443" s="14">
        <f t="shared" ref="AA3443:AA3455" si="1083">Q3443+V3443</f>
        <v>0</v>
      </c>
      <c r="AB3443" s="14">
        <f t="shared" ref="AB3443:AB3454" si="1084">R3443+W3443</f>
        <v>0</v>
      </c>
      <c r="AC3443" s="15">
        <f t="shared" si="1079"/>
        <v>385</v>
      </c>
      <c r="AD3443" s="48">
        <f>(ROUND(AC3443-AC3440,1)/AC3440)</f>
        <v>-6.6666666666666666E-2</v>
      </c>
      <c r="AE3443" s="113"/>
      <c r="AF3443" s="60"/>
    </row>
    <row r="3444" spans="1:32">
      <c r="A3444" s="99" t="s">
        <v>818</v>
      </c>
      <c r="B3444" s="91">
        <v>0</v>
      </c>
      <c r="C3444" s="21" t="s">
        <v>339</v>
      </c>
      <c r="D3444" s="12">
        <v>110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40</v>
      </c>
      <c r="K3444" s="13">
        <v>0</v>
      </c>
      <c r="L3444" s="13">
        <v>0</v>
      </c>
      <c r="M3444" s="13">
        <v>0</v>
      </c>
      <c r="N3444" s="14">
        <f>D3444*$D$7</f>
        <v>154</v>
      </c>
      <c r="O3444" s="14">
        <f>E3444*$E$7</f>
        <v>0</v>
      </c>
      <c r="P3444" s="14">
        <f>F3444*$F$7</f>
        <v>0</v>
      </c>
      <c r="Q3444" s="14">
        <f>G3444*$G$7</f>
        <v>0</v>
      </c>
      <c r="R3444" s="14">
        <f>H3444*$H$7</f>
        <v>0</v>
      </c>
      <c r="S3444" s="14">
        <f>(N3444/100)*(I3444*$I$7)+(N3444/100)*(J3444*$J$7)</f>
        <v>231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0</v>
      </c>
      <c r="W3444" s="14">
        <f>(R3444/100)*(K3444*$K$7)+(R3444/100)*(L3444*$L$7)</f>
        <v>0</v>
      </c>
      <c r="X3444" s="14">
        <f t="shared" si="1080"/>
        <v>385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4"/>
        <v>0</v>
      </c>
      <c r="AC3444" s="15">
        <f t="shared" si="1079"/>
        <v>385</v>
      </c>
      <c r="AD3444" s="48">
        <f>(ROUND(AC3444-AC3440,1)/AC3440)</f>
        <v>-6.6666666666666666E-2</v>
      </c>
      <c r="AE3444" s="113"/>
      <c r="AF3444" s="60"/>
    </row>
    <row r="3445" spans="1:32">
      <c r="A3445" s="99" t="s">
        <v>667</v>
      </c>
      <c r="B3445" s="91"/>
      <c r="C3445" s="21" t="s">
        <v>340</v>
      </c>
      <c r="D3445" s="12">
        <v>110</v>
      </c>
      <c r="E3445" s="12">
        <v>0</v>
      </c>
      <c r="F3445" s="12">
        <v>0</v>
      </c>
      <c r="G3445" s="12">
        <v>0</v>
      </c>
      <c r="H3445" s="12">
        <v>0</v>
      </c>
      <c r="I3445" s="13">
        <v>60</v>
      </c>
      <c r="J3445" s="13">
        <v>40</v>
      </c>
      <c r="K3445" s="13">
        <v>0</v>
      </c>
      <c r="L3445" s="13">
        <v>0</v>
      </c>
      <c r="M3445" s="13">
        <v>0</v>
      </c>
      <c r="N3445" s="14">
        <f>D3445*$D$8</f>
        <v>154</v>
      </c>
      <c r="O3445" s="14">
        <f>E3445*$E$8</f>
        <v>0</v>
      </c>
      <c r="P3445" s="14">
        <f>F3445*$F$8</f>
        <v>0</v>
      </c>
      <c r="Q3445" s="14">
        <f>G3445*$G$8</f>
        <v>0</v>
      </c>
      <c r="R3445" s="14">
        <f>H3445*$H$8</f>
        <v>0</v>
      </c>
      <c r="S3445" s="14">
        <f>(N3445/100)*(I3445*$I$8)+(N3445/100)*(J3445*$J$8)</f>
        <v>231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0</v>
      </c>
      <c r="W3445" s="14">
        <f>(R3445/100)*(K3445*$K$8)+(R3445/100)*(L3445*$L$8)</f>
        <v>0</v>
      </c>
      <c r="X3445" s="14">
        <f t="shared" si="1080"/>
        <v>385</v>
      </c>
      <c r="Y3445" s="14">
        <f t="shared" si="1081"/>
        <v>0</v>
      </c>
      <c r="Z3445" s="14">
        <f t="shared" si="1082"/>
        <v>0</v>
      </c>
      <c r="AA3445" s="14">
        <f t="shared" si="1083"/>
        <v>0</v>
      </c>
      <c r="AB3445" s="14">
        <f t="shared" si="1084"/>
        <v>0</v>
      </c>
      <c r="AC3445" s="15">
        <f t="shared" si="1079"/>
        <v>385</v>
      </c>
      <c r="AD3445" s="48">
        <f>(ROUND(AC3445-AC3440,1)/AC3440)</f>
        <v>-6.6666666666666666E-2</v>
      </c>
      <c r="AE3445" s="113"/>
      <c r="AF3445" s="60"/>
    </row>
    <row r="3446" spans="1:32">
      <c r="A3446" s="99" t="s">
        <v>606</v>
      </c>
      <c r="B3446" s="91"/>
      <c r="C3446" s="21" t="s">
        <v>1</v>
      </c>
      <c r="D3446" s="12">
        <v>55</v>
      </c>
      <c r="E3446" s="12">
        <v>110</v>
      </c>
      <c r="F3446" s="12">
        <v>0</v>
      </c>
      <c r="G3446" s="12">
        <v>0</v>
      </c>
      <c r="H3446" s="12">
        <v>0</v>
      </c>
      <c r="I3446" s="13">
        <v>60</v>
      </c>
      <c r="J3446" s="13">
        <v>40</v>
      </c>
      <c r="K3446" s="13">
        <v>105</v>
      </c>
      <c r="L3446" s="13">
        <v>0</v>
      </c>
      <c r="M3446" s="13">
        <v>0</v>
      </c>
      <c r="N3446" s="14">
        <f>D3446*$D$9</f>
        <v>66</v>
      </c>
      <c r="O3446" s="14">
        <f>E3446*$E$9</f>
        <v>143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99</v>
      </c>
      <c r="T3446" s="14">
        <f>(O3446/100)*(K3446*$K$9)</f>
        <v>225.22499999999999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0"/>
        <v>165</v>
      </c>
      <c r="Y3446" s="14">
        <f t="shared" si="1081"/>
        <v>368.22500000000002</v>
      </c>
      <c r="Z3446" s="14">
        <f t="shared" si="1082"/>
        <v>0</v>
      </c>
      <c r="AA3446" s="14">
        <f t="shared" si="1083"/>
        <v>0</v>
      </c>
      <c r="AB3446" s="14">
        <f t="shared" si="1084"/>
        <v>0</v>
      </c>
      <c r="AC3446" s="15">
        <f t="shared" si="1079"/>
        <v>533.20000000000005</v>
      </c>
      <c r="AD3446" s="48">
        <f>(ROUND(AC3446-AC3440,1)/AC3440)</f>
        <v>0.29260606060606059</v>
      </c>
      <c r="AE3446" s="113"/>
      <c r="AF3446" s="60"/>
    </row>
    <row r="3447" spans="1:32">
      <c r="A3447" s="99" t="s">
        <v>845</v>
      </c>
      <c r="B3447" s="91"/>
      <c r="C3447" s="21" t="s">
        <v>2</v>
      </c>
      <c r="D3447" s="12">
        <v>55</v>
      </c>
      <c r="E3447" s="12">
        <v>0</v>
      </c>
      <c r="F3447" s="12">
        <v>110</v>
      </c>
      <c r="G3447" s="12">
        <v>0</v>
      </c>
      <c r="H3447" s="12">
        <v>0</v>
      </c>
      <c r="I3447" s="13">
        <v>60</v>
      </c>
      <c r="J3447" s="13">
        <v>40</v>
      </c>
      <c r="K3447" s="13">
        <v>52.5</v>
      </c>
      <c r="L3447" s="13">
        <v>52.5</v>
      </c>
      <c r="M3447" s="13">
        <v>0</v>
      </c>
      <c r="N3447" s="14">
        <f>D3447*$D$10</f>
        <v>66</v>
      </c>
      <c r="O3447" s="14">
        <f>E3447*$E$10</f>
        <v>0</v>
      </c>
      <c r="P3447" s="14">
        <f>F3447*$F$10</f>
        <v>143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99</v>
      </c>
      <c r="T3447" s="14">
        <f>(O3447/100)*(K3447*$J$10)</f>
        <v>0</v>
      </c>
      <c r="U3447" s="14">
        <f>(P3447/100)*(K3447*$K$10)+(P3447/100)*(L3447*$L$10)</f>
        <v>225.22499999999999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0"/>
        <v>165</v>
      </c>
      <c r="Y3447" s="14">
        <f t="shared" si="1081"/>
        <v>0</v>
      </c>
      <c r="Z3447" s="14">
        <f t="shared" si="1082"/>
        <v>368.22500000000002</v>
      </c>
      <c r="AA3447" s="14">
        <f t="shared" si="1083"/>
        <v>0</v>
      </c>
      <c r="AB3447" s="14">
        <f t="shared" si="1084"/>
        <v>0</v>
      </c>
      <c r="AC3447" s="15">
        <f t="shared" si="1079"/>
        <v>533.20000000000005</v>
      </c>
      <c r="AD3447" s="48">
        <f>(ROUND(AC3447-AC3440,1)/AC3440)</f>
        <v>0.29260606060606059</v>
      </c>
      <c r="AE3447" s="113"/>
      <c r="AF3447" s="60"/>
    </row>
    <row r="3448" spans="1:32">
      <c r="A3448" s="99" t="s">
        <v>846</v>
      </c>
      <c r="B3448" s="91"/>
      <c r="C3448" s="21" t="s">
        <v>3</v>
      </c>
      <c r="D3448" s="12">
        <v>55</v>
      </c>
      <c r="E3448" s="12">
        <v>0</v>
      </c>
      <c r="F3448" s="12">
        <v>0</v>
      </c>
      <c r="G3448" s="12">
        <v>110</v>
      </c>
      <c r="H3448" s="12">
        <v>0</v>
      </c>
      <c r="I3448" s="13">
        <v>60</v>
      </c>
      <c r="J3448" s="13">
        <v>40</v>
      </c>
      <c r="K3448" s="13">
        <v>0</v>
      </c>
      <c r="L3448" s="13">
        <v>105</v>
      </c>
      <c r="M3448" s="13">
        <v>0</v>
      </c>
      <c r="N3448" s="14">
        <f>D3448*$D$11</f>
        <v>66</v>
      </c>
      <c r="O3448" s="14">
        <f>E3448*$E$11</f>
        <v>0</v>
      </c>
      <c r="P3448" s="14">
        <f>F3448*$F$11</f>
        <v>0</v>
      </c>
      <c r="Q3448" s="14">
        <f>G3448*$G$11</f>
        <v>143</v>
      </c>
      <c r="R3448" s="14">
        <f>H3448*$H$11</f>
        <v>0</v>
      </c>
      <c r="S3448" s="14">
        <f>(N3448/100)*(I3448*$I$11)+(N3448/100)*(J3448*$J$11)</f>
        <v>99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225.22499999999999</v>
      </c>
      <c r="W3448" s="14">
        <f>(R3448/100)*(K3448*$K$11)+(R3448/100)*(L3448*$L$11)</f>
        <v>0</v>
      </c>
      <c r="X3448" s="14">
        <f t="shared" si="1080"/>
        <v>165</v>
      </c>
      <c r="Y3448" s="14">
        <f t="shared" si="1081"/>
        <v>0</v>
      </c>
      <c r="Z3448" s="14">
        <f t="shared" si="1082"/>
        <v>0</v>
      </c>
      <c r="AA3448" s="14">
        <f t="shared" si="1083"/>
        <v>368.22500000000002</v>
      </c>
      <c r="AB3448" s="14">
        <f t="shared" si="1084"/>
        <v>0</v>
      </c>
      <c r="AC3448" s="15">
        <f t="shared" si="1079"/>
        <v>533.20000000000005</v>
      </c>
      <c r="AD3448" s="48">
        <f>(ROUND(AC3448-AC3440,1)/AC3440)</f>
        <v>0.29260606060606059</v>
      </c>
      <c r="AE3448" s="113"/>
      <c r="AF3448" s="60"/>
    </row>
    <row r="3449" spans="1:32">
      <c r="A3449" s="99" t="s">
        <v>847</v>
      </c>
      <c r="B3449" s="91"/>
      <c r="C3449" s="21" t="s">
        <v>4</v>
      </c>
      <c r="D3449" s="12">
        <v>55</v>
      </c>
      <c r="E3449" s="12">
        <v>0</v>
      </c>
      <c r="F3449" s="12">
        <v>0</v>
      </c>
      <c r="G3449" s="12">
        <v>0</v>
      </c>
      <c r="H3449" s="12">
        <v>110</v>
      </c>
      <c r="I3449" s="13">
        <v>60</v>
      </c>
      <c r="J3449" s="13">
        <v>40</v>
      </c>
      <c r="K3449" s="13">
        <v>52.5</v>
      </c>
      <c r="L3449" s="13">
        <v>52.5</v>
      </c>
      <c r="M3449" s="13">
        <v>0</v>
      </c>
      <c r="N3449" s="14">
        <f>D3449*$D$12</f>
        <v>66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143</v>
      </c>
      <c r="S3449" s="14">
        <f>(N3449/100)*(I3449*$I$12)+(N3449/100)*(J3449*$J$12)</f>
        <v>99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225.22499999999999</v>
      </c>
      <c r="X3449" s="14">
        <f t="shared" si="1080"/>
        <v>165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4"/>
        <v>368.22500000000002</v>
      </c>
      <c r="AC3449" s="15">
        <f t="shared" si="1079"/>
        <v>533.20000000000005</v>
      </c>
      <c r="AD3449" s="48">
        <f>(ROUND(AC3449-AC3440,1)/AC3440)</f>
        <v>0.29260606060606059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110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40</v>
      </c>
      <c r="K3450" s="13">
        <v>0</v>
      </c>
      <c r="L3450" s="13">
        <v>0</v>
      </c>
      <c r="M3450" s="13">
        <v>80</v>
      </c>
      <c r="N3450" s="14">
        <f>D3450*$D$13</f>
        <v>143</v>
      </c>
      <c r="O3450" s="14">
        <f>E3450*$E$13</f>
        <v>0</v>
      </c>
      <c r="P3450" s="14">
        <f>F3450*$F$13</f>
        <v>0</v>
      </c>
      <c r="Q3450" s="14">
        <f>G3450*$G$13</f>
        <v>0</v>
      </c>
      <c r="R3450" s="14">
        <f>H3450*$H$13</f>
        <v>0</v>
      </c>
      <c r="S3450" s="14">
        <f>(N3450/100)*(I3450*$I$14)+(N3450/100)*(J3450*$J$14)+(N3450/100)*(M3450*$M$14)</f>
        <v>386.1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0</v>
      </c>
      <c r="W3450" s="14">
        <f>(R3450/100)*(K3450*$K$13)+(R3450/100)*(L3450*$L$13)+(R3450/100)*(M3450*$M$13)</f>
        <v>0</v>
      </c>
      <c r="X3450" s="14">
        <f t="shared" si="1080"/>
        <v>529.1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4"/>
        <v>0</v>
      </c>
      <c r="AC3450" s="15">
        <f t="shared" si="1079"/>
        <v>529.1</v>
      </c>
      <c r="AD3450" s="48">
        <f>(ROUND(AC3450-AC3440,1)/AC3440)</f>
        <v>0.28266666666666668</v>
      </c>
      <c r="AE3450" s="113"/>
      <c r="AF3450" s="60"/>
    </row>
    <row r="3451" spans="1:32">
      <c r="A3451" s="99" t="s">
        <v>849</v>
      </c>
      <c r="B3451" s="91"/>
      <c r="C3451" s="21" t="s">
        <v>329</v>
      </c>
      <c r="D3451" s="12">
        <v>120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40</v>
      </c>
      <c r="K3451" s="13">
        <v>58</v>
      </c>
      <c r="L3451" s="13">
        <v>0</v>
      </c>
      <c r="M3451" s="13">
        <v>0</v>
      </c>
      <c r="N3451" s="14">
        <f>D3451*$D$14</f>
        <v>156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369.72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0"/>
        <v>525.72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4"/>
        <v>0</v>
      </c>
      <c r="AC3451" s="15">
        <f t="shared" si="1079"/>
        <v>525.70000000000005</v>
      </c>
      <c r="AD3451" s="48">
        <f>(ROUND(AC3451-AC3440,1)/AC3440)</f>
        <v>0.2744242424242424</v>
      </c>
      <c r="AE3451" s="113"/>
      <c r="AF3451" s="60"/>
    </row>
    <row r="3452" spans="1:32">
      <c r="A3452" s="99"/>
      <c r="B3452" s="91"/>
      <c r="C3452" s="21" t="s">
        <v>330</v>
      </c>
      <c r="D3452" s="12">
        <v>120</v>
      </c>
      <c r="E3452" s="12">
        <v>0</v>
      </c>
      <c r="F3452" s="12">
        <v>0</v>
      </c>
      <c r="G3452" s="12">
        <v>0</v>
      </c>
      <c r="H3452" s="12">
        <v>0</v>
      </c>
      <c r="I3452" s="13">
        <v>60</v>
      </c>
      <c r="J3452" s="13">
        <v>40</v>
      </c>
      <c r="K3452" s="13">
        <v>0</v>
      </c>
      <c r="L3452" s="13">
        <v>58</v>
      </c>
      <c r="M3452" s="13">
        <v>0</v>
      </c>
      <c r="N3452" s="14">
        <f>D3452*$D$15</f>
        <v>156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369.72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0"/>
        <v>525.72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4"/>
        <v>0</v>
      </c>
      <c r="AC3452" s="15">
        <f t="shared" si="1079"/>
        <v>525.70000000000005</v>
      </c>
      <c r="AD3452" s="48">
        <f>(ROUND(AC3452-AC3440,1)/AC3440)</f>
        <v>0.2744242424242424</v>
      </c>
      <c r="AE3452" s="113"/>
      <c r="AF3452" s="60"/>
    </row>
    <row r="3453" spans="1:32">
      <c r="A3453" s="99"/>
      <c r="B3453" s="91"/>
      <c r="C3453" s="21" t="s">
        <v>326</v>
      </c>
      <c r="D3453" s="12">
        <v>110</v>
      </c>
      <c r="E3453" s="12">
        <v>0</v>
      </c>
      <c r="F3453" s="12">
        <v>0</v>
      </c>
      <c r="G3453" s="12">
        <v>0</v>
      </c>
      <c r="H3453" s="12">
        <v>0</v>
      </c>
      <c r="I3453" s="13">
        <v>60</v>
      </c>
      <c r="J3453" s="13">
        <v>72</v>
      </c>
      <c r="K3453" s="13">
        <v>0</v>
      </c>
      <c r="L3453" s="13">
        <v>0</v>
      </c>
      <c r="M3453" s="13">
        <v>0</v>
      </c>
      <c r="N3453" s="14">
        <f>D3453*$D$16</f>
        <v>143</v>
      </c>
      <c r="O3453" s="14">
        <f>E3453*$E$16</f>
        <v>0</v>
      </c>
      <c r="P3453" s="14">
        <f>F3453*$F$16</f>
        <v>0</v>
      </c>
      <c r="Q3453" s="14">
        <f>G3453*$G$16</f>
        <v>0</v>
      </c>
      <c r="R3453" s="14">
        <f>H3453*$H$16</f>
        <v>0</v>
      </c>
      <c r="S3453" s="14">
        <f>(N3453/100)*(I3453*$I$16)+(N3453/100)*(J3453*$J$16)</f>
        <v>322.608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0</v>
      </c>
      <c r="W3453" s="14">
        <f>(R3453/100)*(K3453*$K$16)+(R3453/100)*(L3453*$L$16)</f>
        <v>0</v>
      </c>
      <c r="X3453" s="14">
        <f t="shared" si="1080"/>
        <v>465.608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4"/>
        <v>0</v>
      </c>
      <c r="AC3453" s="15">
        <f t="shared" si="1079"/>
        <v>465.6</v>
      </c>
      <c r="AD3453" s="48">
        <f>(ROUND(AC3453-AC3440,1)/AC3440)</f>
        <v>0.12872727272727272</v>
      </c>
      <c r="AE3453" s="113"/>
      <c r="AF3453" s="60"/>
    </row>
    <row r="3454" spans="1:32">
      <c r="A3454" s="99"/>
      <c r="B3454" s="91"/>
      <c r="C3454" s="21" t="s">
        <v>327</v>
      </c>
      <c r="D3454" s="12">
        <v>110</v>
      </c>
      <c r="E3454" s="12">
        <v>0</v>
      </c>
      <c r="F3454" s="12">
        <v>0</v>
      </c>
      <c r="G3454" s="12">
        <v>0</v>
      </c>
      <c r="H3454" s="12">
        <v>0</v>
      </c>
      <c r="I3454" s="13">
        <v>93</v>
      </c>
      <c r="J3454" s="13">
        <v>40</v>
      </c>
      <c r="K3454" s="13">
        <v>0</v>
      </c>
      <c r="L3454" s="13">
        <v>0</v>
      </c>
      <c r="M3454" s="13">
        <v>0</v>
      </c>
      <c r="N3454" s="14">
        <f>D3454*$D$17</f>
        <v>143</v>
      </c>
      <c r="O3454" s="14">
        <f>E3454*$E$17</f>
        <v>0</v>
      </c>
      <c r="P3454" s="14">
        <f>F3454*$F$17</f>
        <v>0</v>
      </c>
      <c r="Q3454" s="14">
        <f>G3454*$G$17</f>
        <v>0</v>
      </c>
      <c r="R3454" s="14">
        <f>H3454*$H$17</f>
        <v>0</v>
      </c>
      <c r="S3454" s="14">
        <f>(N3454/100)*(I3454*$I$17)+(N3454/100)*(J3454*$J$17)</f>
        <v>363.07699999999994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0</v>
      </c>
      <c r="W3454" s="14">
        <f>(R3454/100)*(K3454*$K$17)+(R3454/100)*(L3454*$L$17)</f>
        <v>0</v>
      </c>
      <c r="X3454" s="14">
        <f t="shared" si="1080"/>
        <v>506.07699999999994</v>
      </c>
      <c r="Y3454" s="14">
        <f t="shared" si="1081"/>
        <v>0</v>
      </c>
      <c r="Z3454" s="14">
        <f t="shared" si="1082"/>
        <v>0</v>
      </c>
      <c r="AA3454" s="14">
        <f t="shared" si="1083"/>
        <v>0</v>
      </c>
      <c r="AB3454" s="14">
        <f t="shared" si="1084"/>
        <v>0</v>
      </c>
      <c r="AC3454" s="15">
        <f t="shared" si="1079"/>
        <v>506.1</v>
      </c>
      <c r="AD3454" s="48">
        <f>(ROUND(AC3454-AC3440,1)/AC3440)</f>
        <v>0.22690909090909089</v>
      </c>
      <c r="AE3454" s="113"/>
      <c r="AF3454" s="60"/>
    </row>
    <row r="3455" spans="1:32">
      <c r="A3455" s="106" t="s">
        <v>0</v>
      </c>
      <c r="B3455" s="92" t="s">
        <v>172</v>
      </c>
      <c r="C3455" s="50" t="s">
        <v>243</v>
      </c>
      <c r="D3455" s="11">
        <v>108</v>
      </c>
      <c r="E3455" s="11">
        <v>0</v>
      </c>
      <c r="F3455" s="11">
        <v>40</v>
      </c>
      <c r="G3455" s="11">
        <v>0</v>
      </c>
      <c r="H3455" s="11">
        <v>0</v>
      </c>
      <c r="I3455" s="51">
        <v>30</v>
      </c>
      <c r="J3455" s="51">
        <v>30</v>
      </c>
      <c r="K3455" s="51">
        <v>30</v>
      </c>
      <c r="L3455" s="51">
        <v>30</v>
      </c>
      <c r="M3455" s="51">
        <v>0</v>
      </c>
      <c r="N3455" s="52">
        <f>D3455*$D$3</f>
        <v>162</v>
      </c>
      <c r="O3455" s="52">
        <f>E3455*$E$3</f>
        <v>0</v>
      </c>
      <c r="P3455" s="52">
        <f>F3455*$F$3</f>
        <v>60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145.80000000000001</v>
      </c>
      <c r="T3455" s="52">
        <f>(O3455/100)*(K3455*$K$3)</f>
        <v>0</v>
      </c>
      <c r="U3455" s="52">
        <f>(P3455/100)*(K3455*$K$3)+(P3455/100)*(L3455*$L$3)</f>
        <v>54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0"/>
        <v>307.8</v>
      </c>
      <c r="Y3455" s="52">
        <f t="shared" si="1081"/>
        <v>0</v>
      </c>
      <c r="Z3455" s="52">
        <f t="shared" si="1082"/>
        <v>114</v>
      </c>
      <c r="AA3455" s="52">
        <f t="shared" si="1083"/>
        <v>0</v>
      </c>
      <c r="AB3455" s="52">
        <f>R3455+W3455</f>
        <v>0</v>
      </c>
      <c r="AC3455" s="53">
        <f>ROUND(X3455+Y3455+Z3455+AA3455+AB3455,1)</f>
        <v>421.8</v>
      </c>
      <c r="AD3455" s="58"/>
      <c r="AE3455" s="113" t="s">
        <v>814</v>
      </c>
      <c r="AF3455" s="60"/>
    </row>
    <row r="3456" spans="1:32">
      <c r="A3456" s="99" t="s">
        <v>815</v>
      </c>
      <c r="B3456" s="93">
        <v>18</v>
      </c>
      <c r="C3456" s="21" t="s">
        <v>325</v>
      </c>
      <c r="D3456" s="12">
        <v>108</v>
      </c>
      <c r="E3456" s="12">
        <v>0</v>
      </c>
      <c r="F3456" s="12">
        <v>40</v>
      </c>
      <c r="G3456" s="12">
        <v>0</v>
      </c>
      <c r="H3456" s="12">
        <v>0</v>
      </c>
      <c r="I3456" s="13">
        <v>55</v>
      </c>
      <c r="J3456" s="13">
        <v>55</v>
      </c>
      <c r="K3456" s="13">
        <v>30</v>
      </c>
      <c r="L3456" s="13">
        <v>30</v>
      </c>
      <c r="M3456" s="13">
        <v>0</v>
      </c>
      <c r="N3456" s="14">
        <f>D3456*$D$4</f>
        <v>140.4</v>
      </c>
      <c r="O3456" s="14">
        <f>E3456*$E$4</f>
        <v>0</v>
      </c>
      <c r="P3456" s="14">
        <f>F3456*$F$4</f>
        <v>52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277.99200000000002</v>
      </c>
      <c r="T3456" s="14">
        <f>(O3456/100)*(K3456*$K$4)</f>
        <v>0</v>
      </c>
      <c r="U3456" s="14">
        <f>(P3456/100)*(K3456*$K$4)+(P3456/100)*(L3456*$L$4)</f>
        <v>46.800000000000004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85">N3456+S3456</f>
        <v>418.39200000000005</v>
      </c>
      <c r="Y3456" s="14">
        <f t="shared" ref="Y3456:Y3469" si="1086">O3456+T3456</f>
        <v>0</v>
      </c>
      <c r="Z3456" s="14">
        <f t="shared" ref="Z3456:Z3469" si="1087">P3456+U3456</f>
        <v>98.800000000000011</v>
      </c>
      <c r="AA3456" s="14">
        <f t="shared" ref="AA3456:AA3469" si="1088">Q3456+V3456</f>
        <v>0</v>
      </c>
      <c r="AB3456" s="14">
        <f>R3456+W3456</f>
        <v>0</v>
      </c>
      <c r="AC3456" s="15">
        <f>ROUND(X3456+Y3456+Z3456+AA3456+AB3456,1)</f>
        <v>517.20000000000005</v>
      </c>
      <c r="AD3456" s="48">
        <f>(ROUND(AC3456-AC3455,1)/AC3455)</f>
        <v>0.22617354196301565</v>
      </c>
      <c r="AE3456" s="113"/>
      <c r="AF3456" s="60"/>
    </row>
    <row r="3457" spans="1:32">
      <c r="A3457" s="99" t="s">
        <v>816</v>
      </c>
      <c r="B3457" s="93">
        <v>18</v>
      </c>
      <c r="C3457" s="21" t="s">
        <v>850</v>
      </c>
      <c r="D3457" s="12">
        <v>108</v>
      </c>
      <c r="E3457" s="12">
        <v>0</v>
      </c>
      <c r="F3457" s="12">
        <v>40</v>
      </c>
      <c r="G3457" s="12">
        <v>0</v>
      </c>
      <c r="H3457" s="12">
        <v>0</v>
      </c>
      <c r="I3457" s="13">
        <v>30</v>
      </c>
      <c r="J3457" s="13">
        <v>30</v>
      </c>
      <c r="K3457" s="13">
        <v>30</v>
      </c>
      <c r="L3457" s="13">
        <v>30</v>
      </c>
      <c r="M3457" s="13">
        <v>0</v>
      </c>
      <c r="N3457" s="14">
        <f>D3457*$D$5</f>
        <v>151.19999999999999</v>
      </c>
      <c r="O3457" s="14">
        <f>E3457*$E$5</f>
        <v>0</v>
      </c>
      <c r="P3457" s="14">
        <f>F3457*$F$5</f>
        <v>56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136.07999999999998</v>
      </c>
      <c r="T3457" s="14">
        <f>(O3457/100)*(K3457*$K$5)</f>
        <v>0</v>
      </c>
      <c r="U3457" s="14">
        <f>(P3457/100)*(K3457*$K$5)+(P3457/100)*(L3457*$L$5)</f>
        <v>50.400000000000006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85"/>
        <v>287.27999999999997</v>
      </c>
      <c r="Y3457" s="14">
        <f t="shared" si="1086"/>
        <v>0</v>
      </c>
      <c r="Z3457" s="14">
        <f t="shared" si="1087"/>
        <v>106.4</v>
      </c>
      <c r="AA3457" s="14">
        <f t="shared" si="1088"/>
        <v>0</v>
      </c>
      <c r="AB3457" s="14">
        <f>R3457+W3457</f>
        <v>0</v>
      </c>
      <c r="AC3457" s="15">
        <f t="shared" ref="AC3457:AC3469" si="1089">ROUND(X3457+Y3457+Z3457+AA3457+AB3457,1)</f>
        <v>393.7</v>
      </c>
      <c r="AD3457" s="48">
        <f>(ROUND(AC3457-AC3455,1)/AC3455)</f>
        <v>-6.6619250829777141E-2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108</v>
      </c>
      <c r="E3458" s="12">
        <v>0</v>
      </c>
      <c r="F3458" s="12">
        <v>40</v>
      </c>
      <c r="G3458" s="12">
        <v>0</v>
      </c>
      <c r="H3458" s="12">
        <v>0</v>
      </c>
      <c r="I3458" s="13">
        <v>30</v>
      </c>
      <c r="J3458" s="13">
        <v>30</v>
      </c>
      <c r="K3458" s="13">
        <v>30</v>
      </c>
      <c r="L3458" s="13">
        <v>30</v>
      </c>
      <c r="M3458" s="13">
        <v>0</v>
      </c>
      <c r="N3458" s="14">
        <f>D3458*$D$6</f>
        <v>151.19999999999999</v>
      </c>
      <c r="O3458" s="14">
        <f>E3458*$E$6</f>
        <v>0</v>
      </c>
      <c r="P3458" s="14">
        <f>F3458*$F$6</f>
        <v>56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136.07999999999998</v>
      </c>
      <c r="T3458" s="14">
        <f>(O3458/100)*(K3458*$K$6)</f>
        <v>0</v>
      </c>
      <c r="U3458" s="14">
        <f>(P3458/100)*(K3458*$K$6)+(P3458/100)*(L3458*$L$6)</f>
        <v>50.400000000000006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85"/>
        <v>287.27999999999997</v>
      </c>
      <c r="Y3458" s="14">
        <f t="shared" si="1086"/>
        <v>0</v>
      </c>
      <c r="Z3458" s="14">
        <f t="shared" si="1087"/>
        <v>106.4</v>
      </c>
      <c r="AA3458" s="14">
        <f t="shared" si="1088"/>
        <v>0</v>
      </c>
      <c r="AB3458" s="14">
        <f t="shared" ref="AB3458:AB3469" si="1090">R3458+W3458</f>
        <v>0</v>
      </c>
      <c r="AC3458" s="15">
        <f t="shared" si="1089"/>
        <v>393.7</v>
      </c>
      <c r="AD3458" s="48">
        <f>(ROUND(AC3458-AC3455,1)/AC3455)</f>
        <v>-6.6619250829777141E-2</v>
      </c>
      <c r="AE3458" s="113"/>
      <c r="AF3458" s="60"/>
    </row>
    <row r="3459" spans="1:32">
      <c r="A3459" s="99" t="s">
        <v>818</v>
      </c>
      <c r="B3459" s="93">
        <v>0</v>
      </c>
      <c r="C3459" s="21" t="s">
        <v>339</v>
      </c>
      <c r="D3459" s="12">
        <v>108</v>
      </c>
      <c r="E3459" s="12">
        <v>0</v>
      </c>
      <c r="F3459" s="12">
        <v>40</v>
      </c>
      <c r="G3459" s="12">
        <v>0</v>
      </c>
      <c r="H3459" s="12">
        <v>0</v>
      </c>
      <c r="I3459" s="13">
        <v>30</v>
      </c>
      <c r="J3459" s="13">
        <v>30</v>
      </c>
      <c r="K3459" s="13">
        <v>30</v>
      </c>
      <c r="L3459" s="13">
        <v>30</v>
      </c>
      <c r="M3459" s="13">
        <v>0</v>
      </c>
      <c r="N3459" s="14">
        <f>D3459*$D$7</f>
        <v>151.19999999999999</v>
      </c>
      <c r="O3459" s="14">
        <f>E3459*$E$7</f>
        <v>0</v>
      </c>
      <c r="P3459" s="14">
        <f>F3459*$F$7</f>
        <v>56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136.07999999999998</v>
      </c>
      <c r="T3459" s="14">
        <f>(O3459/100)*(K3459*$K$7)</f>
        <v>0</v>
      </c>
      <c r="U3459" s="14">
        <f>(P3459/100)*(K3459*$K$7)+(P3459/100)*(L3459*$L$7)</f>
        <v>50.400000000000006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85"/>
        <v>287.27999999999997</v>
      </c>
      <c r="Y3459" s="14">
        <f t="shared" si="1086"/>
        <v>0</v>
      </c>
      <c r="Z3459" s="14">
        <f t="shared" si="1087"/>
        <v>106.4</v>
      </c>
      <c r="AA3459" s="14">
        <f t="shared" si="1088"/>
        <v>0</v>
      </c>
      <c r="AB3459" s="14">
        <f t="shared" si="1090"/>
        <v>0</v>
      </c>
      <c r="AC3459" s="15">
        <f t="shared" si="1089"/>
        <v>393.7</v>
      </c>
      <c r="AD3459" s="48">
        <f>(ROUND(AC3459-AC3455,1)/AC3455)</f>
        <v>-6.6619250829777141E-2</v>
      </c>
      <c r="AE3459" s="113"/>
      <c r="AF3459" s="60"/>
    </row>
    <row r="3460" spans="1:32">
      <c r="A3460" s="99" t="s">
        <v>667</v>
      </c>
      <c r="B3460" s="93"/>
      <c r="C3460" s="21" t="s">
        <v>340</v>
      </c>
      <c r="D3460" s="12">
        <v>108</v>
      </c>
      <c r="E3460" s="12">
        <v>0</v>
      </c>
      <c r="F3460" s="12">
        <v>40</v>
      </c>
      <c r="G3460" s="12">
        <v>0</v>
      </c>
      <c r="H3460" s="12">
        <v>0</v>
      </c>
      <c r="I3460" s="13">
        <v>30</v>
      </c>
      <c r="J3460" s="13">
        <v>30</v>
      </c>
      <c r="K3460" s="13">
        <v>30</v>
      </c>
      <c r="L3460" s="13">
        <v>30</v>
      </c>
      <c r="M3460" s="13">
        <v>0</v>
      </c>
      <c r="N3460" s="14">
        <f>D3460*$D$8</f>
        <v>151.19999999999999</v>
      </c>
      <c r="O3460" s="14">
        <f>E3460*$E$8</f>
        <v>0</v>
      </c>
      <c r="P3460" s="14">
        <f>F3460*$F$8</f>
        <v>56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136.07999999999998</v>
      </c>
      <c r="T3460" s="14">
        <f>(O3460/100)*(K3460*$K$8)</f>
        <v>0</v>
      </c>
      <c r="U3460" s="14">
        <f>(P3460/100)*(K3460*$K$8)+(P3460/100)*(L3460*$L$8)</f>
        <v>50.400000000000006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85"/>
        <v>287.27999999999997</v>
      </c>
      <c r="Y3460" s="14">
        <f t="shared" si="1086"/>
        <v>0</v>
      </c>
      <c r="Z3460" s="14">
        <f t="shared" si="1087"/>
        <v>106.4</v>
      </c>
      <c r="AA3460" s="14">
        <f t="shared" si="1088"/>
        <v>0</v>
      </c>
      <c r="AB3460" s="14">
        <f t="shared" si="1090"/>
        <v>0</v>
      </c>
      <c r="AC3460" s="15">
        <f t="shared" si="1089"/>
        <v>393.7</v>
      </c>
      <c r="AD3460" s="48">
        <f>(ROUND(AC3460-AC3455,1)/AC3455)</f>
        <v>-6.6619250829777141E-2</v>
      </c>
      <c r="AE3460" s="113"/>
      <c r="AF3460" s="60"/>
    </row>
    <row r="3461" spans="1:32">
      <c r="A3461" s="99" t="s">
        <v>606</v>
      </c>
      <c r="B3461" s="93"/>
      <c r="C3461" s="21" t="s">
        <v>1</v>
      </c>
      <c r="D3461" s="12">
        <v>54</v>
      </c>
      <c r="E3461" s="12">
        <v>148</v>
      </c>
      <c r="F3461" s="12">
        <v>0</v>
      </c>
      <c r="G3461" s="12">
        <v>0</v>
      </c>
      <c r="H3461" s="12">
        <v>0</v>
      </c>
      <c r="I3461" s="13">
        <v>30</v>
      </c>
      <c r="J3461" s="13">
        <v>30</v>
      </c>
      <c r="K3461" s="13">
        <v>80</v>
      </c>
      <c r="L3461" s="13">
        <v>0</v>
      </c>
      <c r="M3461" s="13">
        <v>0</v>
      </c>
      <c r="N3461" s="14">
        <f>D3461*$D$9</f>
        <v>64.8</v>
      </c>
      <c r="O3461" s="14">
        <f>E3461*$E$9</f>
        <v>192.4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58.32</v>
      </c>
      <c r="T3461" s="14">
        <f>(O3461/100)*(K3461*$K$9)</f>
        <v>230.88000000000002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85"/>
        <v>123.12</v>
      </c>
      <c r="Y3461" s="14">
        <f t="shared" si="1086"/>
        <v>423.28000000000003</v>
      </c>
      <c r="Z3461" s="14">
        <f t="shared" si="1087"/>
        <v>0</v>
      </c>
      <c r="AA3461" s="14">
        <f t="shared" si="1088"/>
        <v>0</v>
      </c>
      <c r="AB3461" s="14">
        <f t="shared" si="1090"/>
        <v>0</v>
      </c>
      <c r="AC3461" s="15">
        <f t="shared" si="1089"/>
        <v>546.4</v>
      </c>
      <c r="AD3461" s="48">
        <f>(ROUND(AC3461-AC3455,1)/AC3455)</f>
        <v>0.29540066382171642</v>
      </c>
      <c r="AE3461" s="113"/>
      <c r="AF3461" s="60"/>
    </row>
    <row r="3462" spans="1:32">
      <c r="A3462" s="99" t="s">
        <v>845</v>
      </c>
      <c r="B3462" s="93"/>
      <c r="C3462" s="21" t="s">
        <v>2</v>
      </c>
      <c r="D3462" s="12">
        <v>54</v>
      </c>
      <c r="E3462" s="12">
        <v>0</v>
      </c>
      <c r="F3462" s="12">
        <v>148</v>
      </c>
      <c r="G3462" s="12">
        <v>0</v>
      </c>
      <c r="H3462" s="12">
        <v>0</v>
      </c>
      <c r="I3462" s="13">
        <v>30</v>
      </c>
      <c r="J3462" s="13">
        <v>30</v>
      </c>
      <c r="K3462" s="13">
        <v>40</v>
      </c>
      <c r="L3462" s="13">
        <v>40</v>
      </c>
      <c r="M3462" s="13">
        <v>0</v>
      </c>
      <c r="N3462" s="14">
        <f>D3462*$D$10</f>
        <v>64.8</v>
      </c>
      <c r="O3462" s="14">
        <f>E3462*$E$10</f>
        <v>0</v>
      </c>
      <c r="P3462" s="14">
        <f>F3462*$F$10</f>
        <v>192.4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58.32</v>
      </c>
      <c r="T3462" s="14">
        <f>(O3462/100)*(K3462*$J$10)</f>
        <v>0</v>
      </c>
      <c r="U3462" s="14">
        <f>(P3462/100)*(K3462*$K$10)+(P3462/100)*(L3462*$L$10)</f>
        <v>230.88000000000002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85"/>
        <v>123.12</v>
      </c>
      <c r="Y3462" s="14">
        <f t="shared" si="1086"/>
        <v>0</v>
      </c>
      <c r="Z3462" s="14">
        <f t="shared" si="1087"/>
        <v>423.28000000000003</v>
      </c>
      <c r="AA3462" s="14">
        <f t="shared" si="1088"/>
        <v>0</v>
      </c>
      <c r="AB3462" s="14">
        <f t="shared" si="1090"/>
        <v>0</v>
      </c>
      <c r="AC3462" s="15">
        <f t="shared" si="1089"/>
        <v>546.4</v>
      </c>
      <c r="AD3462" s="48">
        <f>(ROUND(AC3462-AC3455,1)/AC3455)</f>
        <v>0.29540066382171642</v>
      </c>
      <c r="AE3462" s="113"/>
      <c r="AF3462" s="60"/>
    </row>
    <row r="3463" spans="1:32">
      <c r="A3463" s="99" t="s">
        <v>846</v>
      </c>
      <c r="B3463" s="93"/>
      <c r="C3463" s="21" t="s">
        <v>3</v>
      </c>
      <c r="D3463" s="12">
        <v>54</v>
      </c>
      <c r="E3463" s="12">
        <v>0</v>
      </c>
      <c r="F3463" s="12">
        <v>0</v>
      </c>
      <c r="G3463" s="12">
        <v>148</v>
      </c>
      <c r="H3463" s="12">
        <v>0</v>
      </c>
      <c r="I3463" s="13">
        <v>30</v>
      </c>
      <c r="J3463" s="13">
        <v>30</v>
      </c>
      <c r="K3463" s="13">
        <v>0</v>
      </c>
      <c r="L3463" s="13">
        <v>80</v>
      </c>
      <c r="M3463" s="13">
        <v>0</v>
      </c>
      <c r="N3463" s="14">
        <f>D3463*$D$11</f>
        <v>64.8</v>
      </c>
      <c r="O3463" s="14">
        <f>E3463*$E$11</f>
        <v>0</v>
      </c>
      <c r="P3463" s="14">
        <f>F3463*$F$11</f>
        <v>0</v>
      </c>
      <c r="Q3463" s="14">
        <f>G3463*$G$11</f>
        <v>192.4</v>
      </c>
      <c r="R3463" s="14">
        <f>H3463*$H$11</f>
        <v>0</v>
      </c>
      <c r="S3463" s="14">
        <f>(N3463/100)*(I3463*$I$11)+(N3463/100)*(J3463*$J$11)</f>
        <v>58.32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230.88000000000002</v>
      </c>
      <c r="W3463" s="14">
        <f>(R3463/100)*(K3463*$K$11)+(R3463/100)*(L3463*$L$11)</f>
        <v>0</v>
      </c>
      <c r="X3463" s="14">
        <f t="shared" si="1085"/>
        <v>123.12</v>
      </c>
      <c r="Y3463" s="14">
        <f t="shared" si="1086"/>
        <v>0</v>
      </c>
      <c r="Z3463" s="14">
        <f t="shared" si="1087"/>
        <v>0</v>
      </c>
      <c r="AA3463" s="14">
        <f t="shared" si="1088"/>
        <v>423.28000000000003</v>
      </c>
      <c r="AB3463" s="14">
        <f t="shared" si="1090"/>
        <v>0</v>
      </c>
      <c r="AC3463" s="15">
        <f t="shared" si="1089"/>
        <v>546.4</v>
      </c>
      <c r="AD3463" s="48">
        <f>(ROUND(AC3463-AC3455,1)/AC3455)</f>
        <v>0.29540066382171642</v>
      </c>
      <c r="AE3463" s="113"/>
      <c r="AF3463" s="60"/>
    </row>
    <row r="3464" spans="1:32">
      <c r="A3464" s="99" t="s">
        <v>847</v>
      </c>
      <c r="B3464" s="93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148</v>
      </c>
      <c r="I3464" s="13">
        <v>30</v>
      </c>
      <c r="J3464" s="13">
        <v>30</v>
      </c>
      <c r="K3464" s="13">
        <v>40</v>
      </c>
      <c r="L3464" s="13">
        <v>40</v>
      </c>
      <c r="M3464" s="13">
        <v>0</v>
      </c>
      <c r="N3464" s="14">
        <f>D3464*$D$12</f>
        <v>64.8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192.4</v>
      </c>
      <c r="S3464" s="14">
        <f>(N3464/100)*(I3464*$I$12)+(N3464/100)*(J3464*$J$12)</f>
        <v>58.32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230.88000000000002</v>
      </c>
      <c r="X3464" s="14">
        <f t="shared" si="1085"/>
        <v>123.12</v>
      </c>
      <c r="Y3464" s="14">
        <f t="shared" si="1086"/>
        <v>0</v>
      </c>
      <c r="Z3464" s="14">
        <f t="shared" si="1087"/>
        <v>0</v>
      </c>
      <c r="AA3464" s="14">
        <f t="shared" si="1088"/>
        <v>0</v>
      </c>
      <c r="AB3464" s="14">
        <f t="shared" si="1090"/>
        <v>423.28000000000003</v>
      </c>
      <c r="AC3464" s="15">
        <f t="shared" si="1089"/>
        <v>546.4</v>
      </c>
      <c r="AD3464" s="48">
        <f>(ROUND(AC3464-AC3455,1)/AC3455)</f>
        <v>0.29540066382171642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108</v>
      </c>
      <c r="E3465" s="12">
        <v>0</v>
      </c>
      <c r="F3465" s="12">
        <v>40</v>
      </c>
      <c r="G3465" s="12">
        <v>0</v>
      </c>
      <c r="H3465" s="12">
        <v>0</v>
      </c>
      <c r="I3465" s="13">
        <v>30</v>
      </c>
      <c r="J3465" s="13">
        <v>30</v>
      </c>
      <c r="K3465" s="13">
        <v>30</v>
      </c>
      <c r="L3465" s="13">
        <v>30</v>
      </c>
      <c r="M3465" s="13">
        <v>60</v>
      </c>
      <c r="N3465" s="14">
        <f>D3465*$D$13</f>
        <v>140.4</v>
      </c>
      <c r="O3465" s="14">
        <f>E3465*$E$13</f>
        <v>0</v>
      </c>
      <c r="P3465" s="14">
        <f>F3465*$F$13</f>
        <v>52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252.72000000000003</v>
      </c>
      <c r="T3465" s="14">
        <f>(O3465/100)*(K3465*$K$13)+(O3465/100)*(M3465*$M$13)</f>
        <v>0</v>
      </c>
      <c r="U3465" s="14">
        <f>(P3465/100)*(K3465*$K$13)+(P3465/100)*(L3465*$L$13)+(P3465/100)*(M3465*$M$13)</f>
        <v>93.600000000000009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85"/>
        <v>393.12</v>
      </c>
      <c r="Y3465" s="14">
        <f t="shared" si="1086"/>
        <v>0</v>
      </c>
      <c r="Z3465" s="14">
        <f t="shared" si="1087"/>
        <v>145.60000000000002</v>
      </c>
      <c r="AA3465" s="14">
        <f t="shared" si="1088"/>
        <v>0</v>
      </c>
      <c r="AB3465" s="14">
        <f t="shared" si="1090"/>
        <v>0</v>
      </c>
      <c r="AC3465" s="15">
        <f t="shared" si="1089"/>
        <v>538.70000000000005</v>
      </c>
      <c r="AD3465" s="48">
        <f>(ROUND(AC3465-AC3455,1)/AC3455)</f>
        <v>0.27714556661925083</v>
      </c>
      <c r="AE3465" s="113"/>
      <c r="AF3465" s="60"/>
    </row>
    <row r="3466" spans="1:32">
      <c r="A3466" s="99" t="s">
        <v>849</v>
      </c>
      <c r="B3466" s="93"/>
      <c r="C3466" s="21" t="s">
        <v>329</v>
      </c>
      <c r="D3466" s="12">
        <v>130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30</v>
      </c>
      <c r="K3466" s="13">
        <v>86</v>
      </c>
      <c r="L3466" s="13">
        <v>0</v>
      </c>
      <c r="M3466" s="13">
        <v>0</v>
      </c>
      <c r="N3466" s="14">
        <f>D3466*$D$14</f>
        <v>169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370.11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85"/>
        <v>539.11</v>
      </c>
      <c r="Y3466" s="14">
        <f t="shared" si="1086"/>
        <v>0</v>
      </c>
      <c r="Z3466" s="14">
        <f t="shared" si="1087"/>
        <v>0</v>
      </c>
      <c r="AA3466" s="14">
        <f t="shared" si="1088"/>
        <v>0</v>
      </c>
      <c r="AB3466" s="14">
        <f t="shared" si="1090"/>
        <v>0</v>
      </c>
      <c r="AC3466" s="15">
        <f t="shared" si="1089"/>
        <v>539.1</v>
      </c>
      <c r="AD3466" s="48">
        <f>(ROUND(AC3466-AC3455,1)/AC3455)</f>
        <v>0.27809388335704122</v>
      </c>
      <c r="AE3466" s="113"/>
      <c r="AF3466" s="60"/>
    </row>
    <row r="3467" spans="1:32">
      <c r="A3467" s="99"/>
      <c r="B3467" s="93"/>
      <c r="C3467" s="21" t="s">
        <v>330</v>
      </c>
      <c r="D3467" s="12">
        <v>130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30</v>
      </c>
      <c r="K3467" s="13">
        <v>0</v>
      </c>
      <c r="L3467" s="13">
        <v>86</v>
      </c>
      <c r="M3467" s="13">
        <v>0</v>
      </c>
      <c r="N3467" s="14">
        <f>D3467*$D$15</f>
        <v>169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370.11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85"/>
        <v>539.11</v>
      </c>
      <c r="Y3467" s="14">
        <f t="shared" si="1086"/>
        <v>0</v>
      </c>
      <c r="Z3467" s="14">
        <f t="shared" si="1087"/>
        <v>0</v>
      </c>
      <c r="AA3467" s="14">
        <f t="shared" si="1088"/>
        <v>0</v>
      </c>
      <c r="AB3467" s="14">
        <f t="shared" si="1090"/>
        <v>0</v>
      </c>
      <c r="AC3467" s="15">
        <f t="shared" si="1089"/>
        <v>539.1</v>
      </c>
      <c r="AD3467" s="48">
        <f>(ROUND(AC3467-AC3455,1)/AC3455)</f>
        <v>0.27809388335704122</v>
      </c>
      <c r="AE3467" s="113"/>
      <c r="AF3467" s="60"/>
    </row>
    <row r="3468" spans="1:32">
      <c r="A3468" s="99"/>
      <c r="B3468" s="93"/>
      <c r="C3468" s="21" t="s">
        <v>326</v>
      </c>
      <c r="D3468" s="12">
        <v>108</v>
      </c>
      <c r="E3468" s="12">
        <v>0</v>
      </c>
      <c r="F3468" s="12">
        <v>40</v>
      </c>
      <c r="G3468" s="12">
        <v>0</v>
      </c>
      <c r="H3468" s="12">
        <v>0</v>
      </c>
      <c r="I3468" s="13">
        <v>30</v>
      </c>
      <c r="J3468" s="13">
        <v>67</v>
      </c>
      <c r="K3468" s="13">
        <v>30</v>
      </c>
      <c r="L3468" s="13">
        <v>30</v>
      </c>
      <c r="M3468" s="13">
        <v>0</v>
      </c>
      <c r="N3468" s="14">
        <f>D3468*$D$16</f>
        <v>140.4</v>
      </c>
      <c r="O3468" s="14">
        <f>E3468*$E$16</f>
        <v>0</v>
      </c>
      <c r="P3468" s="14">
        <f>F3468*$F$16</f>
        <v>52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258.47640000000001</v>
      </c>
      <c r="T3468" s="14">
        <f>(O3468/100)*(K3468*$K$16)</f>
        <v>0</v>
      </c>
      <c r="U3468" s="14">
        <f>(P3468/100)*(K3468*$K$16)+(P3468/100)*(L3468*$L$16)</f>
        <v>46.800000000000004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85"/>
        <v>398.87639999999999</v>
      </c>
      <c r="Y3468" s="14">
        <f t="shared" si="1086"/>
        <v>0</v>
      </c>
      <c r="Z3468" s="14">
        <f t="shared" si="1087"/>
        <v>98.800000000000011</v>
      </c>
      <c r="AA3468" s="14">
        <f t="shared" si="1088"/>
        <v>0</v>
      </c>
      <c r="AB3468" s="14">
        <f t="shared" si="1090"/>
        <v>0</v>
      </c>
      <c r="AC3468" s="15">
        <f t="shared" si="1089"/>
        <v>497.7</v>
      </c>
      <c r="AD3468" s="48">
        <f>(ROUND(AC3468-AC3455,1)/AC3455)</f>
        <v>0.17994310099573257</v>
      </c>
      <c r="AE3468" s="113"/>
      <c r="AF3468" s="60"/>
    </row>
    <row r="3469" spans="1:32">
      <c r="A3469" s="99"/>
      <c r="B3469" s="93"/>
      <c r="C3469" s="21" t="s">
        <v>327</v>
      </c>
      <c r="D3469" s="12">
        <v>108</v>
      </c>
      <c r="E3469" s="12">
        <v>0</v>
      </c>
      <c r="F3469" s="12">
        <v>40</v>
      </c>
      <c r="G3469" s="12">
        <v>0</v>
      </c>
      <c r="H3469" s="12">
        <v>0</v>
      </c>
      <c r="I3469" s="13">
        <v>67</v>
      </c>
      <c r="J3469" s="13">
        <v>30</v>
      </c>
      <c r="K3469" s="13">
        <v>30</v>
      </c>
      <c r="L3469" s="13">
        <v>30</v>
      </c>
      <c r="M3469" s="13">
        <v>0</v>
      </c>
      <c r="N3469" s="14">
        <f>D3469*$D$17</f>
        <v>140.4</v>
      </c>
      <c r="O3469" s="14">
        <f>E3469*$E$17</f>
        <v>0</v>
      </c>
      <c r="P3469" s="14">
        <f>F3469*$F$17</f>
        <v>52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258.47640000000001</v>
      </c>
      <c r="T3469" s="14">
        <f>(O3469/100)*(K3469*$K$17)</f>
        <v>0</v>
      </c>
      <c r="U3469" s="14">
        <f>(P3469/100)*(K3469*$K$17)+(P3469/100)*(L3469*$L$17)</f>
        <v>46.800000000000004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85"/>
        <v>398.87639999999999</v>
      </c>
      <c r="Y3469" s="14">
        <f t="shared" si="1086"/>
        <v>0</v>
      </c>
      <c r="Z3469" s="14">
        <f t="shared" si="1087"/>
        <v>98.800000000000011</v>
      </c>
      <c r="AA3469" s="14">
        <f t="shared" si="1088"/>
        <v>0</v>
      </c>
      <c r="AB3469" s="14">
        <f t="shared" si="1090"/>
        <v>0</v>
      </c>
      <c r="AC3469" s="15">
        <f t="shared" si="1089"/>
        <v>497.7</v>
      </c>
      <c r="AD3469" s="48">
        <f>(ROUND(AC3469-AC3455,1)/AC3455)</f>
        <v>0.17994310099573257</v>
      </c>
      <c r="AE3469" s="113"/>
      <c r="AF3469" s="60"/>
    </row>
    <row r="3470" spans="1:32">
      <c r="A3470" s="106" t="s">
        <v>0</v>
      </c>
      <c r="B3470" s="90" t="s">
        <v>234</v>
      </c>
      <c r="C3470" s="50" t="s">
        <v>243</v>
      </c>
      <c r="D3470" s="11">
        <v>116</v>
      </c>
      <c r="E3470" s="11">
        <v>0</v>
      </c>
      <c r="F3470" s="11">
        <v>0</v>
      </c>
      <c r="G3470" s="11">
        <v>40</v>
      </c>
      <c r="H3470" s="11">
        <v>0</v>
      </c>
      <c r="I3470" s="51">
        <v>10</v>
      </c>
      <c r="J3470" s="51">
        <v>50</v>
      </c>
      <c r="K3470" s="51">
        <v>0</v>
      </c>
      <c r="L3470" s="51">
        <v>50</v>
      </c>
      <c r="M3470" s="51">
        <v>0</v>
      </c>
      <c r="N3470" s="52">
        <f>D3470*$D$3</f>
        <v>174</v>
      </c>
      <c r="O3470" s="52">
        <f>E3470*$E$3</f>
        <v>0</v>
      </c>
      <c r="P3470" s="52">
        <f>F3470*$F$3</f>
        <v>0</v>
      </c>
      <c r="Q3470" s="52">
        <f>G3470*$G$3</f>
        <v>60</v>
      </c>
      <c r="R3470" s="52">
        <f>H3470*$H$3</f>
        <v>0</v>
      </c>
      <c r="S3470" s="52">
        <f>(N3470/100)*(I3470*$I$3)+(N3470/100)*(J3470*$J$3)</f>
        <v>156.6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45</v>
      </c>
      <c r="W3470" s="52">
        <f>(R3470/100)*(K3470*$K$3)+(R3470/100)*(L3470*$L$3)</f>
        <v>0</v>
      </c>
      <c r="X3470" s="52">
        <f t="shared" ref="X3470:AB3472" si="1091">N3470+S3470</f>
        <v>330.6</v>
      </c>
      <c r="Y3470" s="52">
        <f t="shared" si="1091"/>
        <v>0</v>
      </c>
      <c r="Z3470" s="52">
        <f t="shared" si="1091"/>
        <v>0</v>
      </c>
      <c r="AA3470" s="52">
        <f t="shared" si="1091"/>
        <v>105</v>
      </c>
      <c r="AB3470" s="52">
        <f t="shared" si="1091"/>
        <v>0</v>
      </c>
      <c r="AC3470" s="53">
        <f>ROUND(X3470+Y3470+Z3470+AA3470+AB3470,1)</f>
        <v>435.6</v>
      </c>
      <c r="AD3470" s="58"/>
      <c r="AE3470" s="113" t="s">
        <v>814</v>
      </c>
      <c r="AF3470" s="60"/>
    </row>
    <row r="3471" spans="1:32">
      <c r="A3471" s="99" t="s">
        <v>815</v>
      </c>
      <c r="B3471" s="91">
        <v>18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40</v>
      </c>
      <c r="H3471" s="12">
        <v>0</v>
      </c>
      <c r="I3471" s="13">
        <v>30</v>
      </c>
      <c r="J3471" s="13">
        <v>70</v>
      </c>
      <c r="K3471" s="13">
        <v>0</v>
      </c>
      <c r="L3471" s="13">
        <v>50</v>
      </c>
      <c r="M3471" s="13">
        <v>0</v>
      </c>
      <c r="N3471" s="14">
        <f>D3471*$D$4</f>
        <v>150.80000000000001</v>
      </c>
      <c r="O3471" s="14">
        <f>E3471*$E$4</f>
        <v>0</v>
      </c>
      <c r="P3471" s="14">
        <f>F3471*$F$4</f>
        <v>0</v>
      </c>
      <c r="Q3471" s="14">
        <f>G3471*$G$4</f>
        <v>52</v>
      </c>
      <c r="R3471" s="14">
        <f>H3471*$H$4</f>
        <v>0</v>
      </c>
      <c r="S3471" s="14">
        <f>(N3471/100)*(I3471*$I$4)+(N3471/100)*(J3471*$J$4)</f>
        <v>271.44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39</v>
      </c>
      <c r="W3471" s="14">
        <f>(R3471/100)*(K3471*$K$4)+(R3471/100)*(L3471*$L$4)</f>
        <v>0</v>
      </c>
      <c r="X3471" s="14">
        <f t="shared" si="1091"/>
        <v>422.24</v>
      </c>
      <c r="Y3471" s="14">
        <f t="shared" si="1091"/>
        <v>0</v>
      </c>
      <c r="Z3471" s="14">
        <f t="shared" si="1091"/>
        <v>0</v>
      </c>
      <c r="AA3471" s="14">
        <f t="shared" si="1091"/>
        <v>91</v>
      </c>
      <c r="AB3471" s="14">
        <f t="shared" si="1091"/>
        <v>0</v>
      </c>
      <c r="AC3471" s="15">
        <f>ROUND(X3471+Y3471+Z3471+AA3471+AB3471,1)</f>
        <v>513.20000000000005</v>
      </c>
      <c r="AD3471" s="48">
        <f>(ROUND(AC3471-AC3470,1)/AC3470)</f>
        <v>0.17814508723599631</v>
      </c>
      <c r="AE3471" s="113"/>
      <c r="AF3471" s="60"/>
    </row>
    <row r="3472" spans="1:32">
      <c r="A3472" s="99" t="s">
        <v>816</v>
      </c>
      <c r="B3472" s="91">
        <v>18</v>
      </c>
      <c r="C3472" s="21" t="s">
        <v>850</v>
      </c>
      <c r="D3472" s="12">
        <v>116</v>
      </c>
      <c r="E3472" s="12">
        <v>0</v>
      </c>
      <c r="F3472" s="12">
        <v>0</v>
      </c>
      <c r="G3472" s="12">
        <v>40</v>
      </c>
      <c r="H3472" s="12">
        <v>0</v>
      </c>
      <c r="I3472" s="13">
        <v>10</v>
      </c>
      <c r="J3472" s="13">
        <v>50</v>
      </c>
      <c r="K3472" s="13">
        <v>0</v>
      </c>
      <c r="L3472" s="13">
        <v>50</v>
      </c>
      <c r="M3472" s="13">
        <v>0</v>
      </c>
      <c r="N3472" s="14">
        <f>D3472*$D$5</f>
        <v>162.39999999999998</v>
      </c>
      <c r="O3472" s="14">
        <f>E3472*$E$5</f>
        <v>0</v>
      </c>
      <c r="P3472" s="14">
        <f>F3472*$F$5</f>
        <v>0</v>
      </c>
      <c r="Q3472" s="14">
        <f>G3472*$G$5</f>
        <v>56</v>
      </c>
      <c r="R3472" s="14">
        <f>H3472*$H$5</f>
        <v>0</v>
      </c>
      <c r="S3472" s="14">
        <f>(N3472/100)*(I3472*$I$5)+(N3472/100)*(J3472*$J$5)</f>
        <v>146.15999999999997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42.000000000000007</v>
      </c>
      <c r="W3472" s="14">
        <f>(R3472/100)*(K3472*$K$5)+(R3472/100)*(L3472*$L$5)</f>
        <v>0</v>
      </c>
      <c r="X3472" s="14">
        <f t="shared" si="1091"/>
        <v>308.55999999999995</v>
      </c>
      <c r="Y3472" s="14">
        <f t="shared" si="1091"/>
        <v>0</v>
      </c>
      <c r="Z3472" s="14">
        <f t="shared" si="1091"/>
        <v>0</v>
      </c>
      <c r="AA3472" s="14">
        <f t="shared" si="1091"/>
        <v>98</v>
      </c>
      <c r="AB3472" s="14">
        <f t="shared" si="1091"/>
        <v>0</v>
      </c>
      <c r="AC3472" s="15">
        <f t="shared" ref="AC3472:AC3484" si="1092">ROUND(X3472+Y3472+Z3472+AA3472+AB3472,1)</f>
        <v>406.6</v>
      </c>
      <c r="AD3472" s="48">
        <f>(ROUND(AC3472-AC3470,1)/AC3470)</f>
        <v>-6.6574839302112027E-2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40</v>
      </c>
      <c r="H3473" s="12">
        <v>0</v>
      </c>
      <c r="I3473" s="13">
        <v>10</v>
      </c>
      <c r="J3473" s="13">
        <v>50</v>
      </c>
      <c r="K3473" s="13">
        <v>0</v>
      </c>
      <c r="L3473" s="13">
        <v>50</v>
      </c>
      <c r="M3473" s="13">
        <v>0</v>
      </c>
      <c r="N3473" s="14">
        <f>D3473*$D$6</f>
        <v>162.39999999999998</v>
      </c>
      <c r="O3473" s="14">
        <f>E3473*$E$6</f>
        <v>0</v>
      </c>
      <c r="P3473" s="14">
        <f>F3473*$F$6</f>
        <v>0</v>
      </c>
      <c r="Q3473" s="14">
        <f>G3473*$G$6</f>
        <v>56</v>
      </c>
      <c r="R3473" s="14">
        <f>H3473*$H$6</f>
        <v>0</v>
      </c>
      <c r="S3473" s="14">
        <f>(N3473/100)*(I3473*$I$6)+(N3473/100)*(J3473*$J$6)</f>
        <v>146.15999999999997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42.000000000000007</v>
      </c>
      <c r="W3473" s="14">
        <f>(R3473/100)*(K3473*$K$6)+(R3473/100)*(L3473*$L$6)</f>
        <v>0</v>
      </c>
      <c r="X3473" s="14">
        <f t="shared" ref="X3473:X3485" si="1093">N3473+S3473</f>
        <v>308.55999999999995</v>
      </c>
      <c r="Y3473" s="14">
        <f t="shared" ref="Y3473:Y3485" si="1094">O3473+T3473</f>
        <v>0</v>
      </c>
      <c r="Z3473" s="14">
        <f t="shared" ref="Z3473:Z3485" si="1095">P3473+U3473</f>
        <v>0</v>
      </c>
      <c r="AA3473" s="14">
        <f t="shared" ref="AA3473:AA3485" si="1096">Q3473+V3473</f>
        <v>98</v>
      </c>
      <c r="AB3473" s="14">
        <f t="shared" ref="AB3473:AB3484" si="1097">R3473+W3473</f>
        <v>0</v>
      </c>
      <c r="AC3473" s="15">
        <f t="shared" si="1092"/>
        <v>406.6</v>
      </c>
      <c r="AD3473" s="48">
        <f>(ROUND(AC3473-AC3470,1)/AC3470)</f>
        <v>-6.6574839302112027E-2</v>
      </c>
      <c r="AE3473" s="113"/>
      <c r="AF3473" s="60"/>
    </row>
    <row r="3474" spans="1:32">
      <c r="A3474" s="99" t="s">
        <v>818</v>
      </c>
      <c r="B3474" s="91">
        <v>20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40</v>
      </c>
      <c r="H3474" s="12">
        <v>0</v>
      </c>
      <c r="I3474" s="13">
        <v>10</v>
      </c>
      <c r="J3474" s="13">
        <v>50</v>
      </c>
      <c r="K3474" s="13">
        <v>0</v>
      </c>
      <c r="L3474" s="13">
        <v>50</v>
      </c>
      <c r="M3474" s="13">
        <v>0</v>
      </c>
      <c r="N3474" s="14">
        <f>D3474*$D$7</f>
        <v>162.39999999999998</v>
      </c>
      <c r="O3474" s="14">
        <f>E3474*$E$7</f>
        <v>0</v>
      </c>
      <c r="P3474" s="14">
        <f>F3474*$F$7</f>
        <v>0</v>
      </c>
      <c r="Q3474" s="14">
        <f>G3474*$G$7</f>
        <v>56</v>
      </c>
      <c r="R3474" s="14">
        <f>H3474*$H$7</f>
        <v>0</v>
      </c>
      <c r="S3474" s="14">
        <f>(N3474/100)*(I3474*$I$7)+(N3474/100)*(J3474*$J$7)</f>
        <v>146.15999999999997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42.000000000000007</v>
      </c>
      <c r="W3474" s="14">
        <f>(R3474/100)*(K3474*$K$7)+(R3474/100)*(L3474*$L$7)</f>
        <v>0</v>
      </c>
      <c r="X3474" s="14">
        <f t="shared" si="1093"/>
        <v>308.55999999999995</v>
      </c>
      <c r="Y3474" s="14">
        <f t="shared" si="1094"/>
        <v>0</v>
      </c>
      <c r="Z3474" s="14">
        <f t="shared" si="1095"/>
        <v>0</v>
      </c>
      <c r="AA3474" s="14">
        <f t="shared" si="1096"/>
        <v>98</v>
      </c>
      <c r="AB3474" s="14">
        <f t="shared" si="1097"/>
        <v>0</v>
      </c>
      <c r="AC3474" s="15">
        <f t="shared" si="1092"/>
        <v>406.6</v>
      </c>
      <c r="AD3474" s="48">
        <f>(ROUND(AC3474-AC3470,1)/AC3470)</f>
        <v>-6.6574839302112027E-2</v>
      </c>
      <c r="AE3474" s="113"/>
      <c r="AF3474" s="60"/>
    </row>
    <row r="3475" spans="1:32">
      <c r="A3475" s="99" t="s">
        <v>667</v>
      </c>
      <c r="B3475" s="91"/>
      <c r="C3475" s="21" t="s">
        <v>340</v>
      </c>
      <c r="D3475" s="12">
        <v>116</v>
      </c>
      <c r="E3475" s="12">
        <v>0</v>
      </c>
      <c r="F3475" s="12">
        <v>0</v>
      </c>
      <c r="G3475" s="12">
        <v>40</v>
      </c>
      <c r="H3475" s="12">
        <v>0</v>
      </c>
      <c r="I3475" s="13">
        <v>10</v>
      </c>
      <c r="J3475" s="13">
        <v>50</v>
      </c>
      <c r="K3475" s="13">
        <v>0</v>
      </c>
      <c r="L3475" s="13">
        <v>50</v>
      </c>
      <c r="M3475" s="13">
        <v>0</v>
      </c>
      <c r="N3475" s="14">
        <f>D3475*$D$8</f>
        <v>162.39999999999998</v>
      </c>
      <c r="O3475" s="14">
        <f>E3475*$E$8</f>
        <v>0</v>
      </c>
      <c r="P3475" s="14">
        <f>F3475*$F$8</f>
        <v>0</v>
      </c>
      <c r="Q3475" s="14">
        <f>G3475*$G$8</f>
        <v>56</v>
      </c>
      <c r="R3475" s="14">
        <f>H3475*$H$8</f>
        <v>0</v>
      </c>
      <c r="S3475" s="14">
        <f>(N3475/100)*(I3475*$I$8)+(N3475/100)*(J3475*$J$8)</f>
        <v>146.15999999999997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42.000000000000007</v>
      </c>
      <c r="W3475" s="14">
        <f>(R3475/100)*(K3475*$K$8)+(R3475/100)*(L3475*$L$8)</f>
        <v>0</v>
      </c>
      <c r="X3475" s="14">
        <f t="shared" si="1093"/>
        <v>308.55999999999995</v>
      </c>
      <c r="Y3475" s="14">
        <f t="shared" si="1094"/>
        <v>0</v>
      </c>
      <c r="Z3475" s="14">
        <f t="shared" si="1095"/>
        <v>0</v>
      </c>
      <c r="AA3475" s="14">
        <f t="shared" si="1096"/>
        <v>98</v>
      </c>
      <c r="AB3475" s="14">
        <f t="shared" si="1097"/>
        <v>0</v>
      </c>
      <c r="AC3475" s="15">
        <f t="shared" si="1092"/>
        <v>406.6</v>
      </c>
      <c r="AD3475" s="48">
        <f>(ROUND(AC3475-AC3470,1)/AC3470)</f>
        <v>-6.6574839302112027E-2</v>
      </c>
      <c r="AE3475" s="113"/>
      <c r="AF3475" s="60"/>
    </row>
    <row r="3476" spans="1:32">
      <c r="A3476" s="99" t="s">
        <v>606</v>
      </c>
      <c r="B3476" s="91"/>
      <c r="C3476" s="21" t="s">
        <v>1</v>
      </c>
      <c r="D3476" s="12">
        <v>58</v>
      </c>
      <c r="E3476" s="12">
        <v>156</v>
      </c>
      <c r="F3476" s="12">
        <v>0</v>
      </c>
      <c r="G3476" s="12">
        <v>0</v>
      </c>
      <c r="H3476" s="12">
        <v>0</v>
      </c>
      <c r="I3476" s="13">
        <v>10</v>
      </c>
      <c r="J3476" s="13">
        <v>50</v>
      </c>
      <c r="K3476" s="13">
        <v>75</v>
      </c>
      <c r="L3476" s="13">
        <v>0</v>
      </c>
      <c r="M3476" s="13">
        <v>0</v>
      </c>
      <c r="N3476" s="14">
        <f>D3476*$D$9</f>
        <v>69.599999999999994</v>
      </c>
      <c r="O3476" s="14">
        <f>E3476*$E$9</f>
        <v>202.8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62.639999999999993</v>
      </c>
      <c r="T3476" s="14">
        <f>(O3476/100)*(K3476*$K$9)</f>
        <v>228.15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3"/>
        <v>132.23999999999998</v>
      </c>
      <c r="Y3476" s="14">
        <f t="shared" si="1094"/>
        <v>430.95000000000005</v>
      </c>
      <c r="Z3476" s="14">
        <f t="shared" si="1095"/>
        <v>0</v>
      </c>
      <c r="AA3476" s="14">
        <f t="shared" si="1096"/>
        <v>0</v>
      </c>
      <c r="AB3476" s="14">
        <f t="shared" si="1097"/>
        <v>0</v>
      </c>
      <c r="AC3476" s="15">
        <f t="shared" si="1092"/>
        <v>563.20000000000005</v>
      </c>
      <c r="AD3476" s="48">
        <f>(ROUND(AC3476-AC3470,1)/AC3470)</f>
        <v>0.29292929292929293</v>
      </c>
      <c r="AE3476" s="113"/>
      <c r="AF3476" s="60"/>
    </row>
    <row r="3477" spans="1:32">
      <c r="A3477" s="99" t="s">
        <v>845</v>
      </c>
      <c r="B3477" s="91"/>
      <c r="C3477" s="21" t="s">
        <v>2</v>
      </c>
      <c r="D3477" s="12">
        <v>58</v>
      </c>
      <c r="E3477" s="12">
        <v>0</v>
      </c>
      <c r="F3477" s="12">
        <v>156</v>
      </c>
      <c r="G3477" s="12">
        <v>0</v>
      </c>
      <c r="H3477" s="12">
        <v>0</v>
      </c>
      <c r="I3477" s="13">
        <v>10</v>
      </c>
      <c r="J3477" s="13">
        <v>50</v>
      </c>
      <c r="K3477" s="13">
        <v>37.5</v>
      </c>
      <c r="L3477" s="13">
        <v>37.5</v>
      </c>
      <c r="M3477" s="13">
        <v>0</v>
      </c>
      <c r="N3477" s="14">
        <f>D3477*$D$10</f>
        <v>69.599999999999994</v>
      </c>
      <c r="O3477" s="14">
        <f>E3477*$E$10</f>
        <v>0</v>
      </c>
      <c r="P3477" s="14">
        <f>F3477*$F$10</f>
        <v>202.8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62.639999999999993</v>
      </c>
      <c r="T3477" s="14">
        <f>(O3477/100)*(K3477*$J$10)</f>
        <v>0</v>
      </c>
      <c r="U3477" s="14">
        <f>(P3477/100)*(K3477*$K$10)+(P3477/100)*(L3477*$L$10)</f>
        <v>228.15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3"/>
        <v>132.23999999999998</v>
      </c>
      <c r="Y3477" s="14">
        <f t="shared" si="1094"/>
        <v>0</v>
      </c>
      <c r="Z3477" s="14">
        <f t="shared" si="1095"/>
        <v>430.95000000000005</v>
      </c>
      <c r="AA3477" s="14">
        <f t="shared" si="1096"/>
        <v>0</v>
      </c>
      <c r="AB3477" s="14">
        <f t="shared" si="1097"/>
        <v>0</v>
      </c>
      <c r="AC3477" s="15">
        <f t="shared" si="1092"/>
        <v>563.20000000000005</v>
      </c>
      <c r="AD3477" s="48">
        <f>(ROUND(AC3477-AC3470,1)/AC3470)</f>
        <v>0.29292929292929293</v>
      </c>
      <c r="AE3477" s="113"/>
      <c r="AF3477" s="60"/>
    </row>
    <row r="3478" spans="1:32">
      <c r="A3478" s="99" t="s">
        <v>846</v>
      </c>
      <c r="B3478" s="91"/>
      <c r="C3478" s="21" t="s">
        <v>3</v>
      </c>
      <c r="D3478" s="12">
        <v>58</v>
      </c>
      <c r="E3478" s="12">
        <v>0</v>
      </c>
      <c r="F3478" s="12">
        <v>0</v>
      </c>
      <c r="G3478" s="12">
        <v>156</v>
      </c>
      <c r="H3478" s="12">
        <v>0</v>
      </c>
      <c r="I3478" s="13">
        <v>10</v>
      </c>
      <c r="J3478" s="13">
        <v>50</v>
      </c>
      <c r="K3478" s="13">
        <v>0</v>
      </c>
      <c r="L3478" s="13">
        <v>75</v>
      </c>
      <c r="M3478" s="13">
        <v>0</v>
      </c>
      <c r="N3478" s="14">
        <f>D3478*$D$11</f>
        <v>69.599999999999994</v>
      </c>
      <c r="O3478" s="14">
        <f>E3478*$E$11</f>
        <v>0</v>
      </c>
      <c r="P3478" s="14">
        <f>F3478*$F$11</f>
        <v>0</v>
      </c>
      <c r="Q3478" s="14">
        <f>G3478*$G$11</f>
        <v>202.8</v>
      </c>
      <c r="R3478" s="14">
        <f>H3478*$H$11</f>
        <v>0</v>
      </c>
      <c r="S3478" s="14">
        <f>(N3478/100)*(I3478*$I$11)+(N3478/100)*(J3478*$J$11)</f>
        <v>62.639999999999993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228.15</v>
      </c>
      <c r="W3478" s="14">
        <f>(R3478/100)*(K3478*$K$11)+(R3478/100)*(L3478*$L$11)</f>
        <v>0</v>
      </c>
      <c r="X3478" s="14">
        <f t="shared" si="1093"/>
        <v>132.23999999999998</v>
      </c>
      <c r="Y3478" s="14">
        <f t="shared" si="1094"/>
        <v>0</v>
      </c>
      <c r="Z3478" s="14">
        <f t="shared" si="1095"/>
        <v>0</v>
      </c>
      <c r="AA3478" s="14">
        <f t="shared" si="1096"/>
        <v>430.95000000000005</v>
      </c>
      <c r="AB3478" s="14">
        <f t="shared" si="1097"/>
        <v>0</v>
      </c>
      <c r="AC3478" s="15">
        <f t="shared" si="1092"/>
        <v>563.20000000000005</v>
      </c>
      <c r="AD3478" s="48">
        <f>(ROUND(AC3478-AC3470,1)/AC3470)</f>
        <v>0.29292929292929293</v>
      </c>
      <c r="AE3478" s="113"/>
      <c r="AF3478" s="60"/>
    </row>
    <row r="3479" spans="1:32">
      <c r="A3479" s="99" t="s">
        <v>847</v>
      </c>
      <c r="B3479" s="91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156</v>
      </c>
      <c r="I3479" s="13">
        <v>10</v>
      </c>
      <c r="J3479" s="13">
        <v>50</v>
      </c>
      <c r="K3479" s="13">
        <v>37.5</v>
      </c>
      <c r="L3479" s="13">
        <v>37.5</v>
      </c>
      <c r="M3479" s="13">
        <v>0</v>
      </c>
      <c r="N3479" s="14">
        <f>D3479*$D$12</f>
        <v>69.599999999999994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202.8</v>
      </c>
      <c r="S3479" s="14">
        <f>(N3479/100)*(I3479*$I$12)+(N3479/100)*(J3479*$J$12)</f>
        <v>62.639999999999993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228.15</v>
      </c>
      <c r="X3479" s="14">
        <f t="shared" si="1093"/>
        <v>132.23999999999998</v>
      </c>
      <c r="Y3479" s="14">
        <f t="shared" si="1094"/>
        <v>0</v>
      </c>
      <c r="Z3479" s="14">
        <f t="shared" si="1095"/>
        <v>0</v>
      </c>
      <c r="AA3479" s="14">
        <f t="shared" si="1096"/>
        <v>0</v>
      </c>
      <c r="AB3479" s="14">
        <f t="shared" si="1097"/>
        <v>430.95000000000005</v>
      </c>
      <c r="AC3479" s="15">
        <f t="shared" si="1092"/>
        <v>563.20000000000005</v>
      </c>
      <c r="AD3479" s="48">
        <f>(ROUND(AC3479-AC3470,1)/AC3470)</f>
        <v>0.29292929292929293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116</v>
      </c>
      <c r="E3480" s="12">
        <v>0</v>
      </c>
      <c r="F3480" s="12">
        <v>0</v>
      </c>
      <c r="G3480" s="12">
        <v>40</v>
      </c>
      <c r="H3480" s="12">
        <v>0</v>
      </c>
      <c r="I3480" s="13">
        <v>10</v>
      </c>
      <c r="J3480" s="13">
        <v>50</v>
      </c>
      <c r="K3480" s="13">
        <v>0</v>
      </c>
      <c r="L3480" s="13">
        <v>50</v>
      </c>
      <c r="M3480" s="13">
        <v>59</v>
      </c>
      <c r="N3480" s="14">
        <f>D3480*$D$13</f>
        <v>150.80000000000001</v>
      </c>
      <c r="O3480" s="14">
        <f>E3480*$E$13</f>
        <v>0</v>
      </c>
      <c r="P3480" s="14">
        <f>F3480*$F$13</f>
        <v>0</v>
      </c>
      <c r="Q3480" s="14">
        <f>G3480*$G$13</f>
        <v>52</v>
      </c>
      <c r="R3480" s="14">
        <f>H3480*$H$13</f>
        <v>0</v>
      </c>
      <c r="S3480" s="14">
        <f>(N3480/100)*(I3480*$I$14)+(N3480/100)*(J3480*$J$14)+(N3480/100)*(M3480*$M$14)</f>
        <v>269.178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85.02000000000001</v>
      </c>
      <c r="W3480" s="14">
        <f>(R3480/100)*(K3480*$K$13)+(R3480/100)*(L3480*$L$13)+(R3480/100)*(M3480*$M$13)</f>
        <v>0</v>
      </c>
      <c r="X3480" s="14">
        <f t="shared" si="1093"/>
        <v>419.97800000000001</v>
      </c>
      <c r="Y3480" s="14">
        <f t="shared" si="1094"/>
        <v>0</v>
      </c>
      <c r="Z3480" s="14">
        <f t="shared" si="1095"/>
        <v>0</v>
      </c>
      <c r="AA3480" s="14">
        <f t="shared" si="1096"/>
        <v>137.02000000000001</v>
      </c>
      <c r="AB3480" s="14">
        <f t="shared" si="1097"/>
        <v>0</v>
      </c>
      <c r="AC3480" s="15">
        <f t="shared" si="1092"/>
        <v>557</v>
      </c>
      <c r="AD3480" s="48">
        <f>(ROUND(AC3480-AC3470,1)/AC3470)</f>
        <v>0.27869605142332415</v>
      </c>
      <c r="AE3480" s="113"/>
      <c r="AF3480" s="60"/>
    </row>
    <row r="3481" spans="1:32">
      <c r="A3481" s="99" t="s">
        <v>849</v>
      </c>
      <c r="B3481" s="91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50</v>
      </c>
      <c r="K3481" s="13">
        <v>78</v>
      </c>
      <c r="L3481" s="13">
        <v>0</v>
      </c>
      <c r="M3481" s="13">
        <v>0</v>
      </c>
      <c r="N3481" s="14">
        <f>D3481*$D$14</f>
        <v>182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376.74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3"/>
        <v>558.74</v>
      </c>
      <c r="Y3481" s="14">
        <f t="shared" si="1094"/>
        <v>0</v>
      </c>
      <c r="Z3481" s="14">
        <f t="shared" si="1095"/>
        <v>0</v>
      </c>
      <c r="AA3481" s="14">
        <f t="shared" si="1096"/>
        <v>0</v>
      </c>
      <c r="AB3481" s="14">
        <f t="shared" si="1097"/>
        <v>0</v>
      </c>
      <c r="AC3481" s="15">
        <f t="shared" si="1092"/>
        <v>558.70000000000005</v>
      </c>
      <c r="AD3481" s="48">
        <f>(ROUND(AC3481-AC3470,1)/AC3470)</f>
        <v>0.28259871441689621</v>
      </c>
      <c r="AE3481" s="113"/>
      <c r="AF3481" s="60"/>
    </row>
    <row r="3482" spans="1:32">
      <c r="A3482" s="99"/>
      <c r="B3482" s="91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50</v>
      </c>
      <c r="K3482" s="13">
        <v>0</v>
      </c>
      <c r="L3482" s="13">
        <v>78</v>
      </c>
      <c r="M3482" s="13">
        <v>0</v>
      </c>
      <c r="N3482" s="14">
        <f>D3482*$D$15</f>
        <v>182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376.74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3"/>
        <v>558.74</v>
      </c>
      <c r="Y3482" s="14">
        <f t="shared" si="1094"/>
        <v>0</v>
      </c>
      <c r="Z3482" s="14">
        <f t="shared" si="1095"/>
        <v>0</v>
      </c>
      <c r="AA3482" s="14">
        <f t="shared" si="1096"/>
        <v>0</v>
      </c>
      <c r="AB3482" s="14">
        <f t="shared" si="1097"/>
        <v>0</v>
      </c>
      <c r="AC3482" s="15">
        <f t="shared" si="1092"/>
        <v>558.70000000000005</v>
      </c>
      <c r="AD3482" s="48">
        <f>(ROUND(AC3482-AC3470,1)/AC3470)</f>
        <v>0.28259871441689621</v>
      </c>
      <c r="AE3482" s="113"/>
      <c r="AF3482" s="60"/>
    </row>
    <row r="3483" spans="1:32">
      <c r="A3483" s="99"/>
      <c r="B3483" s="91"/>
      <c r="C3483" s="21" t="s">
        <v>326</v>
      </c>
      <c r="D3483" s="12">
        <v>116</v>
      </c>
      <c r="E3483" s="12">
        <v>0</v>
      </c>
      <c r="F3483" s="12">
        <v>0</v>
      </c>
      <c r="G3483" s="12">
        <v>40</v>
      </c>
      <c r="H3483" s="12">
        <v>0</v>
      </c>
      <c r="I3483" s="13">
        <v>10</v>
      </c>
      <c r="J3483" s="13">
        <v>80</v>
      </c>
      <c r="K3483" s="13">
        <v>0</v>
      </c>
      <c r="L3483" s="13">
        <v>50</v>
      </c>
      <c r="M3483" s="13">
        <v>0</v>
      </c>
      <c r="N3483" s="14">
        <f>D3483*$D$16</f>
        <v>150.80000000000001</v>
      </c>
      <c r="O3483" s="14">
        <f>E3483*$E$16</f>
        <v>0</v>
      </c>
      <c r="P3483" s="14">
        <f>F3483*$F$16</f>
        <v>0</v>
      </c>
      <c r="Q3483" s="14">
        <f>G3483*$G$16</f>
        <v>52</v>
      </c>
      <c r="R3483" s="14">
        <f>H3483*$H$16</f>
        <v>0</v>
      </c>
      <c r="S3483" s="14">
        <f>(N3483/100)*(I3483*$I$16)+(N3483/100)*(J3483*$J$16)</f>
        <v>292.55199999999996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39</v>
      </c>
      <c r="W3483" s="14">
        <f>(R3483/100)*(K3483*$K$16)+(R3483/100)*(L3483*$L$16)</f>
        <v>0</v>
      </c>
      <c r="X3483" s="14">
        <f t="shared" si="1093"/>
        <v>443.35199999999998</v>
      </c>
      <c r="Y3483" s="14">
        <f t="shared" si="1094"/>
        <v>0</v>
      </c>
      <c r="Z3483" s="14">
        <f t="shared" si="1095"/>
        <v>0</v>
      </c>
      <c r="AA3483" s="14">
        <f t="shared" si="1096"/>
        <v>91</v>
      </c>
      <c r="AB3483" s="14">
        <f t="shared" si="1097"/>
        <v>0</v>
      </c>
      <c r="AC3483" s="15">
        <f t="shared" si="1092"/>
        <v>534.4</v>
      </c>
      <c r="AD3483" s="48">
        <f>(ROUND(AC3483-AC3470,1)/AC3470)</f>
        <v>0.22681359044995406</v>
      </c>
      <c r="AE3483" s="113"/>
      <c r="AF3483" s="60"/>
    </row>
    <row r="3484" spans="1:32">
      <c r="A3484" s="99"/>
      <c r="B3484" s="91"/>
      <c r="C3484" s="21" t="s">
        <v>327</v>
      </c>
      <c r="D3484" s="12">
        <v>116</v>
      </c>
      <c r="E3484" s="12">
        <v>0</v>
      </c>
      <c r="F3484" s="12">
        <v>0</v>
      </c>
      <c r="G3484" s="12">
        <v>40</v>
      </c>
      <c r="H3484" s="12">
        <v>0</v>
      </c>
      <c r="I3484" s="13">
        <v>50</v>
      </c>
      <c r="J3484" s="13">
        <v>50</v>
      </c>
      <c r="K3484" s="13">
        <v>0</v>
      </c>
      <c r="L3484" s="13">
        <v>50</v>
      </c>
      <c r="M3484" s="13">
        <v>0</v>
      </c>
      <c r="N3484" s="14">
        <f>D3484*$D$17</f>
        <v>150.80000000000001</v>
      </c>
      <c r="O3484" s="14">
        <f>E3484*$E$17</f>
        <v>0</v>
      </c>
      <c r="P3484" s="14">
        <f>F3484*$F$17</f>
        <v>0</v>
      </c>
      <c r="Q3484" s="14">
        <f>G3484*$G$17</f>
        <v>52</v>
      </c>
      <c r="R3484" s="14">
        <f>H3484*$H$17</f>
        <v>0</v>
      </c>
      <c r="S3484" s="14">
        <f>(N3484/100)*(I3484*$I$17)+(N3484/100)*(J3484*$J$17)</f>
        <v>248.82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39</v>
      </c>
      <c r="W3484" s="14">
        <f>(R3484/100)*(K3484*$K$17)+(R3484/100)*(L3484*$L$17)</f>
        <v>0</v>
      </c>
      <c r="X3484" s="14">
        <f t="shared" si="1093"/>
        <v>399.62</v>
      </c>
      <c r="Y3484" s="14">
        <f t="shared" si="1094"/>
        <v>0</v>
      </c>
      <c r="Z3484" s="14">
        <f t="shared" si="1095"/>
        <v>0</v>
      </c>
      <c r="AA3484" s="14">
        <f t="shared" si="1096"/>
        <v>91</v>
      </c>
      <c r="AB3484" s="14">
        <f t="shared" si="1097"/>
        <v>0</v>
      </c>
      <c r="AC3484" s="15">
        <f t="shared" si="1092"/>
        <v>490.6</v>
      </c>
      <c r="AD3484" s="48">
        <f>(ROUND(AC3484-AC3470,1)/AC3470)</f>
        <v>0.12626262626262624</v>
      </c>
      <c r="AE3484" s="113"/>
      <c r="AF3484" s="60"/>
    </row>
    <row r="3485" spans="1:32">
      <c r="A3485" s="106" t="s">
        <v>0</v>
      </c>
      <c r="B3485" s="92" t="s">
        <v>173</v>
      </c>
      <c r="C3485" s="50" t="s">
        <v>242</v>
      </c>
      <c r="D3485" s="11">
        <v>108</v>
      </c>
      <c r="E3485" s="11">
        <v>0</v>
      </c>
      <c r="F3485" s="11">
        <v>0</v>
      </c>
      <c r="G3485" s="11">
        <v>0</v>
      </c>
      <c r="H3485" s="11">
        <v>0</v>
      </c>
      <c r="I3485" s="51">
        <v>30</v>
      </c>
      <c r="J3485" s="51">
        <v>70</v>
      </c>
      <c r="K3485" s="51">
        <v>0</v>
      </c>
      <c r="L3485" s="51">
        <v>0</v>
      </c>
      <c r="M3485" s="51">
        <v>0</v>
      </c>
      <c r="N3485" s="52">
        <f>D3485*$D$3</f>
        <v>162</v>
      </c>
      <c r="O3485" s="52">
        <f>E3485*$E$3</f>
        <v>0</v>
      </c>
      <c r="P3485" s="52">
        <f>F3485*$F$3</f>
        <v>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243.00000000000003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93"/>
        <v>405</v>
      </c>
      <c r="Y3485" s="52">
        <f t="shared" si="1094"/>
        <v>0</v>
      </c>
      <c r="Z3485" s="52">
        <f t="shared" si="1095"/>
        <v>0</v>
      </c>
      <c r="AA3485" s="52">
        <f t="shared" si="1096"/>
        <v>0</v>
      </c>
      <c r="AB3485" s="52">
        <f>R3485+W3485</f>
        <v>0</v>
      </c>
      <c r="AC3485" s="53">
        <f>ROUND(X3485+Y3485+Z3485+AA3485+AB3485,1)</f>
        <v>405</v>
      </c>
      <c r="AD3485" s="58"/>
      <c r="AE3485" s="113" t="s">
        <v>814</v>
      </c>
      <c r="AF3485" s="60"/>
    </row>
    <row r="3486" spans="1:32">
      <c r="A3486" s="99" t="s">
        <v>815</v>
      </c>
      <c r="B3486" s="93">
        <v>12</v>
      </c>
      <c r="C3486" s="21" t="s">
        <v>325</v>
      </c>
      <c r="D3486" s="12">
        <v>108</v>
      </c>
      <c r="E3486" s="12">
        <v>0</v>
      </c>
      <c r="F3486" s="12">
        <v>0</v>
      </c>
      <c r="G3486" s="12">
        <v>0</v>
      </c>
      <c r="H3486" s="12">
        <v>0</v>
      </c>
      <c r="I3486" s="13">
        <v>47</v>
      </c>
      <c r="J3486" s="13">
        <v>86</v>
      </c>
      <c r="K3486" s="13">
        <v>0</v>
      </c>
      <c r="L3486" s="13">
        <v>0</v>
      </c>
      <c r="M3486" s="13">
        <v>0</v>
      </c>
      <c r="N3486" s="14">
        <f>D3486*$D$4</f>
        <v>140.4</v>
      </c>
      <c r="O3486" s="14">
        <f>E3486*$E$4</f>
        <v>0</v>
      </c>
      <c r="P3486" s="14">
        <f>F3486*$F$4</f>
        <v>0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336.11760000000004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ref="X3486:X3499" si="1098">N3486+S3486</f>
        <v>476.51760000000002</v>
      </c>
      <c r="Y3486" s="14">
        <f t="shared" ref="Y3486:Y3499" si="1099">O3486+T3486</f>
        <v>0</v>
      </c>
      <c r="Z3486" s="14">
        <f t="shared" ref="Z3486:Z3499" si="1100">P3486+U3486</f>
        <v>0</v>
      </c>
      <c r="AA3486" s="14">
        <f t="shared" ref="AA3486:AA3499" si="1101">Q3486+V3486</f>
        <v>0</v>
      </c>
      <c r="AB3486" s="14">
        <f>R3486+W3486</f>
        <v>0</v>
      </c>
      <c r="AC3486" s="15">
        <f>ROUND(X3486+Y3486+Z3486+AA3486+AB3486,1)</f>
        <v>476.5</v>
      </c>
      <c r="AD3486" s="48">
        <f>(ROUND(AC3486-AC3485,1)/AC3485)</f>
        <v>0.17654320987654321</v>
      </c>
      <c r="AE3486" s="113"/>
      <c r="AF3486" s="60"/>
    </row>
    <row r="3487" spans="1:32">
      <c r="A3487" s="99" t="s">
        <v>816</v>
      </c>
      <c r="B3487" s="93">
        <v>18</v>
      </c>
      <c r="C3487" s="21" t="s">
        <v>850</v>
      </c>
      <c r="D3487" s="12">
        <v>108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70</v>
      </c>
      <c r="K3487" s="13">
        <v>0</v>
      </c>
      <c r="L3487" s="13">
        <v>0</v>
      </c>
      <c r="M3487" s="13">
        <v>0</v>
      </c>
      <c r="N3487" s="14">
        <f>D3487*$D$5</f>
        <v>151.19999999999999</v>
      </c>
      <c r="O3487" s="14">
        <f>E3487*$E$5</f>
        <v>0</v>
      </c>
      <c r="P3487" s="14">
        <f>F3487*$F$5</f>
        <v>0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226.79999999999998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98"/>
        <v>378</v>
      </c>
      <c r="Y3487" s="14">
        <f t="shared" si="1099"/>
        <v>0</v>
      </c>
      <c r="Z3487" s="14">
        <f t="shared" si="1100"/>
        <v>0</v>
      </c>
      <c r="AA3487" s="14">
        <f t="shared" si="1101"/>
        <v>0</v>
      </c>
      <c r="AB3487" s="14">
        <f>R3487+W3487</f>
        <v>0</v>
      </c>
      <c r="AC3487" s="15">
        <f t="shared" ref="AC3487:AC3499" si="1102">ROUND(X3487+Y3487+Z3487+AA3487+AB3487,1)</f>
        <v>378</v>
      </c>
      <c r="AD3487" s="48">
        <f>(ROUND(AC3487-AC3485,1)/AC3485)</f>
        <v>-6.6666666666666666E-2</v>
      </c>
      <c r="AE3487" s="113"/>
      <c r="AF3487" s="60"/>
    </row>
    <row r="3488" spans="1:32">
      <c r="A3488" s="99" t="s">
        <v>817</v>
      </c>
      <c r="B3488" s="93">
        <v>0</v>
      </c>
      <c r="C3488" s="21" t="s">
        <v>338</v>
      </c>
      <c r="D3488" s="12">
        <v>108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70</v>
      </c>
      <c r="K3488" s="13">
        <v>0</v>
      </c>
      <c r="L3488" s="13">
        <v>0</v>
      </c>
      <c r="M3488" s="13">
        <v>0</v>
      </c>
      <c r="N3488" s="14">
        <f>D3488*$D$6</f>
        <v>151.19999999999999</v>
      </c>
      <c r="O3488" s="14">
        <f>E3488*$E$6</f>
        <v>0</v>
      </c>
      <c r="P3488" s="14">
        <f>F3488*$F$6</f>
        <v>0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226.79999999999998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98"/>
        <v>378</v>
      </c>
      <c r="Y3488" s="14">
        <f t="shared" si="1099"/>
        <v>0</v>
      </c>
      <c r="Z3488" s="14">
        <f t="shared" si="1100"/>
        <v>0</v>
      </c>
      <c r="AA3488" s="14">
        <f t="shared" si="1101"/>
        <v>0</v>
      </c>
      <c r="AB3488" s="14">
        <f t="shared" ref="AB3488:AB3499" si="1103">R3488+W3488</f>
        <v>0</v>
      </c>
      <c r="AC3488" s="15">
        <f t="shared" si="1102"/>
        <v>378</v>
      </c>
      <c r="AD3488" s="48">
        <f>(ROUND(AC3488-AC3485,1)/AC3485)</f>
        <v>-6.6666666666666666E-2</v>
      </c>
      <c r="AE3488" s="113"/>
      <c r="AF3488" s="60"/>
    </row>
    <row r="3489" spans="1:32">
      <c r="A3489" s="99" t="s">
        <v>818</v>
      </c>
      <c r="B3489" s="93">
        <v>0</v>
      </c>
      <c r="C3489" s="21" t="s">
        <v>339</v>
      </c>
      <c r="D3489" s="12">
        <v>108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70</v>
      </c>
      <c r="K3489" s="13">
        <v>0</v>
      </c>
      <c r="L3489" s="13">
        <v>0</v>
      </c>
      <c r="M3489" s="13">
        <v>0</v>
      </c>
      <c r="N3489" s="14">
        <f>D3489*$D$7</f>
        <v>151.19999999999999</v>
      </c>
      <c r="O3489" s="14">
        <f>E3489*$E$7</f>
        <v>0</v>
      </c>
      <c r="P3489" s="14">
        <f>F3489*$F$7</f>
        <v>0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226.79999999999998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98"/>
        <v>378</v>
      </c>
      <c r="Y3489" s="14">
        <f t="shared" si="1099"/>
        <v>0</v>
      </c>
      <c r="Z3489" s="14">
        <f t="shared" si="1100"/>
        <v>0</v>
      </c>
      <c r="AA3489" s="14">
        <f t="shared" si="1101"/>
        <v>0</v>
      </c>
      <c r="AB3489" s="14">
        <f t="shared" si="1103"/>
        <v>0</v>
      </c>
      <c r="AC3489" s="15">
        <f t="shared" si="1102"/>
        <v>378</v>
      </c>
      <c r="AD3489" s="48">
        <f>(ROUND(AC3489-AC3485,1)/AC3485)</f>
        <v>-6.6666666666666666E-2</v>
      </c>
      <c r="AE3489" s="113"/>
      <c r="AF3489" s="60"/>
    </row>
    <row r="3490" spans="1:32">
      <c r="A3490" s="99" t="s">
        <v>667</v>
      </c>
      <c r="B3490" s="93"/>
      <c r="C3490" s="21" t="s">
        <v>340</v>
      </c>
      <c r="D3490" s="12">
        <v>108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D3490*$D$8</f>
        <v>151.19999999999999</v>
      </c>
      <c r="O3490" s="14">
        <f>E3490*$E$8</f>
        <v>0</v>
      </c>
      <c r="P3490" s="14">
        <f>F3490*$F$8</f>
        <v>0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226.79999999999998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98"/>
        <v>378</v>
      </c>
      <c r="Y3490" s="14">
        <f t="shared" si="1099"/>
        <v>0</v>
      </c>
      <c r="Z3490" s="14">
        <f t="shared" si="1100"/>
        <v>0</v>
      </c>
      <c r="AA3490" s="14">
        <f t="shared" si="1101"/>
        <v>0</v>
      </c>
      <c r="AB3490" s="14">
        <f t="shared" si="1103"/>
        <v>0</v>
      </c>
      <c r="AC3490" s="15">
        <f t="shared" si="1102"/>
        <v>378</v>
      </c>
      <c r="AD3490" s="48">
        <f>(ROUND(AC3490-AC3485,1)/AC3485)</f>
        <v>-6.6666666666666666E-2</v>
      </c>
      <c r="AE3490" s="113"/>
      <c r="AF3490" s="60"/>
    </row>
    <row r="3491" spans="1:32">
      <c r="A3491" s="99" t="s">
        <v>606</v>
      </c>
      <c r="B3491" s="93"/>
      <c r="C3491" s="21" t="s">
        <v>1</v>
      </c>
      <c r="D3491" s="12">
        <v>54</v>
      </c>
      <c r="E3491" s="12">
        <v>108</v>
      </c>
      <c r="F3491" s="12">
        <v>0</v>
      </c>
      <c r="G3491" s="12">
        <v>0</v>
      </c>
      <c r="H3491" s="12">
        <v>0</v>
      </c>
      <c r="I3491" s="13">
        <v>30</v>
      </c>
      <c r="J3491" s="13">
        <v>70</v>
      </c>
      <c r="K3491" s="13">
        <v>105</v>
      </c>
      <c r="L3491" s="13">
        <v>0</v>
      </c>
      <c r="M3491" s="13">
        <v>0</v>
      </c>
      <c r="N3491" s="14">
        <f>D3491*$D$9</f>
        <v>64.8</v>
      </c>
      <c r="O3491" s="14">
        <f>E3491*$E$9</f>
        <v>140.4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97.2</v>
      </c>
      <c r="T3491" s="14">
        <f>(O3491/100)*(K3491*$K$9)</f>
        <v>221.13000000000002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98"/>
        <v>162</v>
      </c>
      <c r="Y3491" s="14">
        <f t="shared" si="1099"/>
        <v>361.53000000000003</v>
      </c>
      <c r="Z3491" s="14">
        <f t="shared" si="1100"/>
        <v>0</v>
      </c>
      <c r="AA3491" s="14">
        <f t="shared" si="1101"/>
        <v>0</v>
      </c>
      <c r="AB3491" s="14">
        <f t="shared" si="1103"/>
        <v>0</v>
      </c>
      <c r="AC3491" s="15">
        <f t="shared" si="1102"/>
        <v>523.5</v>
      </c>
      <c r="AD3491" s="48">
        <f>(ROUND(AC3491-AC3485,1)/AC3485)</f>
        <v>0.29259259259259257</v>
      </c>
      <c r="AE3491" s="113"/>
      <c r="AF3491" s="60"/>
    </row>
    <row r="3492" spans="1:32">
      <c r="A3492" s="99" t="s">
        <v>845</v>
      </c>
      <c r="B3492" s="93"/>
      <c r="C3492" s="21" t="s">
        <v>2</v>
      </c>
      <c r="D3492" s="12">
        <v>54</v>
      </c>
      <c r="E3492" s="12">
        <v>0</v>
      </c>
      <c r="F3492" s="12">
        <v>108</v>
      </c>
      <c r="G3492" s="12">
        <v>0</v>
      </c>
      <c r="H3492" s="12">
        <v>0</v>
      </c>
      <c r="I3492" s="13">
        <v>30</v>
      </c>
      <c r="J3492" s="13">
        <v>70</v>
      </c>
      <c r="K3492" s="13">
        <v>52.5</v>
      </c>
      <c r="L3492" s="13">
        <v>52.5</v>
      </c>
      <c r="M3492" s="13">
        <v>0</v>
      </c>
      <c r="N3492" s="14">
        <f>D3492*$D$10</f>
        <v>64.8</v>
      </c>
      <c r="O3492" s="14">
        <f>E3492*$E$10</f>
        <v>0</v>
      </c>
      <c r="P3492" s="14">
        <f>F3492*$F$10</f>
        <v>140.4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97.2</v>
      </c>
      <c r="T3492" s="14">
        <f>(O3492/100)*(K3492*$J$10)</f>
        <v>0</v>
      </c>
      <c r="U3492" s="14">
        <f>(P3492/100)*(K3492*$K$10)+(P3492/100)*(L3492*$L$10)</f>
        <v>221.13000000000002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98"/>
        <v>162</v>
      </c>
      <c r="Y3492" s="14">
        <f t="shared" si="1099"/>
        <v>0</v>
      </c>
      <c r="Z3492" s="14">
        <f t="shared" si="1100"/>
        <v>361.53000000000003</v>
      </c>
      <c r="AA3492" s="14">
        <f t="shared" si="1101"/>
        <v>0</v>
      </c>
      <c r="AB3492" s="14">
        <f t="shared" si="1103"/>
        <v>0</v>
      </c>
      <c r="AC3492" s="15">
        <f t="shared" si="1102"/>
        <v>523.5</v>
      </c>
      <c r="AD3492" s="48">
        <f>(ROUND(AC3492-AC3485,1)/AC3485)</f>
        <v>0.29259259259259257</v>
      </c>
      <c r="AE3492" s="113"/>
      <c r="AF3492" s="60"/>
    </row>
    <row r="3493" spans="1:32">
      <c r="A3493" s="99" t="s">
        <v>846</v>
      </c>
      <c r="B3493" s="93"/>
      <c r="C3493" s="21" t="s">
        <v>3</v>
      </c>
      <c r="D3493" s="12">
        <v>54</v>
      </c>
      <c r="E3493" s="12">
        <v>0</v>
      </c>
      <c r="F3493" s="12">
        <v>0</v>
      </c>
      <c r="G3493" s="12">
        <v>108</v>
      </c>
      <c r="H3493" s="12">
        <v>0</v>
      </c>
      <c r="I3493" s="13">
        <v>30</v>
      </c>
      <c r="J3493" s="13">
        <v>70</v>
      </c>
      <c r="K3493" s="13">
        <v>0</v>
      </c>
      <c r="L3493" s="13">
        <v>105</v>
      </c>
      <c r="M3493" s="13">
        <v>0</v>
      </c>
      <c r="N3493" s="14">
        <f>D3493*$D$11</f>
        <v>64.8</v>
      </c>
      <c r="O3493" s="14">
        <f>E3493*$E$11</f>
        <v>0</v>
      </c>
      <c r="P3493" s="14">
        <f>F3493*$F$11</f>
        <v>0</v>
      </c>
      <c r="Q3493" s="14">
        <f>G3493*$G$11</f>
        <v>140.4</v>
      </c>
      <c r="R3493" s="14">
        <f>H3493*$H$11</f>
        <v>0</v>
      </c>
      <c r="S3493" s="14">
        <f>(N3493/100)*(I3493*$I$11)+(N3493/100)*(J3493*$J$11)</f>
        <v>97.2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221.13000000000002</v>
      </c>
      <c r="W3493" s="14">
        <f>(R3493/100)*(K3493*$K$11)+(R3493/100)*(L3493*$L$11)</f>
        <v>0</v>
      </c>
      <c r="X3493" s="14">
        <f t="shared" si="1098"/>
        <v>162</v>
      </c>
      <c r="Y3493" s="14">
        <f t="shared" si="1099"/>
        <v>0</v>
      </c>
      <c r="Z3493" s="14">
        <f t="shared" si="1100"/>
        <v>0</v>
      </c>
      <c r="AA3493" s="14">
        <f t="shared" si="1101"/>
        <v>361.53000000000003</v>
      </c>
      <c r="AB3493" s="14">
        <f t="shared" si="1103"/>
        <v>0</v>
      </c>
      <c r="AC3493" s="15">
        <f t="shared" si="1102"/>
        <v>523.5</v>
      </c>
      <c r="AD3493" s="48">
        <f>(ROUND(AC3493-AC3485,1)/AC3485)</f>
        <v>0.29259259259259257</v>
      </c>
      <c r="AE3493" s="113"/>
      <c r="AF3493" s="60"/>
    </row>
    <row r="3494" spans="1:32">
      <c r="A3494" s="99" t="s">
        <v>847</v>
      </c>
      <c r="B3494" s="93"/>
      <c r="C3494" s="21" t="s">
        <v>4</v>
      </c>
      <c r="D3494" s="12">
        <v>54</v>
      </c>
      <c r="E3494" s="12">
        <v>0</v>
      </c>
      <c r="F3494" s="12">
        <v>0</v>
      </c>
      <c r="G3494" s="12">
        <v>0</v>
      </c>
      <c r="H3494" s="12">
        <v>108</v>
      </c>
      <c r="I3494" s="13">
        <v>30</v>
      </c>
      <c r="J3494" s="13">
        <v>70</v>
      </c>
      <c r="K3494" s="13">
        <v>52.5</v>
      </c>
      <c r="L3494" s="13">
        <v>52.5</v>
      </c>
      <c r="M3494" s="13">
        <v>0</v>
      </c>
      <c r="N3494" s="14">
        <f>D3494*$D$12</f>
        <v>64.8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140.4</v>
      </c>
      <c r="S3494" s="14">
        <f>(N3494/100)*(I3494*$I$12)+(N3494/100)*(J3494*$J$12)</f>
        <v>97.2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221.13000000000002</v>
      </c>
      <c r="X3494" s="14">
        <f t="shared" si="1098"/>
        <v>162</v>
      </c>
      <c r="Y3494" s="14">
        <f t="shared" si="1099"/>
        <v>0</v>
      </c>
      <c r="Z3494" s="14">
        <f t="shared" si="1100"/>
        <v>0</v>
      </c>
      <c r="AA3494" s="14">
        <f t="shared" si="1101"/>
        <v>0</v>
      </c>
      <c r="AB3494" s="14">
        <f t="shared" si="1103"/>
        <v>361.53000000000003</v>
      </c>
      <c r="AC3494" s="15">
        <f t="shared" si="1102"/>
        <v>523.5</v>
      </c>
      <c r="AD3494" s="48">
        <f>(ROUND(AC3494-AC3485,1)/AC3485)</f>
        <v>0.29259259259259257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108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70</v>
      </c>
      <c r="K3495" s="13">
        <v>0</v>
      </c>
      <c r="L3495" s="13">
        <v>0</v>
      </c>
      <c r="M3495" s="13">
        <v>80</v>
      </c>
      <c r="N3495" s="14">
        <f>D3495*$D$13</f>
        <v>140.4</v>
      </c>
      <c r="O3495" s="14">
        <f>E3495*$E$13</f>
        <v>0</v>
      </c>
      <c r="P3495" s="14">
        <f>F3495*$F$13</f>
        <v>0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379.08000000000004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98"/>
        <v>519.48</v>
      </c>
      <c r="Y3495" s="14">
        <f t="shared" si="1099"/>
        <v>0</v>
      </c>
      <c r="Z3495" s="14">
        <f t="shared" si="1100"/>
        <v>0</v>
      </c>
      <c r="AA3495" s="14">
        <f t="shared" si="1101"/>
        <v>0</v>
      </c>
      <c r="AB3495" s="14">
        <f t="shared" si="1103"/>
        <v>0</v>
      </c>
      <c r="AC3495" s="15">
        <f t="shared" si="1102"/>
        <v>519.5</v>
      </c>
      <c r="AD3495" s="48">
        <f>(ROUND(AC3495-AC3485,1)/AC3485)</f>
        <v>0.28271604938271605</v>
      </c>
      <c r="AE3495" s="113"/>
      <c r="AF3495" s="60"/>
    </row>
    <row r="3496" spans="1:32">
      <c r="A3496" s="99" t="s">
        <v>849</v>
      </c>
      <c r="B3496" s="93"/>
      <c r="C3496" s="21" t="s">
        <v>329</v>
      </c>
      <c r="D3496" s="12">
        <v>108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70</v>
      </c>
      <c r="K3496" s="13">
        <v>80</v>
      </c>
      <c r="L3496" s="13">
        <v>0</v>
      </c>
      <c r="M3496" s="13">
        <v>0</v>
      </c>
      <c r="N3496" s="14">
        <f>D3496*$D$14</f>
        <v>140.4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379.08000000000004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98"/>
        <v>519.48</v>
      </c>
      <c r="Y3496" s="14">
        <f t="shared" si="1099"/>
        <v>0</v>
      </c>
      <c r="Z3496" s="14">
        <f t="shared" si="1100"/>
        <v>0</v>
      </c>
      <c r="AA3496" s="14">
        <f t="shared" si="1101"/>
        <v>0</v>
      </c>
      <c r="AB3496" s="14">
        <f t="shared" si="1103"/>
        <v>0</v>
      </c>
      <c r="AC3496" s="15">
        <f t="shared" si="1102"/>
        <v>519.5</v>
      </c>
      <c r="AD3496" s="48">
        <f>(ROUND(AC3496-AC3485,1)/AC3485)</f>
        <v>0.28271604938271605</v>
      </c>
      <c r="AE3496" s="113"/>
      <c r="AF3496" s="60"/>
    </row>
    <row r="3497" spans="1:32">
      <c r="A3497" s="99"/>
      <c r="B3497" s="93"/>
      <c r="C3497" s="21" t="s">
        <v>330</v>
      </c>
      <c r="D3497" s="12">
        <v>108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70</v>
      </c>
      <c r="K3497" s="13">
        <v>0</v>
      </c>
      <c r="L3497" s="13">
        <v>80</v>
      </c>
      <c r="M3497" s="13">
        <v>0</v>
      </c>
      <c r="N3497" s="14">
        <f>D3497*$D$15</f>
        <v>140.4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379.08000000000004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98"/>
        <v>519.48</v>
      </c>
      <c r="Y3497" s="14">
        <f t="shared" si="1099"/>
        <v>0</v>
      </c>
      <c r="Z3497" s="14">
        <f t="shared" si="1100"/>
        <v>0</v>
      </c>
      <c r="AA3497" s="14">
        <f t="shared" si="1101"/>
        <v>0</v>
      </c>
      <c r="AB3497" s="14">
        <f t="shared" si="1103"/>
        <v>0</v>
      </c>
      <c r="AC3497" s="15">
        <f t="shared" si="1102"/>
        <v>519.5</v>
      </c>
      <c r="AD3497" s="48">
        <f>(ROUND(AC3497-AC3485,1)/AC3485)</f>
        <v>0.28271604938271605</v>
      </c>
      <c r="AE3497" s="113"/>
      <c r="AF3497" s="60"/>
    </row>
    <row r="3498" spans="1:32">
      <c r="A3498" s="99"/>
      <c r="B3498" s="93"/>
      <c r="C3498" s="21" t="s">
        <v>326</v>
      </c>
      <c r="D3498" s="12">
        <v>108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98</v>
      </c>
      <c r="K3498" s="13">
        <v>0</v>
      </c>
      <c r="L3498" s="13">
        <v>0</v>
      </c>
      <c r="M3498" s="13">
        <v>0</v>
      </c>
      <c r="N3498" s="14">
        <f>D3498*$D$16</f>
        <v>140.4</v>
      </c>
      <c r="O3498" s="14">
        <f>E3498*$E$16</f>
        <v>0</v>
      </c>
      <c r="P3498" s="14">
        <f>F3498*$F$16</f>
        <v>0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358.58159999999998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98"/>
        <v>498.98159999999996</v>
      </c>
      <c r="Y3498" s="14">
        <f t="shared" si="1099"/>
        <v>0</v>
      </c>
      <c r="Z3498" s="14">
        <f t="shared" si="1100"/>
        <v>0</v>
      </c>
      <c r="AA3498" s="14">
        <f t="shared" si="1101"/>
        <v>0</v>
      </c>
      <c r="AB3498" s="14">
        <f t="shared" si="1103"/>
        <v>0</v>
      </c>
      <c r="AC3498" s="15">
        <f t="shared" si="1102"/>
        <v>499</v>
      </c>
      <c r="AD3498" s="48">
        <f>(ROUND(AC3498-AC3485,1)/AC3485)</f>
        <v>0.23209876543209876</v>
      </c>
      <c r="AE3498" s="113"/>
      <c r="AF3498" s="60"/>
    </row>
    <row r="3499" spans="1:32">
      <c r="A3499" s="99"/>
      <c r="B3499" s="93"/>
      <c r="C3499" s="21" t="s">
        <v>327</v>
      </c>
      <c r="D3499" s="12">
        <v>108</v>
      </c>
      <c r="E3499" s="12">
        <v>0</v>
      </c>
      <c r="F3499" s="12">
        <v>0</v>
      </c>
      <c r="G3499" s="12">
        <v>0</v>
      </c>
      <c r="H3499" s="12">
        <v>0</v>
      </c>
      <c r="I3499" s="13">
        <v>68</v>
      </c>
      <c r="J3499" s="13">
        <v>70</v>
      </c>
      <c r="K3499" s="13">
        <v>0</v>
      </c>
      <c r="L3499" s="13">
        <v>0</v>
      </c>
      <c r="M3499" s="13">
        <v>0</v>
      </c>
      <c r="N3499" s="14">
        <f>D3499*$D$17</f>
        <v>140.4</v>
      </c>
      <c r="O3499" s="14">
        <f>E3499*$E$17</f>
        <v>0</v>
      </c>
      <c r="P3499" s="14">
        <f>F3499*$F$17</f>
        <v>0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317.86560000000003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98"/>
        <v>458.26560000000006</v>
      </c>
      <c r="Y3499" s="14">
        <f t="shared" si="1099"/>
        <v>0</v>
      </c>
      <c r="Z3499" s="14">
        <f t="shared" si="1100"/>
        <v>0</v>
      </c>
      <c r="AA3499" s="14">
        <f t="shared" si="1101"/>
        <v>0</v>
      </c>
      <c r="AB3499" s="14">
        <f t="shared" si="1103"/>
        <v>0</v>
      </c>
      <c r="AC3499" s="15">
        <f t="shared" si="1102"/>
        <v>458.3</v>
      </c>
      <c r="AD3499" s="48">
        <f>(ROUND(AC3499-AC3485,1)/AC3485)</f>
        <v>0.13160493827160494</v>
      </c>
      <c r="AE3499" s="113"/>
      <c r="AF3499" s="60"/>
    </row>
    <row r="3500" spans="1:32">
      <c r="A3500" s="106" t="s">
        <v>0</v>
      </c>
      <c r="B3500" s="90" t="s">
        <v>546</v>
      </c>
      <c r="C3500" s="50" t="s">
        <v>242</v>
      </c>
      <c r="D3500" s="11">
        <v>116</v>
      </c>
      <c r="E3500" s="11">
        <v>0</v>
      </c>
      <c r="F3500" s="11">
        <v>0</v>
      </c>
      <c r="G3500" s="11">
        <v>0</v>
      </c>
      <c r="H3500" s="11">
        <v>0</v>
      </c>
      <c r="I3500" s="51">
        <v>10</v>
      </c>
      <c r="J3500" s="51">
        <v>40</v>
      </c>
      <c r="K3500" s="51">
        <v>50</v>
      </c>
      <c r="L3500" s="51">
        <v>0</v>
      </c>
      <c r="M3500" s="51">
        <v>0</v>
      </c>
      <c r="N3500" s="52">
        <f>D3500*$D$3</f>
        <v>174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(N3500/100)*(I3500*$I$3)+(N3500/100)*(J3500*$J$3)+(N3500/100)*(K3500*$L$3)</f>
        <v>261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ref="X3500:AB3502" si="1104">N3500+S3500</f>
        <v>435</v>
      </c>
      <c r="Y3500" s="52">
        <f t="shared" si="1104"/>
        <v>0</v>
      </c>
      <c r="Z3500" s="52">
        <f t="shared" si="1104"/>
        <v>0</v>
      </c>
      <c r="AA3500" s="52">
        <f t="shared" si="1104"/>
        <v>0</v>
      </c>
      <c r="AB3500" s="52">
        <f t="shared" si="1104"/>
        <v>0</v>
      </c>
      <c r="AC3500" s="53">
        <f>ROUND(X3500+Y3500+Z3500+AA3500+AB3500,1)</f>
        <v>435</v>
      </c>
      <c r="AD3500" s="58" t="s">
        <v>329</v>
      </c>
      <c r="AE3500" s="113" t="s">
        <v>814</v>
      </c>
      <c r="AF3500" s="60"/>
    </row>
    <row r="3501" spans="1:32">
      <c r="A3501" s="99" t="s">
        <v>815</v>
      </c>
      <c r="B3501" s="91">
        <v>10</v>
      </c>
      <c r="C3501" s="21" t="s">
        <v>325</v>
      </c>
      <c r="D3501" s="12">
        <v>116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61</v>
      </c>
      <c r="K3501" s="13">
        <v>50</v>
      </c>
      <c r="L3501" s="13">
        <v>0</v>
      </c>
      <c r="M3501" s="13">
        <v>0</v>
      </c>
      <c r="N3501" s="14">
        <f>D3501*$D$4</f>
        <v>150.80000000000001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(N3501/100)*(I3501*$I$4)+(N3501/100)*(J3501*$J$4)+(N3501/100)*(K3501*$L$4)</f>
        <v>360.11040000000003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104"/>
        <v>510.91040000000004</v>
      </c>
      <c r="Y3501" s="14">
        <f t="shared" si="1104"/>
        <v>0</v>
      </c>
      <c r="Z3501" s="14">
        <f t="shared" si="1104"/>
        <v>0</v>
      </c>
      <c r="AA3501" s="14">
        <f t="shared" si="1104"/>
        <v>0</v>
      </c>
      <c r="AB3501" s="14">
        <f t="shared" si="1104"/>
        <v>0</v>
      </c>
      <c r="AC3501" s="15">
        <f>ROUND(X3501+Y3501+Z3501+AA3501+AB3501,1)</f>
        <v>510.9</v>
      </c>
      <c r="AD3501" s="48">
        <f>(ROUND(AC3501-AC3500,1)/AC3500)</f>
        <v>0.17448275862068968</v>
      </c>
      <c r="AE3501" s="113"/>
      <c r="AF3501" s="60"/>
    </row>
    <row r="3502" spans="1:32">
      <c r="A3502" s="99" t="s">
        <v>816</v>
      </c>
      <c r="B3502" s="91">
        <v>16</v>
      </c>
      <c r="C3502" s="21" t="s">
        <v>850</v>
      </c>
      <c r="D3502" s="12">
        <v>116</v>
      </c>
      <c r="E3502" s="12">
        <v>0</v>
      </c>
      <c r="F3502" s="12">
        <v>0</v>
      </c>
      <c r="G3502" s="12">
        <v>0</v>
      </c>
      <c r="H3502" s="12">
        <v>0</v>
      </c>
      <c r="I3502" s="13">
        <v>10</v>
      </c>
      <c r="J3502" s="13">
        <v>40</v>
      </c>
      <c r="K3502" s="13">
        <v>50</v>
      </c>
      <c r="L3502" s="13">
        <v>0</v>
      </c>
      <c r="M3502" s="13">
        <v>0</v>
      </c>
      <c r="N3502" s="14">
        <f>D3502*$D$5</f>
        <v>162.39999999999998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(N3502/100)*(I3502*$I$5)+(N3502/100)*(J3502*$J$5)+(N3502/100)*(K3502*$L$5)</f>
        <v>243.59999999999997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04"/>
        <v>405.99999999999994</v>
      </c>
      <c r="Y3502" s="14">
        <f t="shared" si="1104"/>
        <v>0</v>
      </c>
      <c r="Z3502" s="14">
        <f t="shared" si="1104"/>
        <v>0</v>
      </c>
      <c r="AA3502" s="14">
        <f t="shared" si="1104"/>
        <v>0</v>
      </c>
      <c r="AB3502" s="14">
        <f t="shared" si="1104"/>
        <v>0</v>
      </c>
      <c r="AC3502" s="15">
        <f t="shared" ref="AC3502:AC3514" si="1105">ROUND(X3502+Y3502+Z3502+AA3502+AB3502,1)</f>
        <v>406</v>
      </c>
      <c r="AD3502" s="48">
        <f>(ROUND(AC3502-AC3500,1)/AC3500)</f>
        <v>-6.6666666666666666E-2</v>
      </c>
      <c r="AE3502" s="113"/>
      <c r="AF3502" s="60"/>
    </row>
    <row r="3503" spans="1:32">
      <c r="A3503" s="99" t="s">
        <v>817</v>
      </c>
      <c r="B3503" s="91">
        <v>0</v>
      </c>
      <c r="C3503" s="21" t="s">
        <v>338</v>
      </c>
      <c r="D3503" s="12">
        <v>116</v>
      </c>
      <c r="E3503" s="12">
        <v>0</v>
      </c>
      <c r="F3503" s="12">
        <v>0</v>
      </c>
      <c r="G3503" s="12">
        <v>0</v>
      </c>
      <c r="H3503" s="12">
        <v>0</v>
      </c>
      <c r="I3503" s="13">
        <v>10</v>
      </c>
      <c r="J3503" s="13">
        <v>40</v>
      </c>
      <c r="K3503" s="13">
        <v>50</v>
      </c>
      <c r="L3503" s="13">
        <v>0</v>
      </c>
      <c r="M3503" s="13">
        <v>0</v>
      </c>
      <c r="N3503" s="14">
        <f>D3503*$D$6</f>
        <v>162.39999999999998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(N3503/100)*(I3503*$I$6)+(N3503/100)*(J3503*$J$6)+(N3503/100)*(K3503*$L$6)</f>
        <v>243.59999999999997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ref="X3503:X3514" si="1106">N3503+S3503</f>
        <v>405.99999999999994</v>
      </c>
      <c r="Y3503" s="14">
        <f t="shared" ref="Y3503:Y3514" si="1107">O3503+T3503</f>
        <v>0</v>
      </c>
      <c r="Z3503" s="14">
        <f t="shared" ref="Z3503:Z3514" si="1108">P3503+U3503</f>
        <v>0</v>
      </c>
      <c r="AA3503" s="14">
        <f t="shared" ref="AA3503:AA3514" si="1109">Q3503+V3503</f>
        <v>0</v>
      </c>
      <c r="AB3503" s="14">
        <f t="shared" ref="AB3503:AB3514" si="1110">R3503+W3503</f>
        <v>0</v>
      </c>
      <c r="AC3503" s="15">
        <f t="shared" si="1105"/>
        <v>406</v>
      </c>
      <c r="AD3503" s="48">
        <f>(ROUND(AC3503-AC3500,1)/AC3500)</f>
        <v>-6.6666666666666666E-2</v>
      </c>
      <c r="AE3503" s="113"/>
      <c r="AF3503" s="60"/>
    </row>
    <row r="3504" spans="1:32">
      <c r="A3504" s="99" t="s">
        <v>818</v>
      </c>
      <c r="B3504" s="91">
        <v>0</v>
      </c>
      <c r="C3504" s="21" t="s">
        <v>339</v>
      </c>
      <c r="D3504" s="12">
        <v>116</v>
      </c>
      <c r="E3504" s="12">
        <v>0</v>
      </c>
      <c r="F3504" s="12">
        <v>0</v>
      </c>
      <c r="G3504" s="12">
        <v>0</v>
      </c>
      <c r="H3504" s="12">
        <v>0</v>
      </c>
      <c r="I3504" s="13">
        <v>10</v>
      </c>
      <c r="J3504" s="13">
        <v>40</v>
      </c>
      <c r="K3504" s="13">
        <v>50</v>
      </c>
      <c r="L3504" s="13">
        <v>0</v>
      </c>
      <c r="M3504" s="13">
        <v>0</v>
      </c>
      <c r="N3504" s="14">
        <f>D3504*$D$7</f>
        <v>162.39999999999998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(N3504/100)*(I3504*$I$7)+(N3504/100)*(J3504*$J$7)+(N3504/100)*(K3504*$L$7)</f>
        <v>243.59999999999997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06"/>
        <v>405.99999999999994</v>
      </c>
      <c r="Y3504" s="14">
        <f t="shared" si="1107"/>
        <v>0</v>
      </c>
      <c r="Z3504" s="14">
        <f t="shared" si="1108"/>
        <v>0</v>
      </c>
      <c r="AA3504" s="14">
        <f t="shared" si="1109"/>
        <v>0</v>
      </c>
      <c r="AB3504" s="14">
        <f t="shared" si="1110"/>
        <v>0</v>
      </c>
      <c r="AC3504" s="15">
        <f t="shared" si="1105"/>
        <v>406</v>
      </c>
      <c r="AD3504" s="48">
        <f>(ROUND(AC3504-AC3500,1)/AC3500)</f>
        <v>-6.6666666666666666E-2</v>
      </c>
      <c r="AE3504" s="113"/>
      <c r="AF3504" s="60"/>
    </row>
    <row r="3505" spans="1:32">
      <c r="A3505" s="99" t="s">
        <v>667</v>
      </c>
      <c r="B3505" s="91"/>
      <c r="C3505" s="21" t="s">
        <v>340</v>
      </c>
      <c r="D3505" s="12">
        <v>116</v>
      </c>
      <c r="E3505" s="12">
        <v>0</v>
      </c>
      <c r="F3505" s="12">
        <v>0</v>
      </c>
      <c r="G3505" s="12">
        <v>0</v>
      </c>
      <c r="H3505" s="12">
        <v>0</v>
      </c>
      <c r="I3505" s="13">
        <v>10</v>
      </c>
      <c r="J3505" s="13">
        <v>40</v>
      </c>
      <c r="K3505" s="13">
        <v>50</v>
      </c>
      <c r="L3505" s="13">
        <v>0</v>
      </c>
      <c r="M3505" s="13">
        <v>0</v>
      </c>
      <c r="N3505" s="14">
        <f>D3505*$D$8</f>
        <v>162.39999999999998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(N3505/100)*(I3505*$I$8)+(N3505/100)*(J3505*$J$8)+(N3505/100)*(K3505*$L$8)</f>
        <v>243.59999999999997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06"/>
        <v>405.99999999999994</v>
      </c>
      <c r="Y3505" s="14">
        <f t="shared" si="1107"/>
        <v>0</v>
      </c>
      <c r="Z3505" s="14">
        <f t="shared" si="1108"/>
        <v>0</v>
      </c>
      <c r="AA3505" s="14">
        <f t="shared" si="1109"/>
        <v>0</v>
      </c>
      <c r="AB3505" s="14">
        <f t="shared" si="1110"/>
        <v>0</v>
      </c>
      <c r="AC3505" s="15">
        <f t="shared" si="1105"/>
        <v>406</v>
      </c>
      <c r="AD3505" s="48">
        <f>(ROUND(AC3505-AC3500,1)/AC3500)</f>
        <v>-6.6666666666666666E-2</v>
      </c>
      <c r="AE3505" s="113"/>
      <c r="AF3505" s="60"/>
    </row>
    <row r="3506" spans="1:32">
      <c r="A3506" s="99" t="s">
        <v>606</v>
      </c>
      <c r="B3506" s="91"/>
      <c r="C3506" s="21" t="s">
        <v>1</v>
      </c>
      <c r="D3506" s="12">
        <v>58</v>
      </c>
      <c r="E3506" s="12">
        <v>116</v>
      </c>
      <c r="F3506" s="12">
        <v>0</v>
      </c>
      <c r="G3506" s="12">
        <v>0</v>
      </c>
      <c r="H3506" s="12">
        <v>0</v>
      </c>
      <c r="I3506" s="13">
        <v>10</v>
      </c>
      <c r="J3506" s="13">
        <v>40</v>
      </c>
      <c r="K3506" s="13">
        <v>89</v>
      </c>
      <c r="L3506" s="13">
        <v>0</v>
      </c>
      <c r="M3506" s="13">
        <v>0</v>
      </c>
      <c r="N3506" s="14">
        <f>D3506*$D$9</f>
        <v>69.599999999999994</v>
      </c>
      <c r="O3506" s="14">
        <f>E3506*$E$9</f>
        <v>150.80000000000001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(N3506/100)*(I3506*$I$9)+(N3506/100)*(J3506*$J$9)+(N3506/100)*(K3506*$L$9)</f>
        <v>145.11599999999999</v>
      </c>
      <c r="T3506" s="14">
        <f>(O3506/100)*(K3506*$K$9)</f>
        <v>201.31800000000001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06"/>
        <v>214.71599999999998</v>
      </c>
      <c r="Y3506" s="14">
        <f t="shared" si="1107"/>
        <v>352.11800000000005</v>
      </c>
      <c r="Z3506" s="14">
        <f t="shared" si="1108"/>
        <v>0</v>
      </c>
      <c r="AA3506" s="14">
        <f t="shared" si="1109"/>
        <v>0</v>
      </c>
      <c r="AB3506" s="14">
        <f t="shared" si="1110"/>
        <v>0</v>
      </c>
      <c r="AC3506" s="15">
        <f t="shared" si="1105"/>
        <v>566.79999999999995</v>
      </c>
      <c r="AD3506" s="48">
        <f>(ROUND(AC3506-AC3500,1)/AC3500)</f>
        <v>0.30298850574712644</v>
      </c>
      <c r="AE3506" s="113"/>
      <c r="AF3506" s="60"/>
    </row>
    <row r="3507" spans="1:32">
      <c r="A3507" s="99" t="s">
        <v>845</v>
      </c>
      <c r="B3507" s="91"/>
      <c r="C3507" s="21" t="s">
        <v>2</v>
      </c>
      <c r="D3507" s="12">
        <v>58</v>
      </c>
      <c r="E3507" s="12">
        <v>0</v>
      </c>
      <c r="F3507" s="12">
        <v>116</v>
      </c>
      <c r="G3507" s="12">
        <v>0</v>
      </c>
      <c r="H3507" s="12">
        <v>0</v>
      </c>
      <c r="I3507" s="13">
        <v>10</v>
      </c>
      <c r="J3507" s="13">
        <v>40</v>
      </c>
      <c r="K3507" s="13">
        <v>52.5</v>
      </c>
      <c r="L3507" s="13">
        <v>52.5</v>
      </c>
      <c r="M3507" s="13">
        <v>0</v>
      </c>
      <c r="N3507" s="14">
        <f>D3507*$D$10</f>
        <v>69.599999999999994</v>
      </c>
      <c r="O3507" s="14">
        <f>E3507*$E$10</f>
        <v>0</v>
      </c>
      <c r="P3507" s="14">
        <f>F3507*$F$10</f>
        <v>150.80000000000001</v>
      </c>
      <c r="Q3507" s="14">
        <f>G3507*$G$10</f>
        <v>0</v>
      </c>
      <c r="R3507" s="14">
        <f>H3507*$H$10</f>
        <v>0</v>
      </c>
      <c r="S3507" s="14">
        <f>(N3507/100)*(I3507*$I$10)+(N3507/100)*(J3507*$J$10)+(N3507/100)*(K3507*$L$10)</f>
        <v>107.00999999999999</v>
      </c>
      <c r="T3507" s="14">
        <f>(O3507/100)*(K3507*$J$10)</f>
        <v>0</v>
      </c>
      <c r="U3507" s="14">
        <f>(P3507/100)*(K3507*$K$10)+(P3507/100)*(L3507*$L$10)</f>
        <v>237.51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06"/>
        <v>176.60999999999999</v>
      </c>
      <c r="Y3507" s="14">
        <f t="shared" si="1107"/>
        <v>0</v>
      </c>
      <c r="Z3507" s="14">
        <f t="shared" si="1108"/>
        <v>388.31</v>
      </c>
      <c r="AA3507" s="14">
        <f t="shared" si="1109"/>
        <v>0</v>
      </c>
      <c r="AB3507" s="14">
        <f t="shared" si="1110"/>
        <v>0</v>
      </c>
      <c r="AC3507" s="15">
        <f t="shared" si="1105"/>
        <v>564.9</v>
      </c>
      <c r="AD3507" s="48">
        <f>(ROUND(AC3507-AC3500,1)/AC3500)</f>
        <v>0.29862068965517241</v>
      </c>
      <c r="AE3507" s="113"/>
      <c r="AF3507" s="60"/>
    </row>
    <row r="3508" spans="1:32">
      <c r="A3508" s="99" t="s">
        <v>846</v>
      </c>
      <c r="B3508" s="91"/>
      <c r="C3508" s="21" t="s">
        <v>3</v>
      </c>
      <c r="D3508" s="12">
        <v>58</v>
      </c>
      <c r="E3508" s="12">
        <v>0</v>
      </c>
      <c r="F3508" s="12">
        <v>0</v>
      </c>
      <c r="G3508" s="12">
        <v>116</v>
      </c>
      <c r="H3508" s="12">
        <v>0</v>
      </c>
      <c r="I3508" s="13">
        <v>10</v>
      </c>
      <c r="J3508" s="13">
        <v>40</v>
      </c>
      <c r="K3508" s="13">
        <v>0</v>
      </c>
      <c r="L3508" s="13">
        <v>128</v>
      </c>
      <c r="M3508" s="13">
        <v>0</v>
      </c>
      <c r="N3508" s="14">
        <f>D3508*$D$11</f>
        <v>69.599999999999994</v>
      </c>
      <c r="O3508" s="14">
        <f>E3508*$E$11</f>
        <v>0</v>
      </c>
      <c r="P3508" s="14">
        <f>F3508*$F$11</f>
        <v>0</v>
      </c>
      <c r="Q3508" s="14">
        <f>G3508*$G$11</f>
        <v>150.80000000000001</v>
      </c>
      <c r="R3508" s="14">
        <f>H3508*$H$11</f>
        <v>0</v>
      </c>
      <c r="S3508" s="14">
        <f>(N3508/100)*(I3508*$I$11)+(N3508/100)*(J3508*$J$11)+(N3508/100)*(K3508*$L$11)</f>
        <v>52.199999999999996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289.536</v>
      </c>
      <c r="W3508" s="14">
        <f>(R3508/100)*(K3508*$K$11)+(R3508/100)*(L3508*$L$11)</f>
        <v>0</v>
      </c>
      <c r="X3508" s="14">
        <f t="shared" si="1106"/>
        <v>121.79999999999998</v>
      </c>
      <c r="Y3508" s="14">
        <f t="shared" si="1107"/>
        <v>0</v>
      </c>
      <c r="Z3508" s="14">
        <f t="shared" si="1108"/>
        <v>0</v>
      </c>
      <c r="AA3508" s="14">
        <f t="shared" si="1109"/>
        <v>440.33600000000001</v>
      </c>
      <c r="AB3508" s="14">
        <f t="shared" si="1110"/>
        <v>0</v>
      </c>
      <c r="AC3508" s="15">
        <f t="shared" si="1105"/>
        <v>562.1</v>
      </c>
      <c r="AD3508" s="48">
        <f>(ROUND(AC3508-AC3500,1)/AC3500)</f>
        <v>0.29218390804597699</v>
      </c>
      <c r="AE3508" s="113"/>
      <c r="AF3508" s="60"/>
    </row>
    <row r="3509" spans="1:32">
      <c r="A3509" s="99" t="s">
        <v>847</v>
      </c>
      <c r="B3509" s="91"/>
      <c r="C3509" s="21" t="s">
        <v>4</v>
      </c>
      <c r="D3509" s="12">
        <v>58</v>
      </c>
      <c r="E3509" s="12">
        <v>0</v>
      </c>
      <c r="F3509" s="12">
        <v>0</v>
      </c>
      <c r="G3509" s="12">
        <v>0</v>
      </c>
      <c r="H3509" s="12">
        <v>116</v>
      </c>
      <c r="I3509" s="13">
        <v>10</v>
      </c>
      <c r="J3509" s="13">
        <v>40</v>
      </c>
      <c r="K3509" s="13">
        <v>52.5</v>
      </c>
      <c r="L3509" s="13">
        <v>52.5</v>
      </c>
      <c r="M3509" s="13">
        <v>0</v>
      </c>
      <c r="N3509" s="14">
        <f>D3509*$D$12</f>
        <v>69.599999999999994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150.80000000000001</v>
      </c>
      <c r="S3509" s="14">
        <f>(N3509/100)*(I3509*$I$12)+(N3509/100)*(J3509*$J$12)+(N3509/100)*(K3509*$L$12)</f>
        <v>107.00999999999999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237.51</v>
      </c>
      <c r="X3509" s="14">
        <f t="shared" si="1106"/>
        <v>176.60999999999999</v>
      </c>
      <c r="Y3509" s="14">
        <f t="shared" si="1107"/>
        <v>0</v>
      </c>
      <c r="Z3509" s="14">
        <f t="shared" si="1108"/>
        <v>0</v>
      </c>
      <c r="AA3509" s="14">
        <f t="shared" si="1109"/>
        <v>0</v>
      </c>
      <c r="AB3509" s="14">
        <f t="shared" si="1110"/>
        <v>388.31</v>
      </c>
      <c r="AC3509" s="15">
        <f t="shared" si="1105"/>
        <v>564.9</v>
      </c>
      <c r="AD3509" s="48">
        <f>(ROUND(AC3509-AC3500,1)/AC3500)</f>
        <v>0.29862068965517241</v>
      </c>
      <c r="AE3509" s="113"/>
      <c r="AF3509" s="60"/>
    </row>
    <row r="3510" spans="1:32">
      <c r="A3510" s="99" t="s">
        <v>848</v>
      </c>
      <c r="B3510" s="91"/>
      <c r="C3510" s="21" t="s">
        <v>328</v>
      </c>
      <c r="D3510" s="12">
        <v>116</v>
      </c>
      <c r="E3510" s="12">
        <v>0</v>
      </c>
      <c r="F3510" s="12">
        <v>0</v>
      </c>
      <c r="G3510" s="12">
        <v>0</v>
      </c>
      <c r="H3510" s="12">
        <v>0</v>
      </c>
      <c r="I3510" s="13">
        <v>10</v>
      </c>
      <c r="J3510" s="13">
        <v>40</v>
      </c>
      <c r="K3510" s="13">
        <v>50</v>
      </c>
      <c r="L3510" s="13">
        <v>0</v>
      </c>
      <c r="M3510" s="13">
        <v>80</v>
      </c>
      <c r="N3510" s="14">
        <f>D3510*$D$13</f>
        <v>150.80000000000001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(N3510/100)*(I3510*$I$13)+(N3510/100)*(J3510*$J$13)+(N3510/100)*(M3510*$M$13)+(N3510/100)*(K3510*$K$10)</f>
        <v>407.15999999999997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06"/>
        <v>557.96</v>
      </c>
      <c r="Y3510" s="14">
        <f t="shared" si="1107"/>
        <v>0</v>
      </c>
      <c r="Z3510" s="14">
        <f t="shared" si="1108"/>
        <v>0</v>
      </c>
      <c r="AA3510" s="14">
        <f t="shared" si="1109"/>
        <v>0</v>
      </c>
      <c r="AB3510" s="14">
        <f t="shared" si="1110"/>
        <v>0</v>
      </c>
      <c r="AC3510" s="15">
        <f t="shared" si="1105"/>
        <v>558</v>
      </c>
      <c r="AD3510" s="48">
        <f>(ROUND(AC3510-AC3500,1)/AC3500)</f>
        <v>0.28275862068965518</v>
      </c>
      <c r="AE3510" s="113"/>
      <c r="AF3510" s="60"/>
    </row>
    <row r="3511" spans="1:32">
      <c r="A3511" s="99" t="s">
        <v>849</v>
      </c>
      <c r="B3511" s="91"/>
      <c r="C3511" s="21" t="s">
        <v>329</v>
      </c>
      <c r="D3511" s="12">
        <v>140</v>
      </c>
      <c r="E3511" s="12">
        <v>0</v>
      </c>
      <c r="F3511" s="12">
        <v>0</v>
      </c>
      <c r="G3511" s="12">
        <v>0</v>
      </c>
      <c r="H3511" s="12">
        <v>0</v>
      </c>
      <c r="I3511" s="13">
        <v>10</v>
      </c>
      <c r="J3511" s="13">
        <v>40</v>
      </c>
      <c r="K3511" s="13">
        <v>88</v>
      </c>
      <c r="L3511" s="13">
        <v>0</v>
      </c>
      <c r="M3511" s="13">
        <v>0</v>
      </c>
      <c r="N3511" s="14">
        <f>D3511*$D$14</f>
        <v>182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376.74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06"/>
        <v>558.74</v>
      </c>
      <c r="Y3511" s="14">
        <f t="shared" si="1107"/>
        <v>0</v>
      </c>
      <c r="Z3511" s="14">
        <f t="shared" si="1108"/>
        <v>0</v>
      </c>
      <c r="AA3511" s="14">
        <f t="shared" si="1109"/>
        <v>0</v>
      </c>
      <c r="AB3511" s="14">
        <f t="shared" si="1110"/>
        <v>0</v>
      </c>
      <c r="AC3511" s="15">
        <f t="shared" si="1105"/>
        <v>558.70000000000005</v>
      </c>
      <c r="AD3511" s="48">
        <f>(ROUND(AC3511-AC3500,1)/AC3500)</f>
        <v>0.28436781609195405</v>
      </c>
      <c r="AE3511" s="113"/>
      <c r="AF3511" s="60"/>
    </row>
    <row r="3512" spans="1:32">
      <c r="A3512" s="99"/>
      <c r="B3512" s="91"/>
      <c r="C3512" s="21" t="s">
        <v>330</v>
      </c>
      <c r="D3512" s="12">
        <v>140</v>
      </c>
      <c r="E3512" s="12">
        <v>0</v>
      </c>
      <c r="F3512" s="12">
        <v>0</v>
      </c>
      <c r="G3512" s="12">
        <v>0</v>
      </c>
      <c r="H3512" s="12">
        <v>0</v>
      </c>
      <c r="I3512" s="13">
        <v>10</v>
      </c>
      <c r="J3512" s="13">
        <v>40</v>
      </c>
      <c r="K3512" s="13">
        <v>0</v>
      </c>
      <c r="L3512" s="13">
        <v>88</v>
      </c>
      <c r="M3512" s="13">
        <v>0</v>
      </c>
      <c r="N3512" s="14">
        <f>D3512*$D$15</f>
        <v>182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376.74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06"/>
        <v>558.74</v>
      </c>
      <c r="Y3512" s="14">
        <f t="shared" si="1107"/>
        <v>0</v>
      </c>
      <c r="Z3512" s="14">
        <f t="shared" si="1108"/>
        <v>0</v>
      </c>
      <c r="AA3512" s="14">
        <f t="shared" si="1109"/>
        <v>0</v>
      </c>
      <c r="AB3512" s="14">
        <f t="shared" si="1110"/>
        <v>0</v>
      </c>
      <c r="AC3512" s="15">
        <f t="shared" si="1105"/>
        <v>558.70000000000005</v>
      </c>
      <c r="AD3512" s="48">
        <f>(ROUND(AC3512-AC3500,1)/AC3500)</f>
        <v>0.28436781609195405</v>
      </c>
      <c r="AE3512" s="113"/>
      <c r="AF3512" s="60"/>
    </row>
    <row r="3513" spans="1:32">
      <c r="A3513" s="99"/>
      <c r="B3513" s="91"/>
      <c r="C3513" s="21" t="s">
        <v>326</v>
      </c>
      <c r="D3513" s="12">
        <v>116</v>
      </c>
      <c r="E3513" s="12">
        <v>0</v>
      </c>
      <c r="F3513" s="12">
        <v>0</v>
      </c>
      <c r="G3513" s="12">
        <v>0</v>
      </c>
      <c r="H3513" s="12">
        <v>0</v>
      </c>
      <c r="I3513" s="13">
        <v>10</v>
      </c>
      <c r="J3513" s="13">
        <v>74</v>
      </c>
      <c r="K3513" s="13">
        <v>50</v>
      </c>
      <c r="L3513" s="13">
        <v>0</v>
      </c>
      <c r="M3513" s="13">
        <v>0</v>
      </c>
      <c r="N3513" s="14">
        <f>D3513*$D$16</f>
        <v>150.80000000000001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(N3513/100)*(I3513*$I$16)+(N3513/100)*(J3513*$J$16)+(N3513/100)*(K3513*$L$16)</f>
        <v>384.84159999999997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06"/>
        <v>535.64159999999993</v>
      </c>
      <c r="Y3513" s="14">
        <f t="shared" si="1107"/>
        <v>0</v>
      </c>
      <c r="Z3513" s="14">
        <f t="shared" si="1108"/>
        <v>0</v>
      </c>
      <c r="AA3513" s="14">
        <f t="shared" si="1109"/>
        <v>0</v>
      </c>
      <c r="AB3513" s="14">
        <f t="shared" si="1110"/>
        <v>0</v>
      </c>
      <c r="AC3513" s="15">
        <f t="shared" si="1105"/>
        <v>535.6</v>
      </c>
      <c r="AD3513" s="48">
        <f>(ROUND(AC3513-AC3500,1)/AC3500)</f>
        <v>0.23126436781609194</v>
      </c>
      <c r="AE3513" s="113"/>
      <c r="AF3513" s="60"/>
    </row>
    <row r="3514" spans="1:32">
      <c r="A3514" s="99"/>
      <c r="B3514" s="91"/>
      <c r="C3514" s="21" t="s">
        <v>327</v>
      </c>
      <c r="D3514" s="12">
        <v>116</v>
      </c>
      <c r="E3514" s="12">
        <v>0</v>
      </c>
      <c r="F3514" s="12">
        <v>0</v>
      </c>
      <c r="G3514" s="12">
        <v>0</v>
      </c>
      <c r="H3514" s="12">
        <v>0</v>
      </c>
      <c r="I3514" s="13">
        <v>48</v>
      </c>
      <c r="J3514" s="13">
        <v>40</v>
      </c>
      <c r="K3514" s="13">
        <v>50</v>
      </c>
      <c r="L3514" s="13">
        <v>0</v>
      </c>
      <c r="M3514" s="13">
        <v>0</v>
      </c>
      <c r="N3514" s="14">
        <f>D3514*$D$17</f>
        <v>150.80000000000001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(N3514/100)*(I3514*$I$17)+(N3514/100)*(J3514*$J$17)+(N3514/100)*(K3514*$L$17)</f>
        <v>339.90319999999997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06"/>
        <v>490.70319999999998</v>
      </c>
      <c r="Y3514" s="14">
        <f t="shared" si="1107"/>
        <v>0</v>
      </c>
      <c r="Z3514" s="14">
        <f t="shared" si="1108"/>
        <v>0</v>
      </c>
      <c r="AA3514" s="14">
        <f t="shared" si="1109"/>
        <v>0</v>
      </c>
      <c r="AB3514" s="14">
        <f t="shared" si="1110"/>
        <v>0</v>
      </c>
      <c r="AC3514" s="15">
        <f t="shared" si="1105"/>
        <v>490.7</v>
      </c>
      <c r="AD3514" s="48">
        <f>(ROUND(AC3514-AC3500,1)/AC3500)</f>
        <v>0.12804597701149426</v>
      </c>
      <c r="AE3514" s="113"/>
      <c r="AF3514" s="60"/>
    </row>
    <row r="3515" spans="1:32">
      <c r="A3515" s="106" t="s">
        <v>0</v>
      </c>
      <c r="B3515" s="92" t="s">
        <v>553</v>
      </c>
      <c r="C3515" s="50" t="s">
        <v>243</v>
      </c>
      <c r="D3515" s="11">
        <v>92</v>
      </c>
      <c r="E3515" s="11">
        <v>0</v>
      </c>
      <c r="F3515" s="11">
        <v>0</v>
      </c>
      <c r="G3515" s="11">
        <v>100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138</v>
      </c>
      <c r="O3515" s="52">
        <f>E3515*$E$3</f>
        <v>0</v>
      </c>
      <c r="P3515" s="52">
        <f>F3515*$F$3</f>
        <v>0</v>
      </c>
      <c r="Q3515" s="52">
        <f>G3515*$G$3</f>
        <v>150</v>
      </c>
      <c r="R3515" s="52">
        <f>H3515*$H$3</f>
        <v>0</v>
      </c>
      <c r="S3515" s="52">
        <f>(N3515/100)*(I3515*$I$3)+(N3515/100)*(J3515*$J$3)</f>
        <v>144.89999999999998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ref="X3515:X3605" si="1111">N3515+S3515</f>
        <v>282.89999999999998</v>
      </c>
      <c r="Y3515" s="52">
        <f t="shared" ref="Y3515:Y3605" si="1112">O3515+T3515</f>
        <v>0</v>
      </c>
      <c r="Z3515" s="52">
        <f t="shared" ref="Z3515:Z3605" si="1113">P3515+U3515</f>
        <v>0</v>
      </c>
      <c r="AA3515" s="52">
        <f t="shared" ref="AA3515:AA3605" si="1114">Q3515+V3515</f>
        <v>150</v>
      </c>
      <c r="AB3515" s="52">
        <f>R3515+W3515</f>
        <v>0</v>
      </c>
      <c r="AC3515" s="53">
        <f>ROUND(X3515+Y3515+Z3515+AA3515+AB3515,1)</f>
        <v>432.9</v>
      </c>
      <c r="AD3515" s="58"/>
      <c r="AE3515" s="113" t="s">
        <v>814</v>
      </c>
      <c r="AF3515" s="60"/>
    </row>
    <row r="3516" spans="1:32">
      <c r="A3516" s="99" t="s">
        <v>815</v>
      </c>
      <c r="B3516" s="93">
        <v>16</v>
      </c>
      <c r="C3516" s="21" t="s">
        <v>325</v>
      </c>
      <c r="D3516" s="12">
        <v>92</v>
      </c>
      <c r="E3516" s="12">
        <v>0</v>
      </c>
      <c r="F3516" s="12">
        <v>0</v>
      </c>
      <c r="G3516" s="12">
        <v>100</v>
      </c>
      <c r="H3516" s="12">
        <v>0</v>
      </c>
      <c r="I3516" s="13">
        <v>45</v>
      </c>
      <c r="J3516" s="13">
        <v>75</v>
      </c>
      <c r="K3516" s="13">
        <v>0</v>
      </c>
      <c r="L3516" s="13">
        <v>0</v>
      </c>
      <c r="M3516" s="13">
        <v>0</v>
      </c>
      <c r="N3516" s="14">
        <f>D3516*$D$4</f>
        <v>119.60000000000001</v>
      </c>
      <c r="O3516" s="14">
        <f>E3516*$E$4</f>
        <v>0</v>
      </c>
      <c r="P3516" s="14">
        <f>F3516*$F$4</f>
        <v>0</v>
      </c>
      <c r="Q3516" s="14">
        <f>G3516*$G$4</f>
        <v>130</v>
      </c>
      <c r="R3516" s="14">
        <f>H3516*$H$4</f>
        <v>0</v>
      </c>
      <c r="S3516" s="14">
        <f>(N3516/100)*(I3516*$I$4)+(N3516/100)*(J3516*$J$4)</f>
        <v>258.33600000000007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11"/>
        <v>377.93600000000009</v>
      </c>
      <c r="Y3516" s="14">
        <f t="shared" si="1112"/>
        <v>0</v>
      </c>
      <c r="Z3516" s="14">
        <f t="shared" si="1113"/>
        <v>0</v>
      </c>
      <c r="AA3516" s="14">
        <f t="shared" si="1114"/>
        <v>130</v>
      </c>
      <c r="AB3516" s="14">
        <f>R3516+W3516</f>
        <v>0</v>
      </c>
      <c r="AC3516" s="15">
        <f>ROUND(X3516+Y3516+Z3516+AA3516+AB3516,1)</f>
        <v>507.9</v>
      </c>
      <c r="AD3516" s="48">
        <f>(ROUND(AC3516-AC3515,1)/AC3515)</f>
        <v>0.17325017325017325</v>
      </c>
      <c r="AE3516" s="113"/>
      <c r="AF3516" s="60"/>
    </row>
    <row r="3517" spans="1:32">
      <c r="A3517" s="99" t="s">
        <v>816</v>
      </c>
      <c r="B3517" s="93">
        <v>20</v>
      </c>
      <c r="C3517" s="21" t="s">
        <v>850</v>
      </c>
      <c r="D3517" s="12">
        <v>92</v>
      </c>
      <c r="E3517" s="12">
        <v>0</v>
      </c>
      <c r="F3517" s="12">
        <v>0</v>
      </c>
      <c r="G3517" s="12">
        <v>100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128.79999999999998</v>
      </c>
      <c r="O3517" s="14">
        <f>E3517*$E$5</f>
        <v>0</v>
      </c>
      <c r="P3517" s="14">
        <f>F3517*$F$5</f>
        <v>0</v>
      </c>
      <c r="Q3517" s="14">
        <f>G3517*$G$5</f>
        <v>140</v>
      </c>
      <c r="R3517" s="14">
        <f>H3517*$H$5</f>
        <v>0</v>
      </c>
      <c r="S3517" s="14">
        <f>(N3517/100)*(I3517*$I$5)+(N3517/100)*(J3517*$J$5)</f>
        <v>135.23999999999998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11"/>
        <v>264.03999999999996</v>
      </c>
      <c r="Y3517" s="14">
        <f t="shared" si="1112"/>
        <v>0</v>
      </c>
      <c r="Z3517" s="14">
        <f t="shared" si="1113"/>
        <v>0</v>
      </c>
      <c r="AA3517" s="14">
        <f t="shared" si="1114"/>
        <v>140</v>
      </c>
      <c r="AB3517" s="14">
        <f>R3517+W3517</f>
        <v>0</v>
      </c>
      <c r="AC3517" s="15">
        <f t="shared" ref="AC3517:AC3529" si="1115">ROUND(X3517+Y3517+Z3517+AA3517+AB3517,1)</f>
        <v>404</v>
      </c>
      <c r="AD3517" s="48">
        <f>(ROUND(AC3517-AC3515,1)/AC3515)</f>
        <v>-6.675906675906676E-2</v>
      </c>
      <c r="AE3517" s="113"/>
      <c r="AF3517" s="60"/>
    </row>
    <row r="3518" spans="1:32">
      <c r="A3518" s="99" t="s">
        <v>817</v>
      </c>
      <c r="B3518" s="93">
        <v>0</v>
      </c>
      <c r="C3518" s="21" t="s">
        <v>338</v>
      </c>
      <c r="D3518" s="12">
        <v>92</v>
      </c>
      <c r="E3518" s="12">
        <v>0</v>
      </c>
      <c r="F3518" s="12">
        <v>0</v>
      </c>
      <c r="G3518" s="12">
        <v>100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128.79999999999998</v>
      </c>
      <c r="O3518" s="14">
        <f>E3518*$E$6</f>
        <v>0</v>
      </c>
      <c r="P3518" s="14">
        <f>F3518*$F$6</f>
        <v>0</v>
      </c>
      <c r="Q3518" s="14">
        <f>G3518*$G$6</f>
        <v>140</v>
      </c>
      <c r="R3518" s="14">
        <f>H3518*$H$6</f>
        <v>0</v>
      </c>
      <c r="S3518" s="14">
        <f>(N3518/100)*(I3518*$I$6)+(N3518/100)*(J3518*$J$6)</f>
        <v>135.23999999999998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11"/>
        <v>264.03999999999996</v>
      </c>
      <c r="Y3518" s="14">
        <f t="shared" si="1112"/>
        <v>0</v>
      </c>
      <c r="Z3518" s="14">
        <f t="shared" si="1113"/>
        <v>0</v>
      </c>
      <c r="AA3518" s="14">
        <f t="shared" si="1114"/>
        <v>140</v>
      </c>
      <c r="AB3518" s="14">
        <f t="shared" ref="AB3518:AB3529" si="1116">R3518+W3518</f>
        <v>0</v>
      </c>
      <c r="AC3518" s="15">
        <f t="shared" si="1115"/>
        <v>404</v>
      </c>
      <c r="AD3518" s="48">
        <f>(ROUND(AC3518-AC3515,1)/AC3515)</f>
        <v>-6.675906675906676E-2</v>
      </c>
      <c r="AE3518" s="113"/>
      <c r="AF3518" s="60"/>
    </row>
    <row r="3519" spans="1:32">
      <c r="A3519" s="99" t="s">
        <v>818</v>
      </c>
      <c r="B3519" s="93">
        <v>0</v>
      </c>
      <c r="C3519" s="21" t="s">
        <v>339</v>
      </c>
      <c r="D3519" s="12">
        <v>92</v>
      </c>
      <c r="E3519" s="12">
        <v>0</v>
      </c>
      <c r="F3519" s="12">
        <v>0</v>
      </c>
      <c r="G3519" s="12">
        <v>100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128.79999999999998</v>
      </c>
      <c r="O3519" s="14">
        <f>E3519*$E$7</f>
        <v>0</v>
      </c>
      <c r="P3519" s="14">
        <f>F3519*$F$7</f>
        <v>0</v>
      </c>
      <c r="Q3519" s="14">
        <f>G3519*$G$7</f>
        <v>140</v>
      </c>
      <c r="R3519" s="14">
        <f>H3519*$H$7</f>
        <v>0</v>
      </c>
      <c r="S3519" s="14">
        <f>(N3519/100)*(I3519*$I$7)+(N3519/100)*(J3519*$J$7)</f>
        <v>135.23999999999998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11"/>
        <v>264.03999999999996</v>
      </c>
      <c r="Y3519" s="14">
        <f t="shared" si="1112"/>
        <v>0</v>
      </c>
      <c r="Z3519" s="14">
        <f t="shared" si="1113"/>
        <v>0</v>
      </c>
      <c r="AA3519" s="14">
        <f t="shared" si="1114"/>
        <v>140</v>
      </c>
      <c r="AB3519" s="14">
        <f t="shared" si="1116"/>
        <v>0</v>
      </c>
      <c r="AC3519" s="15">
        <f t="shared" si="1115"/>
        <v>404</v>
      </c>
      <c r="AD3519" s="48">
        <f>(ROUND(AC3519-AC3515,1)/AC3515)</f>
        <v>-6.675906675906676E-2</v>
      </c>
      <c r="AE3519" s="113"/>
      <c r="AF3519" s="60"/>
    </row>
    <row r="3520" spans="1:32">
      <c r="A3520" s="99" t="s">
        <v>667</v>
      </c>
      <c r="B3520" s="93"/>
      <c r="C3520" s="21" t="s">
        <v>340</v>
      </c>
      <c r="D3520" s="12">
        <v>92</v>
      </c>
      <c r="E3520" s="12">
        <v>0</v>
      </c>
      <c r="F3520" s="12">
        <v>0</v>
      </c>
      <c r="G3520" s="12">
        <v>100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128.79999999999998</v>
      </c>
      <c r="O3520" s="14">
        <f>E3520*$E$8</f>
        <v>0</v>
      </c>
      <c r="P3520" s="14">
        <f>F3520*$F$8</f>
        <v>0</v>
      </c>
      <c r="Q3520" s="14">
        <f>G3520*$G$8</f>
        <v>140</v>
      </c>
      <c r="R3520" s="14">
        <f>H3520*$H$8</f>
        <v>0</v>
      </c>
      <c r="S3520" s="14">
        <f>(N3520/100)*(I3520*$I$8)+(N3520/100)*(J3520*$J$8)</f>
        <v>135.23999999999998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11"/>
        <v>264.03999999999996</v>
      </c>
      <c r="Y3520" s="14">
        <f t="shared" si="1112"/>
        <v>0</v>
      </c>
      <c r="Z3520" s="14">
        <f t="shared" si="1113"/>
        <v>0</v>
      </c>
      <c r="AA3520" s="14">
        <f t="shared" si="1114"/>
        <v>140</v>
      </c>
      <c r="AB3520" s="14">
        <f t="shared" si="1116"/>
        <v>0</v>
      </c>
      <c r="AC3520" s="15">
        <f t="shared" si="1115"/>
        <v>404</v>
      </c>
      <c r="AD3520" s="48">
        <f>(ROUND(AC3520-AC3515,1)/AC3515)</f>
        <v>-6.675906675906676E-2</v>
      </c>
      <c r="AE3520" s="113"/>
      <c r="AF3520" s="60"/>
    </row>
    <row r="3521" spans="1:32">
      <c r="A3521" s="99" t="s">
        <v>606</v>
      </c>
      <c r="B3521" s="93"/>
      <c r="C3521" s="21" t="s">
        <v>1</v>
      </c>
      <c r="D3521" s="12">
        <v>46</v>
      </c>
      <c r="E3521" s="12">
        <v>192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52</v>
      </c>
      <c r="L3521" s="13">
        <v>0</v>
      </c>
      <c r="M3521" s="13">
        <v>0</v>
      </c>
      <c r="N3521" s="14">
        <f>D3521*$D$9</f>
        <v>55.199999999999996</v>
      </c>
      <c r="O3521" s="14">
        <f>E3521*$E$9</f>
        <v>249.60000000000002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57.959999999999994</v>
      </c>
      <c r="T3521" s="14">
        <f>(O3521/100)*(K3521*$K$9)</f>
        <v>194.68800000000005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11"/>
        <v>113.16</v>
      </c>
      <c r="Y3521" s="14">
        <f t="shared" si="1112"/>
        <v>444.28800000000007</v>
      </c>
      <c r="Z3521" s="14">
        <f t="shared" si="1113"/>
        <v>0</v>
      </c>
      <c r="AA3521" s="14">
        <f t="shared" si="1114"/>
        <v>0</v>
      </c>
      <c r="AB3521" s="14">
        <f t="shared" si="1116"/>
        <v>0</v>
      </c>
      <c r="AC3521" s="15">
        <f t="shared" si="1115"/>
        <v>557.4</v>
      </c>
      <c r="AD3521" s="48">
        <f>(ROUND(AC3521-AC3515,1)/AC3515)</f>
        <v>0.28759528759528763</v>
      </c>
      <c r="AE3521" s="113"/>
      <c r="AF3521" s="60"/>
    </row>
    <row r="3522" spans="1:32">
      <c r="A3522" s="99" t="s">
        <v>845</v>
      </c>
      <c r="B3522" s="93"/>
      <c r="C3522" s="21" t="s">
        <v>2</v>
      </c>
      <c r="D3522" s="12">
        <v>46</v>
      </c>
      <c r="E3522" s="12">
        <v>0</v>
      </c>
      <c r="F3522" s="12">
        <v>192</v>
      </c>
      <c r="G3522" s="12">
        <v>0</v>
      </c>
      <c r="H3522" s="12">
        <v>0</v>
      </c>
      <c r="I3522" s="13">
        <v>20</v>
      </c>
      <c r="J3522" s="13">
        <v>50</v>
      </c>
      <c r="K3522" s="13">
        <v>26</v>
      </c>
      <c r="L3522" s="13">
        <v>26</v>
      </c>
      <c r="M3522" s="13">
        <v>0</v>
      </c>
      <c r="N3522" s="14">
        <f>D3522*$D$10</f>
        <v>55.199999999999996</v>
      </c>
      <c r="O3522" s="14">
        <f>E3522*$E$10</f>
        <v>0</v>
      </c>
      <c r="P3522" s="14">
        <f>F3522*$F$10</f>
        <v>249.60000000000002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57.959999999999994</v>
      </c>
      <c r="T3522" s="14">
        <f>(O3522/100)*(K3522*$J$10)</f>
        <v>0</v>
      </c>
      <c r="U3522" s="14">
        <f>(P3522/100)*(K3522*$K$10)+(P3522/100)*(L3522*$L$10)</f>
        <v>194.68800000000005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11"/>
        <v>113.16</v>
      </c>
      <c r="Y3522" s="14">
        <f t="shared" si="1112"/>
        <v>0</v>
      </c>
      <c r="Z3522" s="14">
        <f t="shared" si="1113"/>
        <v>444.28800000000007</v>
      </c>
      <c r="AA3522" s="14">
        <f t="shared" si="1114"/>
        <v>0</v>
      </c>
      <c r="AB3522" s="14">
        <f t="shared" si="1116"/>
        <v>0</v>
      </c>
      <c r="AC3522" s="15">
        <f t="shared" si="1115"/>
        <v>557.4</v>
      </c>
      <c r="AD3522" s="48">
        <f>(ROUND(AC3522-AC3515,1)/AC3515)</f>
        <v>0.28759528759528763</v>
      </c>
      <c r="AE3522" s="113"/>
      <c r="AF3522" s="60"/>
    </row>
    <row r="3523" spans="1:32">
      <c r="A3523" s="99" t="s">
        <v>846</v>
      </c>
      <c r="B3523" s="93"/>
      <c r="C3523" s="21" t="s">
        <v>3</v>
      </c>
      <c r="D3523" s="12">
        <v>46</v>
      </c>
      <c r="E3523" s="12">
        <v>0</v>
      </c>
      <c r="F3523" s="12">
        <v>0</v>
      </c>
      <c r="G3523" s="12">
        <v>192</v>
      </c>
      <c r="H3523" s="12">
        <v>0</v>
      </c>
      <c r="I3523" s="13">
        <v>20</v>
      </c>
      <c r="J3523" s="13">
        <v>50</v>
      </c>
      <c r="K3523" s="13">
        <v>0</v>
      </c>
      <c r="L3523" s="13">
        <v>52</v>
      </c>
      <c r="M3523" s="13">
        <v>0</v>
      </c>
      <c r="N3523" s="14">
        <f>D3523*$D$11</f>
        <v>55.199999999999996</v>
      </c>
      <c r="O3523" s="14">
        <f>E3523*$E$11</f>
        <v>0</v>
      </c>
      <c r="P3523" s="14">
        <f>F3523*$F$11</f>
        <v>0</v>
      </c>
      <c r="Q3523" s="14">
        <f>G3523*$G$11</f>
        <v>249.60000000000002</v>
      </c>
      <c r="R3523" s="14">
        <f>H3523*$H$11</f>
        <v>0</v>
      </c>
      <c r="S3523" s="14">
        <f>(N3523/100)*(I3523*$I$11)+(N3523/100)*(J3523*$J$11)</f>
        <v>57.959999999999994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194.68800000000005</v>
      </c>
      <c r="W3523" s="14">
        <f>(R3523/100)*(K3523*$K$11)+(R3523/100)*(L3523*$L$11)</f>
        <v>0</v>
      </c>
      <c r="X3523" s="14">
        <f t="shared" si="1111"/>
        <v>113.16</v>
      </c>
      <c r="Y3523" s="14">
        <f t="shared" si="1112"/>
        <v>0</v>
      </c>
      <c r="Z3523" s="14">
        <f t="shared" si="1113"/>
        <v>0</v>
      </c>
      <c r="AA3523" s="14">
        <f t="shared" si="1114"/>
        <v>444.28800000000007</v>
      </c>
      <c r="AB3523" s="14">
        <f t="shared" si="1116"/>
        <v>0</v>
      </c>
      <c r="AC3523" s="15">
        <f t="shared" si="1115"/>
        <v>557.4</v>
      </c>
      <c r="AD3523" s="48">
        <f>(ROUND(AC3523-AC3515,1)/AC3515)</f>
        <v>0.28759528759528763</v>
      </c>
      <c r="AE3523" s="113"/>
      <c r="AF3523" s="60"/>
    </row>
    <row r="3524" spans="1:32">
      <c r="A3524" s="99" t="s">
        <v>847</v>
      </c>
      <c r="B3524" s="93"/>
      <c r="C3524" s="21" t="s">
        <v>4</v>
      </c>
      <c r="D3524" s="12">
        <v>46</v>
      </c>
      <c r="E3524" s="12">
        <v>0</v>
      </c>
      <c r="F3524" s="12">
        <v>0</v>
      </c>
      <c r="G3524" s="12">
        <v>0</v>
      </c>
      <c r="H3524" s="12">
        <v>192</v>
      </c>
      <c r="I3524" s="13">
        <v>20</v>
      </c>
      <c r="J3524" s="13">
        <v>50</v>
      </c>
      <c r="K3524" s="13">
        <v>26</v>
      </c>
      <c r="L3524" s="13">
        <v>26</v>
      </c>
      <c r="M3524" s="13">
        <v>0</v>
      </c>
      <c r="N3524" s="14">
        <f>D3524*$D$12</f>
        <v>55.199999999999996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249.60000000000002</v>
      </c>
      <c r="S3524" s="14">
        <f>(N3524/100)*(I3524*$I$12)+(N3524/100)*(J3524*$J$12)</f>
        <v>57.959999999999994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194.68800000000005</v>
      </c>
      <c r="X3524" s="14">
        <f t="shared" si="1111"/>
        <v>113.16</v>
      </c>
      <c r="Y3524" s="14">
        <f t="shared" si="1112"/>
        <v>0</v>
      </c>
      <c r="Z3524" s="14">
        <f t="shared" si="1113"/>
        <v>0</v>
      </c>
      <c r="AA3524" s="14">
        <f t="shared" si="1114"/>
        <v>0</v>
      </c>
      <c r="AB3524" s="14">
        <f t="shared" si="1116"/>
        <v>444.28800000000007</v>
      </c>
      <c r="AC3524" s="15">
        <f t="shared" si="1115"/>
        <v>557.4</v>
      </c>
      <c r="AD3524" s="48">
        <f>(ROUND(AC3524-AC3515,1)/AC3515)</f>
        <v>0.28759528759528763</v>
      </c>
      <c r="AE3524" s="113"/>
      <c r="AF3524" s="60"/>
    </row>
    <row r="3525" spans="1:32">
      <c r="A3525" s="99" t="s">
        <v>848</v>
      </c>
      <c r="B3525" s="93"/>
      <c r="C3525" s="21" t="s">
        <v>328</v>
      </c>
      <c r="D3525" s="12">
        <v>92</v>
      </c>
      <c r="E3525" s="12">
        <v>0</v>
      </c>
      <c r="F3525" s="12">
        <v>0</v>
      </c>
      <c r="G3525" s="12">
        <v>100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48</v>
      </c>
      <c r="N3525" s="14">
        <f>D3525*$D$13</f>
        <v>119.60000000000001</v>
      </c>
      <c r="O3525" s="14">
        <f>E3525*$E$13</f>
        <v>0</v>
      </c>
      <c r="P3525" s="14">
        <f>F3525*$F$13</f>
        <v>0</v>
      </c>
      <c r="Q3525" s="14">
        <f>G3525*$G$13</f>
        <v>130</v>
      </c>
      <c r="R3525" s="14">
        <f>H3525*$H$13</f>
        <v>0</v>
      </c>
      <c r="S3525" s="14">
        <f>(N3525/100)*(I3525*$I$14)+(N3525/100)*(J3525*$J$14)+(N3525/100)*(M3525*$M$14)</f>
        <v>211.69200000000001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93.600000000000009</v>
      </c>
      <c r="W3525" s="14">
        <f>(R3525/100)*(K3525*$K$13)+(R3525/100)*(L3525*$L$13)+(R3525/100)*(M3525*$M$13)</f>
        <v>0</v>
      </c>
      <c r="X3525" s="14">
        <f t="shared" si="1111"/>
        <v>331.29200000000003</v>
      </c>
      <c r="Y3525" s="14">
        <f t="shared" si="1112"/>
        <v>0</v>
      </c>
      <c r="Z3525" s="14">
        <f t="shared" si="1113"/>
        <v>0</v>
      </c>
      <c r="AA3525" s="14">
        <f t="shared" si="1114"/>
        <v>223.60000000000002</v>
      </c>
      <c r="AB3525" s="14">
        <f t="shared" si="1116"/>
        <v>0</v>
      </c>
      <c r="AC3525" s="15">
        <f t="shared" si="1115"/>
        <v>554.9</v>
      </c>
      <c r="AD3525" s="48">
        <f>(ROUND(AC3525-AC3515,1)/AC3515)</f>
        <v>0.28182028182028185</v>
      </c>
      <c r="AE3525" s="113"/>
      <c r="AF3525" s="60"/>
    </row>
    <row r="3526" spans="1:32">
      <c r="A3526" s="99" t="s">
        <v>849</v>
      </c>
      <c r="B3526" s="93"/>
      <c r="C3526" s="21" t="s">
        <v>329</v>
      </c>
      <c r="D3526" s="12">
        <v>150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52</v>
      </c>
      <c r="L3526" s="13">
        <v>0</v>
      </c>
      <c r="M3526" s="13">
        <v>0</v>
      </c>
      <c r="N3526" s="14">
        <f>D3526*$D$14</f>
        <v>195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356.85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11"/>
        <v>551.85</v>
      </c>
      <c r="Y3526" s="14">
        <f t="shared" si="1112"/>
        <v>0</v>
      </c>
      <c r="Z3526" s="14">
        <f t="shared" si="1113"/>
        <v>0</v>
      </c>
      <c r="AA3526" s="14">
        <f t="shared" si="1114"/>
        <v>0</v>
      </c>
      <c r="AB3526" s="14">
        <f t="shared" si="1116"/>
        <v>0</v>
      </c>
      <c r="AC3526" s="15">
        <f t="shared" si="1115"/>
        <v>551.9</v>
      </c>
      <c r="AD3526" s="48">
        <f>(ROUND(AC3526-AC3515,1)/AC3515)</f>
        <v>0.2748902748902749</v>
      </c>
      <c r="AE3526" s="113"/>
      <c r="AF3526" s="60"/>
    </row>
    <row r="3527" spans="1:32">
      <c r="A3527" s="99"/>
      <c r="B3527" s="93"/>
      <c r="C3527" s="21" t="s">
        <v>330</v>
      </c>
      <c r="D3527" s="12">
        <v>150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52</v>
      </c>
      <c r="M3527" s="13">
        <v>0</v>
      </c>
      <c r="N3527" s="14">
        <f>D3527*$D$15</f>
        <v>195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356.85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11"/>
        <v>551.85</v>
      </c>
      <c r="Y3527" s="14">
        <f t="shared" si="1112"/>
        <v>0</v>
      </c>
      <c r="Z3527" s="14">
        <f t="shared" si="1113"/>
        <v>0</v>
      </c>
      <c r="AA3527" s="14">
        <f t="shared" si="1114"/>
        <v>0</v>
      </c>
      <c r="AB3527" s="14">
        <f t="shared" si="1116"/>
        <v>0</v>
      </c>
      <c r="AC3527" s="15">
        <f t="shared" si="1115"/>
        <v>551.9</v>
      </c>
      <c r="AD3527" s="48">
        <f>(ROUND(AC3527-AC3515,1)/AC3515)</f>
        <v>0.2748902748902749</v>
      </c>
      <c r="AE3527" s="113"/>
      <c r="AF3527" s="60"/>
    </row>
    <row r="3528" spans="1:32">
      <c r="A3528" s="99"/>
      <c r="B3528" s="93"/>
      <c r="C3528" s="21" t="s">
        <v>326</v>
      </c>
      <c r="D3528" s="12">
        <v>92</v>
      </c>
      <c r="E3528" s="12">
        <v>0</v>
      </c>
      <c r="F3528" s="12">
        <v>0</v>
      </c>
      <c r="G3528" s="12">
        <v>100</v>
      </c>
      <c r="H3528" s="12">
        <v>0</v>
      </c>
      <c r="I3528" s="13">
        <v>20</v>
      </c>
      <c r="J3528" s="13">
        <v>94</v>
      </c>
      <c r="K3528" s="13">
        <v>0</v>
      </c>
      <c r="L3528" s="13">
        <v>0</v>
      </c>
      <c r="M3528" s="13">
        <v>0</v>
      </c>
      <c r="N3528" s="14">
        <f>D3528*$D$16</f>
        <v>119.60000000000001</v>
      </c>
      <c r="O3528" s="14">
        <f>E3528*$E$16</f>
        <v>0</v>
      </c>
      <c r="P3528" s="14">
        <f>F3528*$F$16</f>
        <v>0</v>
      </c>
      <c r="Q3528" s="14">
        <f>G3528*$G$16</f>
        <v>130</v>
      </c>
      <c r="R3528" s="14">
        <f>H3528*$H$16</f>
        <v>0</v>
      </c>
      <c r="S3528" s="14">
        <f>(N3528/100)*(I3528*$I$16)+(N3528/100)*(J3528*$J$16)</f>
        <v>282.49520000000007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11"/>
        <v>402.09520000000009</v>
      </c>
      <c r="Y3528" s="14">
        <f t="shared" si="1112"/>
        <v>0</v>
      </c>
      <c r="Z3528" s="14">
        <f t="shared" si="1113"/>
        <v>0</v>
      </c>
      <c r="AA3528" s="14">
        <f t="shared" si="1114"/>
        <v>130</v>
      </c>
      <c r="AB3528" s="14">
        <f t="shared" si="1116"/>
        <v>0</v>
      </c>
      <c r="AC3528" s="15">
        <f t="shared" si="1115"/>
        <v>532.1</v>
      </c>
      <c r="AD3528" s="48">
        <f>(ROUND(AC3528-AC3515,1)/AC3515)</f>
        <v>0.22915222915222916</v>
      </c>
      <c r="AE3528" s="113"/>
      <c r="AF3528" s="60"/>
    </row>
    <row r="3529" spans="1:32">
      <c r="A3529" s="99"/>
      <c r="B3529" s="93"/>
      <c r="C3529" s="21" t="s">
        <v>327</v>
      </c>
      <c r="D3529" s="12">
        <v>92</v>
      </c>
      <c r="E3529" s="12">
        <v>0</v>
      </c>
      <c r="F3529" s="12">
        <v>0</v>
      </c>
      <c r="G3529" s="12">
        <v>100</v>
      </c>
      <c r="H3529" s="12">
        <v>0</v>
      </c>
      <c r="I3529" s="13">
        <v>65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119.60000000000001</v>
      </c>
      <c r="O3529" s="14">
        <f>E3529*$E$17</f>
        <v>0</v>
      </c>
      <c r="P3529" s="14">
        <f>F3529*$F$17</f>
        <v>0</v>
      </c>
      <c r="Q3529" s="14">
        <f>G3529*$G$17</f>
        <v>130</v>
      </c>
      <c r="R3529" s="14">
        <f>H3529*$H$17</f>
        <v>0</v>
      </c>
      <c r="S3529" s="14">
        <f>(N3529/100)*(I3529*$I$17)+(N3529/100)*(J3529*$J$17)</f>
        <v>238.60200000000003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11"/>
        <v>358.20200000000006</v>
      </c>
      <c r="Y3529" s="14">
        <f t="shared" si="1112"/>
        <v>0</v>
      </c>
      <c r="Z3529" s="14">
        <f t="shared" si="1113"/>
        <v>0</v>
      </c>
      <c r="AA3529" s="14">
        <f t="shared" si="1114"/>
        <v>130</v>
      </c>
      <c r="AB3529" s="14">
        <f t="shared" si="1116"/>
        <v>0</v>
      </c>
      <c r="AC3529" s="15">
        <f t="shared" si="1115"/>
        <v>488.2</v>
      </c>
      <c r="AD3529" s="48">
        <f>(ROUND(AC3529-AC3515,1)/AC3515)</f>
        <v>0.12774312774312774</v>
      </c>
      <c r="AE3529" s="113"/>
      <c r="AF3529" s="60"/>
    </row>
    <row r="3530" spans="1:32">
      <c r="A3530" s="106" t="s">
        <v>0</v>
      </c>
      <c r="B3530" s="90" t="s">
        <v>569</v>
      </c>
      <c r="C3530" s="50" t="s">
        <v>242</v>
      </c>
      <c r="D3530" s="11">
        <v>125</v>
      </c>
      <c r="E3530" s="11">
        <v>0</v>
      </c>
      <c r="F3530" s="11">
        <v>0</v>
      </c>
      <c r="G3530" s="11">
        <v>0</v>
      </c>
      <c r="H3530" s="11">
        <v>0</v>
      </c>
      <c r="I3530" s="51">
        <v>40</v>
      </c>
      <c r="J3530" s="51">
        <v>40</v>
      </c>
      <c r="K3530" s="51">
        <v>0</v>
      </c>
      <c r="L3530" s="51">
        <v>0</v>
      </c>
      <c r="M3530" s="51">
        <v>0</v>
      </c>
      <c r="N3530" s="52">
        <f>D3530*$D$3</f>
        <v>187.5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</f>
        <v>225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11"/>
        <v>412.5</v>
      </c>
      <c r="Y3530" s="52">
        <f t="shared" si="1112"/>
        <v>0</v>
      </c>
      <c r="Z3530" s="52">
        <f t="shared" si="1113"/>
        <v>0</v>
      </c>
      <c r="AA3530" s="52">
        <f t="shared" si="1114"/>
        <v>0</v>
      </c>
      <c r="AB3530" s="52">
        <f>R3530+W3530</f>
        <v>0</v>
      </c>
      <c r="AC3530" s="53">
        <f>ROUND(X3530+Y3530+Z3530+AA3530+AB3530,1)</f>
        <v>412.5</v>
      </c>
      <c r="AD3530" s="58"/>
      <c r="AE3530" s="113" t="s">
        <v>814</v>
      </c>
      <c r="AF3530" s="60"/>
    </row>
    <row r="3531" spans="1:32">
      <c r="A3531" s="99" t="s">
        <v>815</v>
      </c>
      <c r="B3531" s="91">
        <v>12</v>
      </c>
      <c r="C3531" s="21" t="s">
        <v>325</v>
      </c>
      <c r="D3531" s="12">
        <v>125</v>
      </c>
      <c r="E3531" s="12">
        <v>0</v>
      </c>
      <c r="F3531" s="12">
        <v>0</v>
      </c>
      <c r="G3531" s="12">
        <v>0</v>
      </c>
      <c r="H3531" s="12">
        <v>0</v>
      </c>
      <c r="I3531" s="13">
        <v>59</v>
      </c>
      <c r="J3531" s="13">
        <v>59</v>
      </c>
      <c r="K3531" s="13">
        <v>0</v>
      </c>
      <c r="L3531" s="13">
        <v>0</v>
      </c>
      <c r="M3531" s="13">
        <v>0</v>
      </c>
      <c r="N3531" s="14">
        <f>D3531*$D$4</f>
        <v>162.5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</f>
        <v>345.15000000000003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ref="X3531:X3544" si="1117">N3531+S3531</f>
        <v>507.65000000000003</v>
      </c>
      <c r="Y3531" s="14">
        <f t="shared" ref="Y3531:Y3544" si="1118">O3531+T3531</f>
        <v>0</v>
      </c>
      <c r="Z3531" s="14">
        <f t="shared" ref="Z3531:Z3544" si="1119">P3531+U3531</f>
        <v>0</v>
      </c>
      <c r="AA3531" s="14">
        <f t="shared" ref="AA3531:AA3544" si="1120">Q3531+V3531</f>
        <v>0</v>
      </c>
      <c r="AB3531" s="14">
        <f>R3531+W3531</f>
        <v>0</v>
      </c>
      <c r="AC3531" s="15">
        <f>ROUND(X3531+Y3531+Z3531+AA3531+AB3531,1)</f>
        <v>507.7</v>
      </c>
      <c r="AD3531" s="48">
        <f>(ROUND(AC3531-AC3530,1)/AC3530)</f>
        <v>0.23078787878787879</v>
      </c>
      <c r="AE3531" s="113"/>
      <c r="AF3531" s="60"/>
    </row>
    <row r="3532" spans="1:32">
      <c r="A3532" s="99" t="s">
        <v>816</v>
      </c>
      <c r="B3532" s="91">
        <v>18</v>
      </c>
      <c r="C3532" s="21" t="s">
        <v>850</v>
      </c>
      <c r="D3532" s="12">
        <v>125</v>
      </c>
      <c r="E3532" s="12">
        <v>0</v>
      </c>
      <c r="F3532" s="12">
        <v>0</v>
      </c>
      <c r="G3532" s="12">
        <v>0</v>
      </c>
      <c r="H3532" s="12">
        <v>0</v>
      </c>
      <c r="I3532" s="13">
        <v>40</v>
      </c>
      <c r="J3532" s="13">
        <v>40</v>
      </c>
      <c r="K3532" s="13">
        <v>0</v>
      </c>
      <c r="L3532" s="13">
        <v>0</v>
      </c>
      <c r="M3532" s="13">
        <v>0</v>
      </c>
      <c r="N3532" s="14">
        <f>D3532*$D$5</f>
        <v>175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</f>
        <v>210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17"/>
        <v>385</v>
      </c>
      <c r="Y3532" s="14">
        <f t="shared" si="1118"/>
        <v>0</v>
      </c>
      <c r="Z3532" s="14">
        <f t="shared" si="1119"/>
        <v>0</v>
      </c>
      <c r="AA3532" s="14">
        <f t="shared" si="1120"/>
        <v>0</v>
      </c>
      <c r="AB3532" s="14">
        <f>R3532+W3532</f>
        <v>0</v>
      </c>
      <c r="AC3532" s="15">
        <f t="shared" ref="AC3532:AC3544" si="1121">ROUND(X3532+Y3532+Z3532+AA3532+AB3532,1)</f>
        <v>385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125</v>
      </c>
      <c r="E3533" s="12">
        <v>0</v>
      </c>
      <c r="F3533" s="12">
        <v>0</v>
      </c>
      <c r="G3533" s="12">
        <v>0</v>
      </c>
      <c r="H3533" s="12">
        <v>0</v>
      </c>
      <c r="I3533" s="13">
        <v>40</v>
      </c>
      <c r="J3533" s="13">
        <v>40</v>
      </c>
      <c r="K3533" s="13">
        <v>0</v>
      </c>
      <c r="L3533" s="13">
        <v>0</v>
      </c>
      <c r="M3533" s="13">
        <v>0</v>
      </c>
      <c r="N3533" s="14">
        <f>D3533*$D$6</f>
        <v>175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</f>
        <v>210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17"/>
        <v>385</v>
      </c>
      <c r="Y3533" s="14">
        <f t="shared" si="1118"/>
        <v>0</v>
      </c>
      <c r="Z3533" s="14">
        <f t="shared" si="1119"/>
        <v>0</v>
      </c>
      <c r="AA3533" s="14">
        <f t="shared" si="1120"/>
        <v>0</v>
      </c>
      <c r="AB3533" s="14">
        <f t="shared" ref="AB3533:AB3544" si="1122">R3533+W3533</f>
        <v>0</v>
      </c>
      <c r="AC3533" s="15">
        <f t="shared" si="1121"/>
        <v>385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818</v>
      </c>
      <c r="B3534" s="91">
        <v>0</v>
      </c>
      <c r="C3534" s="21" t="s">
        <v>339</v>
      </c>
      <c r="D3534" s="12">
        <v>125</v>
      </c>
      <c r="E3534" s="12">
        <v>0</v>
      </c>
      <c r="F3534" s="12">
        <v>0</v>
      </c>
      <c r="G3534" s="12">
        <v>0</v>
      </c>
      <c r="H3534" s="12">
        <v>0</v>
      </c>
      <c r="I3534" s="13">
        <v>40</v>
      </c>
      <c r="J3534" s="13">
        <v>40</v>
      </c>
      <c r="K3534" s="13">
        <v>0</v>
      </c>
      <c r="L3534" s="13">
        <v>0</v>
      </c>
      <c r="M3534" s="13">
        <v>0</v>
      </c>
      <c r="N3534" s="14">
        <f>D3534*$D$7</f>
        <v>175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</f>
        <v>210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17"/>
        <v>385</v>
      </c>
      <c r="Y3534" s="14">
        <f t="shared" si="1118"/>
        <v>0</v>
      </c>
      <c r="Z3534" s="14">
        <f t="shared" si="1119"/>
        <v>0</v>
      </c>
      <c r="AA3534" s="14">
        <f t="shared" si="1120"/>
        <v>0</v>
      </c>
      <c r="AB3534" s="14">
        <f t="shared" si="1122"/>
        <v>0</v>
      </c>
      <c r="AC3534" s="15">
        <f t="shared" si="1121"/>
        <v>385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125</v>
      </c>
      <c r="E3535" s="12">
        <v>0</v>
      </c>
      <c r="F3535" s="12">
        <v>0</v>
      </c>
      <c r="G3535" s="12">
        <v>0</v>
      </c>
      <c r="H3535" s="12">
        <v>0</v>
      </c>
      <c r="I3535" s="13">
        <v>40</v>
      </c>
      <c r="J3535" s="13">
        <v>40</v>
      </c>
      <c r="K3535" s="13">
        <v>0</v>
      </c>
      <c r="L3535" s="13">
        <v>0</v>
      </c>
      <c r="M3535" s="13">
        <v>0</v>
      </c>
      <c r="N3535" s="14">
        <f>D3535*$D$8</f>
        <v>175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</f>
        <v>210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17"/>
        <v>385</v>
      </c>
      <c r="Y3535" s="14">
        <f t="shared" si="1118"/>
        <v>0</v>
      </c>
      <c r="Z3535" s="14">
        <f t="shared" si="1119"/>
        <v>0</v>
      </c>
      <c r="AA3535" s="14">
        <f t="shared" si="1120"/>
        <v>0</v>
      </c>
      <c r="AB3535" s="14">
        <f t="shared" si="1122"/>
        <v>0</v>
      </c>
      <c r="AC3535" s="15">
        <f t="shared" si="1121"/>
        <v>385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63</v>
      </c>
      <c r="E3536" s="12">
        <v>125</v>
      </c>
      <c r="F3536" s="12">
        <v>0</v>
      </c>
      <c r="G3536" s="12">
        <v>0</v>
      </c>
      <c r="H3536" s="12">
        <v>0</v>
      </c>
      <c r="I3536" s="13">
        <v>40</v>
      </c>
      <c r="J3536" s="13">
        <v>40</v>
      </c>
      <c r="K3536" s="13">
        <v>85</v>
      </c>
      <c r="L3536" s="13">
        <v>0</v>
      </c>
      <c r="M3536" s="13">
        <v>0</v>
      </c>
      <c r="N3536" s="14">
        <f>D3536*$D$9</f>
        <v>75.599999999999994</v>
      </c>
      <c r="O3536" s="14">
        <f>E3536*$E$9</f>
        <v>162.5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</f>
        <v>90.719999999999985</v>
      </c>
      <c r="T3536" s="14">
        <f>(O3536/100)*(K3536*$K$9)</f>
        <v>207.1875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17"/>
        <v>166.32</v>
      </c>
      <c r="Y3536" s="14">
        <f t="shared" si="1118"/>
        <v>369.6875</v>
      </c>
      <c r="Z3536" s="14">
        <f t="shared" si="1119"/>
        <v>0</v>
      </c>
      <c r="AA3536" s="14">
        <f t="shared" si="1120"/>
        <v>0</v>
      </c>
      <c r="AB3536" s="14">
        <f t="shared" si="1122"/>
        <v>0</v>
      </c>
      <c r="AC3536" s="15">
        <f t="shared" si="1121"/>
        <v>536</v>
      </c>
      <c r="AD3536" s="48">
        <f>(ROUND(AC3536-AC3530,1)/AC3530)</f>
        <v>0.29939393939393938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63</v>
      </c>
      <c r="E3537" s="12">
        <v>0</v>
      </c>
      <c r="F3537" s="12">
        <v>125</v>
      </c>
      <c r="G3537" s="12">
        <v>0</v>
      </c>
      <c r="H3537" s="12">
        <v>0</v>
      </c>
      <c r="I3537" s="13">
        <v>40</v>
      </c>
      <c r="J3537" s="13">
        <v>40</v>
      </c>
      <c r="K3537" s="13">
        <v>42.5</v>
      </c>
      <c r="L3537" s="13">
        <v>42.5</v>
      </c>
      <c r="M3537" s="13">
        <v>0</v>
      </c>
      <c r="N3537" s="14">
        <f>D3537*$D$10</f>
        <v>75.599999999999994</v>
      </c>
      <c r="O3537" s="14">
        <f>E3537*$E$10</f>
        <v>0</v>
      </c>
      <c r="P3537" s="14">
        <f>F3537*$F$10</f>
        <v>162.5</v>
      </c>
      <c r="Q3537" s="14">
        <f>G3537*$G$10</f>
        <v>0</v>
      </c>
      <c r="R3537" s="14">
        <f>H3537*$H$10</f>
        <v>0</v>
      </c>
      <c r="S3537" s="14">
        <f>(N3537/100)*(I3537*$I$10)+(N3537/100)*(J3537*$J$10)</f>
        <v>90.719999999999985</v>
      </c>
      <c r="T3537" s="14">
        <f>(O3537/100)*(K3537*$J$10)</f>
        <v>0</v>
      </c>
      <c r="U3537" s="14">
        <f>(P3537/100)*(K3537*$K$10)+(P3537/100)*(L3537*$L$10)</f>
        <v>207.1875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17"/>
        <v>166.32</v>
      </c>
      <c r="Y3537" s="14">
        <f t="shared" si="1118"/>
        <v>0</v>
      </c>
      <c r="Z3537" s="14">
        <f t="shared" si="1119"/>
        <v>369.6875</v>
      </c>
      <c r="AA3537" s="14">
        <f t="shared" si="1120"/>
        <v>0</v>
      </c>
      <c r="AB3537" s="14">
        <f t="shared" si="1122"/>
        <v>0</v>
      </c>
      <c r="AC3537" s="15">
        <f t="shared" si="1121"/>
        <v>536</v>
      </c>
      <c r="AD3537" s="48">
        <f>(ROUND(AC3537-AC3530,1)/AC3530)</f>
        <v>0.29939393939393938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63</v>
      </c>
      <c r="E3538" s="12">
        <v>0</v>
      </c>
      <c r="F3538" s="12">
        <v>0</v>
      </c>
      <c r="G3538" s="12">
        <v>125</v>
      </c>
      <c r="H3538" s="12">
        <v>0</v>
      </c>
      <c r="I3538" s="13">
        <v>40</v>
      </c>
      <c r="J3538" s="13">
        <v>40</v>
      </c>
      <c r="K3538" s="13">
        <v>0</v>
      </c>
      <c r="L3538" s="13">
        <v>85</v>
      </c>
      <c r="M3538" s="13">
        <v>0</v>
      </c>
      <c r="N3538" s="14">
        <f>D3538*$D$11</f>
        <v>75.599999999999994</v>
      </c>
      <c r="O3538" s="14">
        <f>E3538*$E$11</f>
        <v>0</v>
      </c>
      <c r="P3538" s="14">
        <f>F3538*$F$11</f>
        <v>0</v>
      </c>
      <c r="Q3538" s="14">
        <f>G3538*$G$11</f>
        <v>162.5</v>
      </c>
      <c r="R3538" s="14">
        <f>H3538*$H$11</f>
        <v>0</v>
      </c>
      <c r="S3538" s="14">
        <f>(N3538/100)*(I3538*$I$11)+(N3538/100)*(J3538*$J$11)</f>
        <v>90.719999999999985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207.1875</v>
      </c>
      <c r="W3538" s="14">
        <f>(R3538/100)*(K3538*$K$11)+(R3538/100)*(L3538*$L$11)</f>
        <v>0</v>
      </c>
      <c r="X3538" s="14">
        <f t="shared" si="1117"/>
        <v>166.32</v>
      </c>
      <c r="Y3538" s="14">
        <f t="shared" si="1118"/>
        <v>0</v>
      </c>
      <c r="Z3538" s="14">
        <f t="shared" si="1119"/>
        <v>0</v>
      </c>
      <c r="AA3538" s="14">
        <f t="shared" si="1120"/>
        <v>369.6875</v>
      </c>
      <c r="AB3538" s="14">
        <f t="shared" si="1122"/>
        <v>0</v>
      </c>
      <c r="AC3538" s="15">
        <f t="shared" si="1121"/>
        <v>536</v>
      </c>
      <c r="AD3538" s="48">
        <f>(ROUND(AC3538-AC3530,1)/AC3530)</f>
        <v>0.29939393939393938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63</v>
      </c>
      <c r="E3539" s="12">
        <v>0</v>
      </c>
      <c r="F3539" s="12">
        <v>0</v>
      </c>
      <c r="G3539" s="12">
        <v>0</v>
      </c>
      <c r="H3539" s="12">
        <v>125</v>
      </c>
      <c r="I3539" s="13">
        <v>40</v>
      </c>
      <c r="J3539" s="13">
        <v>40</v>
      </c>
      <c r="K3539" s="13">
        <v>42.5</v>
      </c>
      <c r="L3539" s="13">
        <v>42.5</v>
      </c>
      <c r="M3539" s="13">
        <v>0</v>
      </c>
      <c r="N3539" s="14">
        <f>D3539*$D$12</f>
        <v>75.599999999999994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162.5</v>
      </c>
      <c r="S3539" s="14">
        <f>(N3539/100)*(I3539*$I$12)+(N3539/100)*(J3539*$J$12)</f>
        <v>90.719999999999985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207.1875</v>
      </c>
      <c r="X3539" s="14">
        <f t="shared" si="1117"/>
        <v>166.32</v>
      </c>
      <c r="Y3539" s="14">
        <f t="shared" si="1118"/>
        <v>0</v>
      </c>
      <c r="Z3539" s="14">
        <f t="shared" si="1119"/>
        <v>0</v>
      </c>
      <c r="AA3539" s="14">
        <f t="shared" si="1120"/>
        <v>0</v>
      </c>
      <c r="AB3539" s="14">
        <f t="shared" si="1122"/>
        <v>369.6875</v>
      </c>
      <c r="AC3539" s="15">
        <f t="shared" si="1121"/>
        <v>536</v>
      </c>
      <c r="AD3539" s="48">
        <f>(ROUND(AC3539-AC3530,1)/AC3530)</f>
        <v>0.29939393939393938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125</v>
      </c>
      <c r="E3540" s="12">
        <v>0</v>
      </c>
      <c r="F3540" s="12">
        <v>0</v>
      </c>
      <c r="G3540" s="12">
        <v>0</v>
      </c>
      <c r="H3540" s="12">
        <v>0</v>
      </c>
      <c r="I3540" s="13">
        <v>40</v>
      </c>
      <c r="J3540" s="13">
        <v>40</v>
      </c>
      <c r="K3540" s="13">
        <v>0</v>
      </c>
      <c r="L3540" s="13">
        <v>0</v>
      </c>
      <c r="M3540" s="13">
        <v>70</v>
      </c>
      <c r="N3540" s="14">
        <f>D3540*$D$13</f>
        <v>162.5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(N3540/100)*(I3540*$I$14)+(N3540/100)*(J3540*$J$14)+(N3540/100)*(M3540*$M$14)</f>
        <v>365.625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17"/>
        <v>528.125</v>
      </c>
      <c r="Y3540" s="14">
        <f t="shared" si="1118"/>
        <v>0</v>
      </c>
      <c r="Z3540" s="14">
        <f t="shared" si="1119"/>
        <v>0</v>
      </c>
      <c r="AA3540" s="14">
        <f t="shared" si="1120"/>
        <v>0</v>
      </c>
      <c r="AB3540" s="14">
        <f t="shared" si="1122"/>
        <v>0</v>
      </c>
      <c r="AC3540" s="15">
        <f t="shared" si="1121"/>
        <v>528.1</v>
      </c>
      <c r="AD3540" s="48">
        <f>(ROUND(AC3540-AC3530,1)/AC3530)</f>
        <v>0.28024242424242424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125</v>
      </c>
      <c r="E3541" s="12">
        <v>0</v>
      </c>
      <c r="F3541" s="12">
        <v>0</v>
      </c>
      <c r="G3541" s="12">
        <v>0</v>
      </c>
      <c r="H3541" s="12">
        <v>0</v>
      </c>
      <c r="I3541" s="13">
        <v>40</v>
      </c>
      <c r="J3541" s="13">
        <v>40</v>
      </c>
      <c r="K3541" s="13">
        <v>70</v>
      </c>
      <c r="L3541" s="13">
        <v>0</v>
      </c>
      <c r="M3541" s="13">
        <v>0</v>
      </c>
      <c r="N3541" s="14">
        <f>D3541*$D$14</f>
        <v>162.5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365.625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17"/>
        <v>528.125</v>
      </c>
      <c r="Y3541" s="14">
        <f t="shared" si="1118"/>
        <v>0</v>
      </c>
      <c r="Z3541" s="14">
        <f t="shared" si="1119"/>
        <v>0</v>
      </c>
      <c r="AA3541" s="14">
        <f t="shared" si="1120"/>
        <v>0</v>
      </c>
      <c r="AB3541" s="14">
        <f t="shared" si="1122"/>
        <v>0</v>
      </c>
      <c r="AC3541" s="15">
        <f t="shared" si="1121"/>
        <v>528.1</v>
      </c>
      <c r="AD3541" s="48">
        <f>(ROUND(AC3541-AC3530,1)/AC3530)</f>
        <v>0.28024242424242424</v>
      </c>
      <c r="AE3541" s="113"/>
      <c r="AF3541" s="60"/>
    </row>
    <row r="3542" spans="1:32">
      <c r="A3542" s="99"/>
      <c r="B3542" s="91"/>
      <c r="C3542" s="21" t="s">
        <v>330</v>
      </c>
      <c r="D3542" s="12">
        <v>125</v>
      </c>
      <c r="E3542" s="12">
        <v>0</v>
      </c>
      <c r="F3542" s="12">
        <v>0</v>
      </c>
      <c r="G3542" s="12">
        <v>0</v>
      </c>
      <c r="H3542" s="12">
        <v>0</v>
      </c>
      <c r="I3542" s="13">
        <v>40</v>
      </c>
      <c r="J3542" s="13">
        <v>40</v>
      </c>
      <c r="K3542" s="13">
        <v>0</v>
      </c>
      <c r="L3542" s="13">
        <v>70</v>
      </c>
      <c r="M3542" s="13">
        <v>0</v>
      </c>
      <c r="N3542" s="14">
        <f>D3542*$D$15</f>
        <v>162.5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365.625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17"/>
        <v>528.125</v>
      </c>
      <c r="Y3542" s="14">
        <f t="shared" si="1118"/>
        <v>0</v>
      </c>
      <c r="Z3542" s="14">
        <f t="shared" si="1119"/>
        <v>0</v>
      </c>
      <c r="AA3542" s="14">
        <f t="shared" si="1120"/>
        <v>0</v>
      </c>
      <c r="AB3542" s="14">
        <f t="shared" si="1122"/>
        <v>0</v>
      </c>
      <c r="AC3542" s="15">
        <f t="shared" si="1121"/>
        <v>528.1</v>
      </c>
      <c r="AD3542" s="48">
        <f>(ROUND(AC3542-AC3530,1)/AC3530)</f>
        <v>0.28024242424242424</v>
      </c>
      <c r="AE3542" s="113"/>
      <c r="AF3542" s="60"/>
    </row>
    <row r="3543" spans="1:32">
      <c r="A3543" s="99"/>
      <c r="B3543" s="91"/>
      <c r="C3543" s="21" t="s">
        <v>326</v>
      </c>
      <c r="D3543" s="12">
        <v>125</v>
      </c>
      <c r="E3543" s="12">
        <v>0</v>
      </c>
      <c r="F3543" s="12">
        <v>0</v>
      </c>
      <c r="G3543" s="12">
        <v>0</v>
      </c>
      <c r="H3543" s="12">
        <v>0</v>
      </c>
      <c r="I3543" s="13">
        <v>40</v>
      </c>
      <c r="J3543" s="13">
        <v>69</v>
      </c>
      <c r="K3543" s="13">
        <v>0</v>
      </c>
      <c r="L3543" s="13">
        <v>0</v>
      </c>
      <c r="M3543" s="13">
        <v>0</v>
      </c>
      <c r="N3543" s="14">
        <f>D3543*$D$16</f>
        <v>162.5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</f>
        <v>322.88749999999999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17"/>
        <v>485.38749999999999</v>
      </c>
      <c r="Y3543" s="14">
        <f t="shared" si="1118"/>
        <v>0</v>
      </c>
      <c r="Z3543" s="14">
        <f t="shared" si="1119"/>
        <v>0</v>
      </c>
      <c r="AA3543" s="14">
        <f t="shared" si="1120"/>
        <v>0</v>
      </c>
      <c r="AB3543" s="14">
        <f t="shared" si="1122"/>
        <v>0</v>
      </c>
      <c r="AC3543" s="15">
        <f t="shared" si="1121"/>
        <v>485.4</v>
      </c>
      <c r="AD3543" s="48">
        <f>(ROUND(AC3543-AC3530,1)/AC3530)</f>
        <v>0.17672727272727273</v>
      </c>
      <c r="AE3543" s="113"/>
      <c r="AF3543" s="60"/>
    </row>
    <row r="3544" spans="1:32">
      <c r="A3544" s="99"/>
      <c r="B3544" s="91"/>
      <c r="C3544" s="21" t="s">
        <v>327</v>
      </c>
      <c r="D3544" s="12">
        <v>125</v>
      </c>
      <c r="E3544" s="12">
        <v>0</v>
      </c>
      <c r="F3544" s="12">
        <v>0</v>
      </c>
      <c r="G3544" s="12">
        <v>0</v>
      </c>
      <c r="H3544" s="12">
        <v>0</v>
      </c>
      <c r="I3544" s="13">
        <v>69</v>
      </c>
      <c r="J3544" s="13">
        <v>40</v>
      </c>
      <c r="K3544" s="13">
        <v>0</v>
      </c>
      <c r="L3544" s="13">
        <v>0</v>
      </c>
      <c r="M3544" s="13">
        <v>0</v>
      </c>
      <c r="N3544" s="14">
        <f>D3544*$D$17</f>
        <v>162.5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</f>
        <v>322.88749999999999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17"/>
        <v>485.38749999999999</v>
      </c>
      <c r="Y3544" s="14">
        <f t="shared" si="1118"/>
        <v>0</v>
      </c>
      <c r="Z3544" s="14">
        <f t="shared" si="1119"/>
        <v>0</v>
      </c>
      <c r="AA3544" s="14">
        <f t="shared" si="1120"/>
        <v>0</v>
      </c>
      <c r="AB3544" s="14">
        <f t="shared" si="1122"/>
        <v>0</v>
      </c>
      <c r="AC3544" s="15">
        <f t="shared" si="1121"/>
        <v>485.4</v>
      </c>
      <c r="AD3544" s="48">
        <f>(ROUND(AC3544-AC3530,1)/AC3530)</f>
        <v>0.17672727272727273</v>
      </c>
      <c r="AE3544" s="113"/>
      <c r="AF3544" s="60"/>
    </row>
    <row r="3545" spans="1:32">
      <c r="A3545" s="106" t="s">
        <v>0</v>
      </c>
      <c r="B3545" s="92" t="s">
        <v>571</v>
      </c>
      <c r="C3545" s="50" t="s">
        <v>242</v>
      </c>
      <c r="D3545" s="11">
        <v>108</v>
      </c>
      <c r="E3545" s="11">
        <v>0</v>
      </c>
      <c r="F3545" s="11">
        <v>0</v>
      </c>
      <c r="G3545" s="11">
        <v>60</v>
      </c>
      <c r="H3545" s="11">
        <v>0</v>
      </c>
      <c r="I3545" s="51">
        <v>20</v>
      </c>
      <c r="J3545" s="51">
        <v>50</v>
      </c>
      <c r="K3545" s="51">
        <v>0</v>
      </c>
      <c r="L3545" s="51">
        <v>0</v>
      </c>
      <c r="M3545" s="51">
        <v>0</v>
      </c>
      <c r="N3545" s="52">
        <f>D3545*$D$3</f>
        <v>162</v>
      </c>
      <c r="O3545" s="52">
        <f>E3545*$E$3</f>
        <v>0</v>
      </c>
      <c r="P3545" s="52">
        <f>F3545*$F$3</f>
        <v>0</v>
      </c>
      <c r="Q3545" s="52">
        <f>G3545*$G$3</f>
        <v>90</v>
      </c>
      <c r="R3545" s="52">
        <f>H3545*$H$3</f>
        <v>0</v>
      </c>
      <c r="S3545" s="52">
        <f>(N3545/100)*(I3545*$I$3)+(N3545/100)*(J3545*$J$3)</f>
        <v>170.10000000000002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si="1111"/>
        <v>332.1</v>
      </c>
      <c r="Y3545" s="52">
        <f t="shared" si="1112"/>
        <v>0</v>
      </c>
      <c r="Z3545" s="52">
        <f t="shared" si="1113"/>
        <v>0</v>
      </c>
      <c r="AA3545" s="52">
        <f t="shared" si="1114"/>
        <v>90</v>
      </c>
      <c r="AB3545" s="52">
        <f>R3545+W3545</f>
        <v>0</v>
      </c>
      <c r="AC3545" s="53">
        <f>ROUND(X3545+Y3545+Z3545+AA3545+AB3545,1)</f>
        <v>422.1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8</v>
      </c>
      <c r="C3546" s="21" t="s">
        <v>325</v>
      </c>
      <c r="D3546" s="12">
        <v>108</v>
      </c>
      <c r="E3546" s="12">
        <v>0</v>
      </c>
      <c r="F3546" s="12">
        <v>0</v>
      </c>
      <c r="G3546" s="12">
        <v>60</v>
      </c>
      <c r="H3546" s="12">
        <v>0</v>
      </c>
      <c r="I3546" s="13">
        <v>40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140.4</v>
      </c>
      <c r="O3546" s="14">
        <f>E3546*$E$4</f>
        <v>0</v>
      </c>
      <c r="P3546" s="14">
        <f>F3546*$F$4</f>
        <v>0</v>
      </c>
      <c r="Q3546" s="14">
        <f>G3546*$G$4</f>
        <v>78</v>
      </c>
      <c r="R3546" s="14">
        <f>H3546*$H$4</f>
        <v>0</v>
      </c>
      <c r="S3546" s="14">
        <f>(N3546/100)*(I3546*$I$4)+(N3546/100)*(J3546*$J$4)</f>
        <v>277.99200000000002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1"/>
        <v>418.39200000000005</v>
      </c>
      <c r="Y3546" s="14">
        <f t="shared" si="1112"/>
        <v>0</v>
      </c>
      <c r="Z3546" s="14">
        <f t="shared" si="1113"/>
        <v>0</v>
      </c>
      <c r="AA3546" s="14">
        <f t="shared" si="1114"/>
        <v>78</v>
      </c>
      <c r="AB3546" s="14">
        <f>R3546+W3546</f>
        <v>0</v>
      </c>
      <c r="AC3546" s="15">
        <f>ROUND(X3546+Y3546+Z3546+AA3546+AB3546,1)</f>
        <v>496.4</v>
      </c>
      <c r="AD3546" s="48">
        <f>(ROUND(AC3546-AC3545,1)/AC3545)</f>
        <v>0.17602463871120586</v>
      </c>
      <c r="AE3546" s="113"/>
      <c r="AF3546" s="60"/>
    </row>
    <row r="3547" spans="1:32">
      <c r="A3547" s="99" t="s">
        <v>816</v>
      </c>
      <c r="B3547" s="93">
        <v>16</v>
      </c>
      <c r="C3547" s="21" t="s">
        <v>850</v>
      </c>
      <c r="D3547" s="12">
        <v>108</v>
      </c>
      <c r="E3547" s="12">
        <v>0</v>
      </c>
      <c r="F3547" s="12">
        <v>0</v>
      </c>
      <c r="G3547" s="12">
        <v>60</v>
      </c>
      <c r="H3547" s="12">
        <v>0</v>
      </c>
      <c r="I3547" s="13">
        <v>20</v>
      </c>
      <c r="J3547" s="13">
        <v>50</v>
      </c>
      <c r="K3547" s="13">
        <v>0</v>
      </c>
      <c r="L3547" s="13">
        <v>0</v>
      </c>
      <c r="M3547" s="13">
        <v>0</v>
      </c>
      <c r="N3547" s="14">
        <f>D3547*$D$5</f>
        <v>151.19999999999999</v>
      </c>
      <c r="O3547" s="14">
        <f>E3547*$E$5</f>
        <v>0</v>
      </c>
      <c r="P3547" s="14">
        <f>F3547*$F$5</f>
        <v>0</v>
      </c>
      <c r="Q3547" s="14">
        <f>G3547*$G$5</f>
        <v>84</v>
      </c>
      <c r="R3547" s="14">
        <f>H3547*$H$5</f>
        <v>0</v>
      </c>
      <c r="S3547" s="14">
        <f>(N3547/100)*(I3547*$I$5)+(N3547/100)*(J3547*$J$5)</f>
        <v>158.75999999999996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1"/>
        <v>309.95999999999992</v>
      </c>
      <c r="Y3547" s="14">
        <f t="shared" si="1112"/>
        <v>0</v>
      </c>
      <c r="Z3547" s="14">
        <f t="shared" si="1113"/>
        <v>0</v>
      </c>
      <c r="AA3547" s="14">
        <f t="shared" si="1114"/>
        <v>84</v>
      </c>
      <c r="AB3547" s="14">
        <f>R3547+W3547</f>
        <v>0</v>
      </c>
      <c r="AC3547" s="15">
        <f t="shared" ref="AC3547:AC3559" si="1123">ROUND(X3547+Y3547+Z3547+AA3547+AB3547,1)</f>
        <v>394</v>
      </c>
      <c r="AD3547" s="48">
        <f>(ROUND(AC3547-AC3545,1)/AC3545)</f>
        <v>-6.6571902392797921E-2</v>
      </c>
      <c r="AE3547" s="113"/>
      <c r="AF3547" s="60"/>
    </row>
    <row r="3548" spans="1:32">
      <c r="A3548" s="99" t="s">
        <v>817</v>
      </c>
      <c r="B3548" s="93">
        <v>0</v>
      </c>
      <c r="C3548" s="21" t="s">
        <v>338</v>
      </c>
      <c r="D3548" s="12">
        <v>108</v>
      </c>
      <c r="E3548" s="12">
        <v>0</v>
      </c>
      <c r="F3548" s="12">
        <v>0</v>
      </c>
      <c r="G3548" s="12">
        <v>60</v>
      </c>
      <c r="H3548" s="12">
        <v>0</v>
      </c>
      <c r="I3548" s="13">
        <v>20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D3548*$D$6</f>
        <v>151.19999999999999</v>
      </c>
      <c r="O3548" s="14">
        <f>E3548*$E$6</f>
        <v>0</v>
      </c>
      <c r="P3548" s="14">
        <f>F3548*$F$6</f>
        <v>0</v>
      </c>
      <c r="Q3548" s="14">
        <f>G3548*$G$6</f>
        <v>84</v>
      </c>
      <c r="R3548" s="14">
        <f>H3548*$H$6</f>
        <v>0</v>
      </c>
      <c r="S3548" s="14">
        <f>(N3548/100)*(I3548*$I$6)+(N3548/100)*(J3548*$J$6)</f>
        <v>158.75999999999996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1"/>
        <v>309.95999999999992</v>
      </c>
      <c r="Y3548" s="14">
        <f t="shared" si="1112"/>
        <v>0</v>
      </c>
      <c r="Z3548" s="14">
        <f t="shared" si="1113"/>
        <v>0</v>
      </c>
      <c r="AA3548" s="14">
        <f t="shared" si="1114"/>
        <v>84</v>
      </c>
      <c r="AB3548" s="14">
        <f t="shared" ref="AB3548:AB3559" si="1124">R3548+W3548</f>
        <v>0</v>
      </c>
      <c r="AC3548" s="15">
        <f t="shared" si="1123"/>
        <v>394</v>
      </c>
      <c r="AD3548" s="48">
        <f>(ROUND(AC3548-AC3545,1)/AC3545)</f>
        <v>-6.6571902392797921E-2</v>
      </c>
      <c r="AE3548" s="113"/>
      <c r="AF3548" s="60"/>
    </row>
    <row r="3549" spans="1:32">
      <c r="A3549" s="99" t="s">
        <v>818</v>
      </c>
      <c r="B3549" s="93">
        <v>0</v>
      </c>
      <c r="C3549" s="21" t="s">
        <v>339</v>
      </c>
      <c r="D3549" s="12">
        <v>108</v>
      </c>
      <c r="E3549" s="12">
        <v>0</v>
      </c>
      <c r="F3549" s="12">
        <v>0</v>
      </c>
      <c r="G3549" s="12">
        <v>60</v>
      </c>
      <c r="H3549" s="12">
        <v>0</v>
      </c>
      <c r="I3549" s="13">
        <v>20</v>
      </c>
      <c r="J3549" s="13">
        <v>50</v>
      </c>
      <c r="K3549" s="13">
        <v>0</v>
      </c>
      <c r="L3549" s="13">
        <v>0</v>
      </c>
      <c r="M3549" s="13">
        <v>0</v>
      </c>
      <c r="N3549" s="14">
        <f>D3549*$D$7</f>
        <v>151.19999999999999</v>
      </c>
      <c r="O3549" s="14">
        <f>E3549*$E$7</f>
        <v>0</v>
      </c>
      <c r="P3549" s="14">
        <f>F3549*$F$7</f>
        <v>0</v>
      </c>
      <c r="Q3549" s="14">
        <f>G3549*$G$7</f>
        <v>84</v>
      </c>
      <c r="R3549" s="14">
        <f>H3549*$H$7</f>
        <v>0</v>
      </c>
      <c r="S3549" s="14">
        <f>(N3549/100)*(I3549*$I$7)+(N3549/100)*(J3549*$J$7)</f>
        <v>158.75999999999996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1"/>
        <v>309.95999999999992</v>
      </c>
      <c r="Y3549" s="14">
        <f t="shared" si="1112"/>
        <v>0</v>
      </c>
      <c r="Z3549" s="14">
        <f t="shared" si="1113"/>
        <v>0</v>
      </c>
      <c r="AA3549" s="14">
        <f t="shared" si="1114"/>
        <v>84</v>
      </c>
      <c r="AB3549" s="14">
        <f t="shared" si="1124"/>
        <v>0</v>
      </c>
      <c r="AC3549" s="15">
        <f t="shared" si="1123"/>
        <v>394</v>
      </c>
      <c r="AD3549" s="48">
        <f>(ROUND(AC3549-AC3545,1)/AC3545)</f>
        <v>-6.6571902392797921E-2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108</v>
      </c>
      <c r="E3550" s="12">
        <v>0</v>
      </c>
      <c r="F3550" s="12">
        <v>0</v>
      </c>
      <c r="G3550" s="12">
        <v>60</v>
      </c>
      <c r="H3550" s="12">
        <v>0</v>
      </c>
      <c r="I3550" s="13">
        <v>20</v>
      </c>
      <c r="J3550" s="13">
        <v>50</v>
      </c>
      <c r="K3550" s="13">
        <v>0</v>
      </c>
      <c r="L3550" s="13">
        <v>0</v>
      </c>
      <c r="M3550" s="13">
        <v>0</v>
      </c>
      <c r="N3550" s="14">
        <f>D3550*$D$8</f>
        <v>151.19999999999999</v>
      </c>
      <c r="O3550" s="14">
        <f>E3550*$E$8</f>
        <v>0</v>
      </c>
      <c r="P3550" s="14">
        <f>F3550*$F$8</f>
        <v>0</v>
      </c>
      <c r="Q3550" s="14">
        <f>G3550*$G$8</f>
        <v>84</v>
      </c>
      <c r="R3550" s="14">
        <f>H3550*$H$8</f>
        <v>0</v>
      </c>
      <c r="S3550" s="14">
        <f>(N3550/100)*(I3550*$I$8)+(N3550/100)*(J3550*$J$8)</f>
        <v>158.75999999999996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1"/>
        <v>309.95999999999992</v>
      </c>
      <c r="Y3550" s="14">
        <f t="shared" si="1112"/>
        <v>0</v>
      </c>
      <c r="Z3550" s="14">
        <f t="shared" si="1113"/>
        <v>0</v>
      </c>
      <c r="AA3550" s="14">
        <f t="shared" si="1114"/>
        <v>84</v>
      </c>
      <c r="AB3550" s="14">
        <f t="shared" si="1124"/>
        <v>0</v>
      </c>
      <c r="AC3550" s="15">
        <f t="shared" si="1123"/>
        <v>394</v>
      </c>
      <c r="AD3550" s="48">
        <f>(ROUND(AC3550-AC3545,1)/AC3545)</f>
        <v>-6.6571902392797921E-2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54</v>
      </c>
      <c r="E3551" s="12">
        <v>168</v>
      </c>
      <c r="F3551" s="12">
        <v>0</v>
      </c>
      <c r="G3551" s="12">
        <v>0</v>
      </c>
      <c r="H3551" s="12">
        <v>0</v>
      </c>
      <c r="I3551" s="13">
        <v>20</v>
      </c>
      <c r="J3551" s="13">
        <v>50</v>
      </c>
      <c r="K3551" s="13">
        <v>60</v>
      </c>
      <c r="L3551" s="13">
        <v>0</v>
      </c>
      <c r="M3551" s="13">
        <v>0</v>
      </c>
      <c r="N3551" s="14">
        <f>D3551*$D$9</f>
        <v>64.8</v>
      </c>
      <c r="O3551" s="14">
        <f>E3551*$E$9</f>
        <v>218.4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68.040000000000006</v>
      </c>
      <c r="T3551" s="14">
        <f>(O3551/100)*(K3551*$K$9)</f>
        <v>196.56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1"/>
        <v>132.84</v>
      </c>
      <c r="Y3551" s="14">
        <f t="shared" si="1112"/>
        <v>414.96000000000004</v>
      </c>
      <c r="Z3551" s="14">
        <f t="shared" si="1113"/>
        <v>0</v>
      </c>
      <c r="AA3551" s="14">
        <f t="shared" si="1114"/>
        <v>0</v>
      </c>
      <c r="AB3551" s="14">
        <f t="shared" si="1124"/>
        <v>0</v>
      </c>
      <c r="AC3551" s="15">
        <f t="shared" si="1123"/>
        <v>547.79999999999995</v>
      </c>
      <c r="AD3551" s="48">
        <f>(ROUND(AC3551-AC3545,1)/AC3545)</f>
        <v>0.29779673063255152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54</v>
      </c>
      <c r="E3552" s="12">
        <v>0</v>
      </c>
      <c r="F3552" s="12">
        <v>168</v>
      </c>
      <c r="G3552" s="12">
        <v>0</v>
      </c>
      <c r="H3552" s="12">
        <v>0</v>
      </c>
      <c r="I3552" s="13">
        <v>20</v>
      </c>
      <c r="J3552" s="13">
        <v>50</v>
      </c>
      <c r="K3552" s="13">
        <v>30</v>
      </c>
      <c r="L3552" s="13">
        <v>30</v>
      </c>
      <c r="M3552" s="13">
        <v>0</v>
      </c>
      <c r="N3552" s="14">
        <f>D3552*$D$10</f>
        <v>64.8</v>
      </c>
      <c r="O3552" s="14">
        <f>E3552*$E$10</f>
        <v>0</v>
      </c>
      <c r="P3552" s="14">
        <f>F3552*$F$10</f>
        <v>218.4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68.040000000000006</v>
      </c>
      <c r="T3552" s="14">
        <f>(O3552/100)*(K3552*$J$10)</f>
        <v>0</v>
      </c>
      <c r="U3552" s="14">
        <f>(P3552/100)*(K3552*$K$10)+(P3552/100)*(L3552*$L$10)</f>
        <v>196.56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1"/>
        <v>132.84</v>
      </c>
      <c r="Y3552" s="14">
        <f t="shared" si="1112"/>
        <v>0</v>
      </c>
      <c r="Z3552" s="14">
        <f t="shared" si="1113"/>
        <v>414.96000000000004</v>
      </c>
      <c r="AA3552" s="14">
        <f t="shared" si="1114"/>
        <v>0</v>
      </c>
      <c r="AB3552" s="14">
        <f t="shared" si="1124"/>
        <v>0</v>
      </c>
      <c r="AC3552" s="15">
        <f t="shared" si="1123"/>
        <v>547.79999999999995</v>
      </c>
      <c r="AD3552" s="48">
        <f>(ROUND(AC3552-AC3545,1)/AC3545)</f>
        <v>0.29779673063255152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54</v>
      </c>
      <c r="E3553" s="12">
        <v>0</v>
      </c>
      <c r="F3553" s="12">
        <v>0</v>
      </c>
      <c r="G3553" s="12">
        <v>168</v>
      </c>
      <c r="H3553" s="12">
        <v>0</v>
      </c>
      <c r="I3553" s="13">
        <v>20</v>
      </c>
      <c r="J3553" s="13">
        <v>50</v>
      </c>
      <c r="K3553" s="13">
        <v>0</v>
      </c>
      <c r="L3553" s="13">
        <v>60</v>
      </c>
      <c r="M3553" s="13">
        <v>0</v>
      </c>
      <c r="N3553" s="14">
        <f>D3553*$D$11</f>
        <v>64.8</v>
      </c>
      <c r="O3553" s="14">
        <f>E3553*$E$11</f>
        <v>0</v>
      </c>
      <c r="P3553" s="14">
        <f>F3553*$F$11</f>
        <v>0</v>
      </c>
      <c r="Q3553" s="14">
        <f>G3553*$G$11</f>
        <v>218.4</v>
      </c>
      <c r="R3553" s="14">
        <f>H3553*$H$11</f>
        <v>0</v>
      </c>
      <c r="S3553" s="14">
        <f>(N3553/100)*(I3553*$I$11)+(N3553/100)*(J3553*$J$11)</f>
        <v>68.040000000000006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196.56</v>
      </c>
      <c r="W3553" s="14">
        <f>(R3553/100)*(K3553*$K$11)+(R3553/100)*(L3553*$L$11)</f>
        <v>0</v>
      </c>
      <c r="X3553" s="14">
        <f t="shared" si="1111"/>
        <v>132.84</v>
      </c>
      <c r="Y3553" s="14">
        <f t="shared" si="1112"/>
        <v>0</v>
      </c>
      <c r="Z3553" s="14">
        <f t="shared" si="1113"/>
        <v>0</v>
      </c>
      <c r="AA3553" s="14">
        <f t="shared" si="1114"/>
        <v>414.96000000000004</v>
      </c>
      <c r="AB3553" s="14">
        <f t="shared" si="1124"/>
        <v>0</v>
      </c>
      <c r="AC3553" s="15">
        <f t="shared" si="1123"/>
        <v>547.79999999999995</v>
      </c>
      <c r="AD3553" s="48">
        <f>(ROUND(AC3553-AC3545,1)/AC3545)</f>
        <v>0.29779673063255152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54</v>
      </c>
      <c r="E3554" s="12">
        <v>0</v>
      </c>
      <c r="F3554" s="12">
        <v>0</v>
      </c>
      <c r="G3554" s="12">
        <v>0</v>
      </c>
      <c r="H3554" s="12">
        <v>168</v>
      </c>
      <c r="I3554" s="13">
        <v>20</v>
      </c>
      <c r="J3554" s="13">
        <v>50</v>
      </c>
      <c r="K3554" s="13">
        <v>30</v>
      </c>
      <c r="L3554" s="13">
        <v>30</v>
      </c>
      <c r="M3554" s="13">
        <v>0</v>
      </c>
      <c r="N3554" s="14">
        <f>D3554*$D$12</f>
        <v>64.8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218.4</v>
      </c>
      <c r="S3554" s="14">
        <f>(N3554/100)*(I3554*$I$12)+(N3554/100)*(J3554*$J$12)</f>
        <v>68.040000000000006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196.56</v>
      </c>
      <c r="X3554" s="14">
        <f t="shared" si="1111"/>
        <v>132.84</v>
      </c>
      <c r="Y3554" s="14">
        <f t="shared" si="1112"/>
        <v>0</v>
      </c>
      <c r="Z3554" s="14">
        <f t="shared" si="1113"/>
        <v>0</v>
      </c>
      <c r="AA3554" s="14">
        <f t="shared" si="1114"/>
        <v>0</v>
      </c>
      <c r="AB3554" s="14">
        <f t="shared" si="1124"/>
        <v>414.96000000000004</v>
      </c>
      <c r="AC3554" s="15">
        <f t="shared" si="1123"/>
        <v>547.79999999999995</v>
      </c>
      <c r="AD3554" s="48">
        <f>(ROUND(AC3554-AC3545,1)/AC3545)</f>
        <v>0.29779673063255152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108</v>
      </c>
      <c r="E3555" s="12">
        <v>0</v>
      </c>
      <c r="F3555" s="12">
        <v>0</v>
      </c>
      <c r="G3555" s="12">
        <v>60</v>
      </c>
      <c r="H3555" s="12">
        <v>0</v>
      </c>
      <c r="I3555" s="13">
        <v>20</v>
      </c>
      <c r="J3555" s="13">
        <v>50</v>
      </c>
      <c r="K3555" s="13">
        <v>0</v>
      </c>
      <c r="L3555" s="13">
        <v>0</v>
      </c>
      <c r="M3555" s="13">
        <v>53</v>
      </c>
      <c r="N3555" s="14">
        <f>D3555*$D$13</f>
        <v>140.4</v>
      </c>
      <c r="O3555" s="14">
        <f>E3555*$E$13</f>
        <v>0</v>
      </c>
      <c r="P3555" s="14">
        <f>F3555*$F$13</f>
        <v>0</v>
      </c>
      <c r="Q3555" s="14">
        <f>G3555*$G$13</f>
        <v>78</v>
      </c>
      <c r="R3555" s="14">
        <f>H3555*$H$13</f>
        <v>0</v>
      </c>
      <c r="S3555" s="14">
        <f>(N3555/100)*(I3555*$I$14)+(N3555/100)*(J3555*$J$14)+(N3555/100)*(M3555*$M$14)</f>
        <v>259.03800000000001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62.010000000000005</v>
      </c>
      <c r="W3555" s="14">
        <f>(R3555/100)*(K3555*$K$13)+(R3555/100)*(L3555*$L$13)+(R3555/100)*(M3555*$M$13)</f>
        <v>0</v>
      </c>
      <c r="X3555" s="14">
        <f t="shared" si="1111"/>
        <v>399.43799999999999</v>
      </c>
      <c r="Y3555" s="14">
        <f t="shared" si="1112"/>
        <v>0</v>
      </c>
      <c r="Z3555" s="14">
        <f t="shared" si="1113"/>
        <v>0</v>
      </c>
      <c r="AA3555" s="14">
        <f t="shared" si="1114"/>
        <v>140.01</v>
      </c>
      <c r="AB3555" s="14">
        <f t="shared" si="1124"/>
        <v>0</v>
      </c>
      <c r="AC3555" s="15">
        <f t="shared" si="1123"/>
        <v>539.4</v>
      </c>
      <c r="AD3555" s="48">
        <f>(ROUND(AC3555-AC3545,1)/AC3545)</f>
        <v>0.27789623312011369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140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50</v>
      </c>
      <c r="K3556" s="13">
        <v>61</v>
      </c>
      <c r="L3556" s="13">
        <v>0</v>
      </c>
      <c r="M3556" s="13">
        <v>0</v>
      </c>
      <c r="N3556" s="14">
        <f>D3556*$D$14</f>
        <v>182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357.63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1"/>
        <v>539.63</v>
      </c>
      <c r="Y3556" s="14">
        <f t="shared" si="1112"/>
        <v>0</v>
      </c>
      <c r="Z3556" s="14">
        <f t="shared" si="1113"/>
        <v>0</v>
      </c>
      <c r="AA3556" s="14">
        <f t="shared" si="1114"/>
        <v>0</v>
      </c>
      <c r="AB3556" s="14">
        <f t="shared" si="1124"/>
        <v>0</v>
      </c>
      <c r="AC3556" s="15">
        <f t="shared" si="1123"/>
        <v>539.6</v>
      </c>
      <c r="AD3556" s="48">
        <f>(ROUND(AC3556-AC3545,1)/AC3545)</f>
        <v>0.27837005448945745</v>
      </c>
      <c r="AE3556" s="113"/>
      <c r="AF3556" s="60"/>
    </row>
    <row r="3557" spans="1:32">
      <c r="A3557" s="99"/>
      <c r="B3557" s="93"/>
      <c r="C3557" s="21" t="s">
        <v>330</v>
      </c>
      <c r="D3557" s="12">
        <v>140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50</v>
      </c>
      <c r="K3557" s="13">
        <v>0</v>
      </c>
      <c r="L3557" s="13">
        <v>61</v>
      </c>
      <c r="M3557" s="13">
        <v>0</v>
      </c>
      <c r="N3557" s="14">
        <f>D3557*$D$15</f>
        <v>182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357.63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1"/>
        <v>539.63</v>
      </c>
      <c r="Y3557" s="14">
        <f t="shared" si="1112"/>
        <v>0</v>
      </c>
      <c r="Z3557" s="14">
        <f t="shared" si="1113"/>
        <v>0</v>
      </c>
      <c r="AA3557" s="14">
        <f t="shared" si="1114"/>
        <v>0</v>
      </c>
      <c r="AB3557" s="14">
        <f t="shared" si="1124"/>
        <v>0</v>
      </c>
      <c r="AC3557" s="15">
        <f t="shared" si="1123"/>
        <v>539.6</v>
      </c>
      <c r="AD3557" s="48">
        <f>(ROUND(AC3557-AC3545,1)/AC3545)</f>
        <v>0.27837005448945745</v>
      </c>
      <c r="AE3557" s="113"/>
      <c r="AF3557" s="60"/>
    </row>
    <row r="3558" spans="1:32">
      <c r="A3558" s="99"/>
      <c r="B3558" s="93"/>
      <c r="C3558" s="21" t="s">
        <v>326</v>
      </c>
      <c r="D3558" s="12">
        <v>108</v>
      </c>
      <c r="E3558" s="12">
        <v>0</v>
      </c>
      <c r="F3558" s="12">
        <v>0</v>
      </c>
      <c r="G3558" s="12">
        <v>60</v>
      </c>
      <c r="H3558" s="12">
        <v>0</v>
      </c>
      <c r="I3558" s="13">
        <v>20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140.4</v>
      </c>
      <c r="O3558" s="14">
        <f>E3558*$E$16</f>
        <v>0</v>
      </c>
      <c r="P3558" s="14">
        <f>F3558*$F$16</f>
        <v>0</v>
      </c>
      <c r="Q3558" s="14">
        <f>G3558*$G$16</f>
        <v>78</v>
      </c>
      <c r="R3558" s="14">
        <f>H3558*$H$16</f>
        <v>0</v>
      </c>
      <c r="S3558" s="14">
        <f>(N3558/100)*(I3558*$I$16)+(N3558/100)*(J3558*$J$16)</f>
        <v>299.33280000000002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1"/>
        <v>439.7328</v>
      </c>
      <c r="Y3558" s="14">
        <f t="shared" si="1112"/>
        <v>0</v>
      </c>
      <c r="Z3558" s="14">
        <f t="shared" si="1113"/>
        <v>0</v>
      </c>
      <c r="AA3558" s="14">
        <f t="shared" si="1114"/>
        <v>78</v>
      </c>
      <c r="AB3558" s="14">
        <f t="shared" si="1124"/>
        <v>0</v>
      </c>
      <c r="AC3558" s="15">
        <f t="shared" si="1123"/>
        <v>517.70000000000005</v>
      </c>
      <c r="AD3558" s="48">
        <f>(ROUND(AC3558-AC3545,1)/AC3545)</f>
        <v>0.22648661454631602</v>
      </c>
      <c r="AE3558" s="113"/>
      <c r="AF3558" s="60"/>
    </row>
    <row r="3559" spans="1:32">
      <c r="A3559" s="99"/>
      <c r="B3559" s="93"/>
      <c r="C3559" s="21" t="s">
        <v>327</v>
      </c>
      <c r="D3559" s="12">
        <v>108</v>
      </c>
      <c r="E3559" s="12">
        <v>0</v>
      </c>
      <c r="F3559" s="12">
        <v>0</v>
      </c>
      <c r="G3559" s="12">
        <v>60</v>
      </c>
      <c r="H3559" s="12">
        <v>0</v>
      </c>
      <c r="I3559" s="13">
        <v>58</v>
      </c>
      <c r="J3559" s="13">
        <v>50</v>
      </c>
      <c r="K3559" s="13">
        <v>0</v>
      </c>
      <c r="L3559" s="13">
        <v>0</v>
      </c>
      <c r="M3559" s="13">
        <v>0</v>
      </c>
      <c r="N3559" s="14">
        <f>D3559*$D$17</f>
        <v>140.4</v>
      </c>
      <c r="O3559" s="14">
        <f>E3559*$E$17</f>
        <v>0</v>
      </c>
      <c r="P3559" s="14">
        <f>F3559*$F$17</f>
        <v>0</v>
      </c>
      <c r="Q3559" s="14">
        <f>G3559*$G$17</f>
        <v>78</v>
      </c>
      <c r="R3559" s="14">
        <f>H3559*$H$17</f>
        <v>0</v>
      </c>
      <c r="S3559" s="14">
        <f>(N3559/100)*(I3559*$I$17)+(N3559/100)*(J3559*$J$17)</f>
        <v>257.49360000000001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1"/>
        <v>397.89359999999999</v>
      </c>
      <c r="Y3559" s="14">
        <f t="shared" si="1112"/>
        <v>0</v>
      </c>
      <c r="Z3559" s="14">
        <f t="shared" si="1113"/>
        <v>0</v>
      </c>
      <c r="AA3559" s="14">
        <f t="shared" si="1114"/>
        <v>78</v>
      </c>
      <c r="AB3559" s="14">
        <f t="shared" si="1124"/>
        <v>0</v>
      </c>
      <c r="AC3559" s="15">
        <f t="shared" si="1123"/>
        <v>475.9</v>
      </c>
      <c r="AD3559" s="48">
        <f>(ROUND(AC3559-AC3545,1)/AC3545)</f>
        <v>0.12745794835347074</v>
      </c>
      <c r="AE3559" s="113"/>
      <c r="AF3559" s="60"/>
    </row>
    <row r="3560" spans="1:32">
      <c r="A3560" s="106" t="s">
        <v>0</v>
      </c>
      <c r="B3560" s="90" t="s">
        <v>595</v>
      </c>
      <c r="C3560" s="50" t="s">
        <v>242</v>
      </c>
      <c r="D3560" s="11">
        <v>115</v>
      </c>
      <c r="E3560" s="11">
        <v>0</v>
      </c>
      <c r="F3560" s="11">
        <v>0</v>
      </c>
      <c r="G3560" s="11">
        <v>0</v>
      </c>
      <c r="H3560" s="11">
        <v>0</v>
      </c>
      <c r="I3560" s="51">
        <v>20</v>
      </c>
      <c r="J3560" s="51">
        <v>20</v>
      </c>
      <c r="K3560" s="51">
        <v>0</v>
      </c>
      <c r="L3560" s="51">
        <v>50</v>
      </c>
      <c r="M3560" s="51">
        <v>0</v>
      </c>
      <c r="N3560" s="52">
        <f>D3560*$D$3</f>
        <v>172.5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(N3560/100)*(I3560*$I$3)+(N3560/100)*(J3560*$J$3)+(N3560/100)*(L3560*$L$3)</f>
        <v>232.875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1"/>
        <v>405.375</v>
      </c>
      <c r="Y3560" s="52">
        <f t="shared" si="1112"/>
        <v>0</v>
      </c>
      <c r="Z3560" s="52">
        <f t="shared" si="1113"/>
        <v>0</v>
      </c>
      <c r="AA3560" s="52">
        <f t="shared" si="1114"/>
        <v>0</v>
      </c>
      <c r="AB3560" s="52">
        <f>R3560+W3560</f>
        <v>0</v>
      </c>
      <c r="AC3560" s="53">
        <f>ROUND(X3560+Y3560+Z3560+AA3560+AB3560,1)</f>
        <v>405.4</v>
      </c>
      <c r="AD3560" s="58" t="s">
        <v>330</v>
      </c>
      <c r="AE3560" s="113" t="s">
        <v>814</v>
      </c>
      <c r="AF3560" s="60"/>
    </row>
    <row r="3561" spans="1:32">
      <c r="A3561" s="99" t="s">
        <v>815</v>
      </c>
      <c r="B3561" s="91">
        <v>20</v>
      </c>
      <c r="C3561" s="21" t="s">
        <v>325</v>
      </c>
      <c r="D3561" s="12">
        <v>115</v>
      </c>
      <c r="E3561" s="12">
        <v>0</v>
      </c>
      <c r="F3561" s="12">
        <v>0</v>
      </c>
      <c r="G3561" s="12">
        <v>0</v>
      </c>
      <c r="H3561" s="12">
        <v>0</v>
      </c>
      <c r="I3561" s="13">
        <v>44</v>
      </c>
      <c r="J3561" s="13">
        <v>44</v>
      </c>
      <c r="K3561" s="13">
        <v>0</v>
      </c>
      <c r="L3561" s="13">
        <v>50</v>
      </c>
      <c r="M3561" s="13">
        <v>0</v>
      </c>
      <c r="N3561" s="14">
        <f>D3561*$D$4</f>
        <v>149.5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(N3561/100)*(I3561*$I$4)+(N3561/100)*(J3561*$J$4)+(N3561/100)*(L3561*$L$4)</f>
        <v>348.93300000000005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1"/>
        <v>498.43300000000005</v>
      </c>
      <c r="Y3561" s="14">
        <f t="shared" si="1112"/>
        <v>0</v>
      </c>
      <c r="Z3561" s="14">
        <f t="shared" si="1113"/>
        <v>0</v>
      </c>
      <c r="AA3561" s="14">
        <f t="shared" si="1114"/>
        <v>0</v>
      </c>
      <c r="AB3561" s="14">
        <f>R3561+W3561</f>
        <v>0</v>
      </c>
      <c r="AC3561" s="15">
        <f>ROUND(X3561+Y3561+Z3561+AA3561+AB3561,1)</f>
        <v>498.4</v>
      </c>
      <c r="AD3561" s="48">
        <f>(ROUND(AC3561-AC3560,1)/AC3560)</f>
        <v>0.22940305870744945</v>
      </c>
      <c r="AE3561" s="113"/>
      <c r="AF3561" s="60"/>
    </row>
    <row r="3562" spans="1:32">
      <c r="A3562" s="99" t="s">
        <v>816</v>
      </c>
      <c r="B3562" s="91">
        <v>20</v>
      </c>
      <c r="C3562" s="21" t="s">
        <v>850</v>
      </c>
      <c r="D3562" s="12">
        <v>115</v>
      </c>
      <c r="E3562" s="12">
        <v>0</v>
      </c>
      <c r="F3562" s="12">
        <v>0</v>
      </c>
      <c r="G3562" s="12">
        <v>0</v>
      </c>
      <c r="H3562" s="12">
        <v>0</v>
      </c>
      <c r="I3562" s="13">
        <v>20</v>
      </c>
      <c r="J3562" s="13">
        <v>20</v>
      </c>
      <c r="K3562" s="13">
        <v>0</v>
      </c>
      <c r="L3562" s="13">
        <v>50</v>
      </c>
      <c r="M3562" s="13">
        <v>0</v>
      </c>
      <c r="N3562" s="14">
        <f>D3562*$D$5</f>
        <v>161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(N3562/100)*(I3562*$I$5)+(N3562/100)*(J3562*$J$5)+(N3562/100)*(L3562*$L$5)</f>
        <v>217.35000000000002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1"/>
        <v>378.35</v>
      </c>
      <c r="Y3562" s="14">
        <f t="shared" si="1112"/>
        <v>0</v>
      </c>
      <c r="Z3562" s="14">
        <f t="shared" si="1113"/>
        <v>0</v>
      </c>
      <c r="AA3562" s="14">
        <f t="shared" si="1114"/>
        <v>0</v>
      </c>
      <c r="AB3562" s="14">
        <f>R3562+W3562</f>
        <v>0</v>
      </c>
      <c r="AC3562" s="15">
        <f t="shared" ref="AC3562:AC3574" si="1125">ROUND(X3562+Y3562+Z3562+AA3562+AB3562,1)</f>
        <v>378.4</v>
      </c>
      <c r="AD3562" s="48">
        <f>(ROUND(AC3562-AC3560,1)/AC3560)</f>
        <v>-6.6600888011840165E-2</v>
      </c>
      <c r="AE3562" s="113"/>
      <c r="AF3562" s="60"/>
    </row>
    <row r="3563" spans="1:32">
      <c r="A3563" s="99" t="s">
        <v>817</v>
      </c>
      <c r="B3563" s="91">
        <v>0</v>
      </c>
      <c r="C3563" s="21" t="s">
        <v>338</v>
      </c>
      <c r="D3563" s="12">
        <v>115</v>
      </c>
      <c r="E3563" s="12">
        <v>0</v>
      </c>
      <c r="F3563" s="12">
        <v>0</v>
      </c>
      <c r="G3563" s="12">
        <v>0</v>
      </c>
      <c r="H3563" s="12">
        <v>0</v>
      </c>
      <c r="I3563" s="13">
        <v>20</v>
      </c>
      <c r="J3563" s="13">
        <v>20</v>
      </c>
      <c r="K3563" s="13">
        <v>0</v>
      </c>
      <c r="L3563" s="13">
        <v>50</v>
      </c>
      <c r="M3563" s="13">
        <v>0</v>
      </c>
      <c r="N3563" s="14">
        <f>D3563*$D$6</f>
        <v>161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(N3563/100)*(I3563*$I$6)+(N3563/100)*(J3563*$J$6)+(N3563/100)*(L3563*$L$6)</f>
        <v>217.35000000000002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1"/>
        <v>378.35</v>
      </c>
      <c r="Y3563" s="14">
        <f t="shared" si="1112"/>
        <v>0</v>
      </c>
      <c r="Z3563" s="14">
        <f t="shared" si="1113"/>
        <v>0</v>
      </c>
      <c r="AA3563" s="14">
        <f t="shared" si="1114"/>
        <v>0</v>
      </c>
      <c r="AB3563" s="14">
        <f t="shared" ref="AB3563:AB3574" si="1126">R3563+W3563</f>
        <v>0</v>
      </c>
      <c r="AC3563" s="15">
        <f t="shared" si="1125"/>
        <v>378.4</v>
      </c>
      <c r="AD3563" s="48">
        <f>(ROUND(AC3563-AC3560,1)/AC3560)</f>
        <v>-6.6600888011840165E-2</v>
      </c>
      <c r="AE3563" s="113"/>
      <c r="AF3563" s="60"/>
    </row>
    <row r="3564" spans="1:32">
      <c r="A3564" s="99" t="s">
        <v>818</v>
      </c>
      <c r="B3564" s="91">
        <v>40</v>
      </c>
      <c r="C3564" s="21" t="s">
        <v>339</v>
      </c>
      <c r="D3564" s="12">
        <v>115</v>
      </c>
      <c r="E3564" s="12">
        <v>0</v>
      </c>
      <c r="F3564" s="12">
        <v>0</v>
      </c>
      <c r="G3564" s="12">
        <v>0</v>
      </c>
      <c r="H3564" s="12">
        <v>0</v>
      </c>
      <c r="I3564" s="13">
        <v>20</v>
      </c>
      <c r="J3564" s="13">
        <v>20</v>
      </c>
      <c r="K3564" s="13">
        <v>0</v>
      </c>
      <c r="L3564" s="13">
        <v>50</v>
      </c>
      <c r="M3564" s="13">
        <v>0</v>
      </c>
      <c r="N3564" s="14">
        <f>D3564*$D$7</f>
        <v>161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(N3564/100)*(I3564*$I$7)+(N3564/100)*(J3564*$J$7)+(N3564/100)*(L3564*$L$7)</f>
        <v>217.35000000000002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1"/>
        <v>378.35</v>
      </c>
      <c r="Y3564" s="14">
        <f t="shared" si="1112"/>
        <v>0</v>
      </c>
      <c r="Z3564" s="14">
        <f t="shared" si="1113"/>
        <v>0</v>
      </c>
      <c r="AA3564" s="14">
        <f t="shared" si="1114"/>
        <v>0</v>
      </c>
      <c r="AB3564" s="14">
        <f t="shared" si="1126"/>
        <v>0</v>
      </c>
      <c r="AC3564" s="15">
        <f t="shared" si="1125"/>
        <v>378.4</v>
      </c>
      <c r="AD3564" s="48">
        <f>(ROUND(AC3564-AC3560,1)/AC3560)</f>
        <v>-6.6600888011840165E-2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115</v>
      </c>
      <c r="E3565" s="12">
        <v>0</v>
      </c>
      <c r="F3565" s="12">
        <v>0</v>
      </c>
      <c r="G3565" s="12">
        <v>0</v>
      </c>
      <c r="H3565" s="12">
        <v>0</v>
      </c>
      <c r="I3565" s="13">
        <v>20</v>
      </c>
      <c r="J3565" s="13">
        <v>20</v>
      </c>
      <c r="K3565" s="13">
        <v>0</v>
      </c>
      <c r="L3565" s="13">
        <v>50</v>
      </c>
      <c r="M3565" s="13">
        <v>0</v>
      </c>
      <c r="N3565" s="14">
        <f>D3565*$D$8</f>
        <v>161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(N3565/100)*(I3565*$I$8)+(N3565/100)*(J3565*$J$8)+(N3565/100)*(L3565*$L$8)</f>
        <v>217.35000000000002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1"/>
        <v>378.35</v>
      </c>
      <c r="Y3565" s="14">
        <f t="shared" si="1112"/>
        <v>0</v>
      </c>
      <c r="Z3565" s="14">
        <f t="shared" si="1113"/>
        <v>0</v>
      </c>
      <c r="AA3565" s="14">
        <f t="shared" si="1114"/>
        <v>0</v>
      </c>
      <c r="AB3565" s="14">
        <f t="shared" si="1126"/>
        <v>0</v>
      </c>
      <c r="AC3565" s="15">
        <f t="shared" si="1125"/>
        <v>378.4</v>
      </c>
      <c r="AD3565" s="48">
        <f>(ROUND(AC3565-AC3560,1)/AC3560)</f>
        <v>-6.6600888011840165E-2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58</v>
      </c>
      <c r="E3566" s="12">
        <v>115</v>
      </c>
      <c r="F3566" s="12">
        <v>0</v>
      </c>
      <c r="G3566" s="12">
        <v>0</v>
      </c>
      <c r="H3566" s="12">
        <v>0</v>
      </c>
      <c r="I3566" s="13">
        <v>20</v>
      </c>
      <c r="J3566" s="13">
        <v>20</v>
      </c>
      <c r="K3566" s="13">
        <v>118</v>
      </c>
      <c r="L3566" s="13">
        <v>0</v>
      </c>
      <c r="M3566" s="13">
        <v>0</v>
      </c>
      <c r="N3566" s="14">
        <f>D3566*$D$9</f>
        <v>69.599999999999994</v>
      </c>
      <c r="O3566" s="14">
        <f>E3566*$E$9</f>
        <v>149.5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(N3566/100)*(I3566*$I$9)+(N3566/100)*(J3566*$J$9)+(N3566/100)*(L3566*$L$9)</f>
        <v>41.76</v>
      </c>
      <c r="T3566" s="14">
        <f>(O3566/100)*(K3566*$K$9)</f>
        <v>264.61500000000001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1"/>
        <v>111.35999999999999</v>
      </c>
      <c r="Y3566" s="14">
        <f t="shared" si="1112"/>
        <v>414.11500000000001</v>
      </c>
      <c r="Z3566" s="14">
        <f t="shared" si="1113"/>
        <v>0</v>
      </c>
      <c r="AA3566" s="14">
        <f t="shared" si="1114"/>
        <v>0</v>
      </c>
      <c r="AB3566" s="14">
        <f t="shared" si="1126"/>
        <v>0</v>
      </c>
      <c r="AC3566" s="15">
        <f t="shared" si="1125"/>
        <v>525.5</v>
      </c>
      <c r="AD3566" s="48">
        <f>(ROUND(AC3566-AC3560,1)/AC3560)</f>
        <v>0.296250616674889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58</v>
      </c>
      <c r="E3567" s="12">
        <v>0</v>
      </c>
      <c r="F3567" s="12">
        <v>115</v>
      </c>
      <c r="G3567" s="12">
        <v>0</v>
      </c>
      <c r="H3567" s="12">
        <v>0</v>
      </c>
      <c r="I3567" s="13">
        <v>20</v>
      </c>
      <c r="J3567" s="13">
        <v>20</v>
      </c>
      <c r="K3567" s="13">
        <v>48</v>
      </c>
      <c r="L3567" s="13">
        <v>48</v>
      </c>
      <c r="M3567" s="13">
        <v>0</v>
      </c>
      <c r="N3567" s="14">
        <f>D3567*$D$10</f>
        <v>69.599999999999994</v>
      </c>
      <c r="O3567" s="14">
        <f>E3567*$E$10</f>
        <v>0</v>
      </c>
      <c r="P3567" s="14">
        <f>F3567*$F$10</f>
        <v>149.5</v>
      </c>
      <c r="Q3567" s="14">
        <f>G3567*$G$10</f>
        <v>0</v>
      </c>
      <c r="R3567" s="14">
        <f>H3567*$H$10</f>
        <v>0</v>
      </c>
      <c r="S3567" s="14">
        <f>(N3567/100)*(I3567*$I$10)+(N3567/100)*(J3567*$J$10)+(N3567/100)*(L3567*$L$10)</f>
        <v>91.871999999999986</v>
      </c>
      <c r="T3567" s="14">
        <f>(O3567/100)*(K3567*$J$10)</f>
        <v>0</v>
      </c>
      <c r="U3567" s="14">
        <f>(P3567/100)*(K3567*$K$10)+(P3567/100)*(L3567*$L$10)</f>
        <v>215.28000000000003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1"/>
        <v>161.47199999999998</v>
      </c>
      <c r="Y3567" s="14">
        <f t="shared" si="1112"/>
        <v>0</v>
      </c>
      <c r="Z3567" s="14">
        <f t="shared" si="1113"/>
        <v>364.78000000000003</v>
      </c>
      <c r="AA3567" s="14">
        <f t="shared" si="1114"/>
        <v>0</v>
      </c>
      <c r="AB3567" s="14">
        <f t="shared" si="1126"/>
        <v>0</v>
      </c>
      <c r="AC3567" s="15">
        <f t="shared" si="1125"/>
        <v>526.29999999999995</v>
      </c>
      <c r="AD3567" s="48">
        <f>(ROUND(AC3567-AC3560,1)/AC3560)</f>
        <v>0.29822397631968428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58</v>
      </c>
      <c r="E3568" s="12">
        <v>0</v>
      </c>
      <c r="F3568" s="12">
        <v>0</v>
      </c>
      <c r="G3568" s="12">
        <v>115</v>
      </c>
      <c r="H3568" s="12">
        <v>0</v>
      </c>
      <c r="I3568" s="13">
        <v>20</v>
      </c>
      <c r="J3568" s="13">
        <v>20</v>
      </c>
      <c r="K3568" s="13">
        <v>0</v>
      </c>
      <c r="L3568" s="13">
        <v>81</v>
      </c>
      <c r="M3568" s="13">
        <v>0</v>
      </c>
      <c r="N3568" s="14">
        <f>D3568*$D$11</f>
        <v>69.599999999999994</v>
      </c>
      <c r="O3568" s="14">
        <f>E3568*$E$11</f>
        <v>0</v>
      </c>
      <c r="P3568" s="14">
        <f>F3568*$F$11</f>
        <v>0</v>
      </c>
      <c r="Q3568" s="14">
        <f>G3568*$G$11</f>
        <v>149.5</v>
      </c>
      <c r="R3568" s="14">
        <f>H3568*$H$11</f>
        <v>0</v>
      </c>
      <c r="S3568" s="14">
        <f>(N3568/100)*(I3568*$I$11)+(N3568/100)*(J3568*$J$11)+(N3568/100)*(L3568*$L$11)</f>
        <v>126.32399999999998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181.64250000000001</v>
      </c>
      <c r="W3568" s="14">
        <f>(R3568/100)*(K3568*$K$11)+(R3568/100)*(L3568*$L$11)</f>
        <v>0</v>
      </c>
      <c r="X3568" s="14">
        <f t="shared" si="1111"/>
        <v>195.92399999999998</v>
      </c>
      <c r="Y3568" s="14">
        <f t="shared" si="1112"/>
        <v>0</v>
      </c>
      <c r="Z3568" s="14">
        <f t="shared" si="1113"/>
        <v>0</v>
      </c>
      <c r="AA3568" s="14">
        <f t="shared" si="1114"/>
        <v>331.14250000000004</v>
      </c>
      <c r="AB3568" s="14">
        <f t="shared" si="1126"/>
        <v>0</v>
      </c>
      <c r="AC3568" s="15">
        <f t="shared" si="1125"/>
        <v>527.1</v>
      </c>
      <c r="AD3568" s="48">
        <f>(ROUND(AC3568-AC3560,1)/AC3560)</f>
        <v>0.30019733596447956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58</v>
      </c>
      <c r="E3569" s="12">
        <v>0</v>
      </c>
      <c r="F3569" s="12">
        <v>0</v>
      </c>
      <c r="G3569" s="12">
        <v>0</v>
      </c>
      <c r="H3569" s="12">
        <v>115</v>
      </c>
      <c r="I3569" s="13">
        <v>20</v>
      </c>
      <c r="J3569" s="13">
        <v>20</v>
      </c>
      <c r="K3569" s="13">
        <v>48</v>
      </c>
      <c r="L3569" s="13">
        <v>48</v>
      </c>
      <c r="M3569" s="13">
        <v>0</v>
      </c>
      <c r="N3569" s="14">
        <f>D3569*$D$12</f>
        <v>69.599999999999994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149.5</v>
      </c>
      <c r="S3569" s="14">
        <f>(N3569/100)*(I3569*$I$12)+(N3569/100)*(J3569*$J$12)+(N3569/100)*(L3569*$L$12)</f>
        <v>91.871999999999986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215.28000000000003</v>
      </c>
      <c r="X3569" s="14">
        <f t="shared" si="1111"/>
        <v>161.47199999999998</v>
      </c>
      <c r="Y3569" s="14">
        <f t="shared" si="1112"/>
        <v>0</v>
      </c>
      <c r="Z3569" s="14">
        <f t="shared" si="1113"/>
        <v>0</v>
      </c>
      <c r="AA3569" s="14">
        <f t="shared" si="1114"/>
        <v>0</v>
      </c>
      <c r="AB3569" s="14">
        <f t="shared" si="1126"/>
        <v>364.78000000000003</v>
      </c>
      <c r="AC3569" s="15">
        <f t="shared" si="1125"/>
        <v>526.29999999999995</v>
      </c>
      <c r="AD3569" s="48">
        <f>(ROUND(AC3569-AC3560,1)/AC3560)</f>
        <v>0.29822397631968428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115</v>
      </c>
      <c r="E3570" s="12">
        <v>0</v>
      </c>
      <c r="F3570" s="12">
        <v>0</v>
      </c>
      <c r="G3570" s="12">
        <v>0</v>
      </c>
      <c r="H3570" s="12">
        <v>0</v>
      </c>
      <c r="I3570" s="13">
        <v>20</v>
      </c>
      <c r="J3570" s="13">
        <v>20</v>
      </c>
      <c r="K3570" s="13">
        <v>0</v>
      </c>
      <c r="L3570" s="13">
        <v>50</v>
      </c>
      <c r="M3570" s="13">
        <v>75</v>
      </c>
      <c r="N3570" s="14">
        <f>D3570*$D$13</f>
        <v>149.5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(N3570/100)*(I3570*$I$13)+(N3570/100)*(J3570*$J$13)+(N3570/100)*(M3570*$M$13)+(N3570/100)*(L3570*$L$13)</f>
        <v>370.01249999999999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1"/>
        <v>519.51250000000005</v>
      </c>
      <c r="Y3570" s="14">
        <f t="shared" si="1112"/>
        <v>0</v>
      </c>
      <c r="Z3570" s="14">
        <f t="shared" si="1113"/>
        <v>0</v>
      </c>
      <c r="AA3570" s="14">
        <f t="shared" si="1114"/>
        <v>0</v>
      </c>
      <c r="AB3570" s="14">
        <f t="shared" si="1126"/>
        <v>0</v>
      </c>
      <c r="AC3570" s="15">
        <f t="shared" si="1125"/>
        <v>519.5</v>
      </c>
      <c r="AD3570" s="48">
        <f>(ROUND(AC3570-AC3560,1)/AC3560)</f>
        <v>0.28145041933892451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142</v>
      </c>
      <c r="E3571" s="12">
        <v>0</v>
      </c>
      <c r="F3571" s="12">
        <v>0</v>
      </c>
      <c r="G3571" s="12">
        <v>0</v>
      </c>
      <c r="H3571" s="12">
        <v>0</v>
      </c>
      <c r="I3571" s="13">
        <v>20</v>
      </c>
      <c r="J3571" s="13">
        <v>20</v>
      </c>
      <c r="K3571" s="13">
        <v>80</v>
      </c>
      <c r="L3571" s="13">
        <v>0</v>
      </c>
      <c r="M3571" s="13">
        <v>0</v>
      </c>
      <c r="N3571" s="14">
        <f>D3571*$D$14</f>
        <v>184.6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332.28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1"/>
        <v>516.88</v>
      </c>
      <c r="Y3571" s="14">
        <f t="shared" si="1112"/>
        <v>0</v>
      </c>
      <c r="Z3571" s="14">
        <f t="shared" si="1113"/>
        <v>0</v>
      </c>
      <c r="AA3571" s="14">
        <f t="shared" si="1114"/>
        <v>0</v>
      </c>
      <c r="AB3571" s="14">
        <f t="shared" si="1126"/>
        <v>0</v>
      </c>
      <c r="AC3571" s="15">
        <f t="shared" si="1125"/>
        <v>516.9</v>
      </c>
      <c r="AD3571" s="48">
        <f>(ROUND(AC3571-AC3560,1)/AC3560)</f>
        <v>0.2750370004933399</v>
      </c>
      <c r="AE3571" s="113"/>
      <c r="AF3571" s="60"/>
    </row>
    <row r="3572" spans="1:32">
      <c r="A3572" s="99"/>
      <c r="B3572" s="91"/>
      <c r="C3572" s="21" t="s">
        <v>330</v>
      </c>
      <c r="D3572" s="12">
        <v>142</v>
      </c>
      <c r="E3572" s="12">
        <v>0</v>
      </c>
      <c r="F3572" s="12">
        <v>0</v>
      </c>
      <c r="G3572" s="12">
        <v>0</v>
      </c>
      <c r="H3572" s="12">
        <v>0</v>
      </c>
      <c r="I3572" s="13">
        <v>20</v>
      </c>
      <c r="J3572" s="13">
        <v>20</v>
      </c>
      <c r="K3572" s="13">
        <v>0</v>
      </c>
      <c r="L3572" s="13">
        <v>80</v>
      </c>
      <c r="M3572" s="13">
        <v>0</v>
      </c>
      <c r="N3572" s="14">
        <f>D3572*$D$15</f>
        <v>184.6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332.28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1"/>
        <v>516.88</v>
      </c>
      <c r="Y3572" s="14">
        <f t="shared" si="1112"/>
        <v>0</v>
      </c>
      <c r="Z3572" s="14">
        <f t="shared" si="1113"/>
        <v>0</v>
      </c>
      <c r="AA3572" s="14">
        <f t="shared" si="1114"/>
        <v>0</v>
      </c>
      <c r="AB3572" s="14">
        <f t="shared" si="1126"/>
        <v>0</v>
      </c>
      <c r="AC3572" s="15">
        <f t="shared" si="1125"/>
        <v>516.9</v>
      </c>
      <c r="AD3572" s="48">
        <f>(ROUND(AC3572-AC3560,1)/AC3560)</f>
        <v>0.2750370004933399</v>
      </c>
      <c r="AE3572" s="113"/>
      <c r="AF3572" s="60"/>
    </row>
    <row r="3573" spans="1:32">
      <c r="A3573" s="99"/>
      <c r="B3573" s="91"/>
      <c r="C3573" s="21" t="s">
        <v>326</v>
      </c>
      <c r="D3573" s="12">
        <v>115</v>
      </c>
      <c r="E3573" s="12">
        <v>0</v>
      </c>
      <c r="F3573" s="12">
        <v>0</v>
      </c>
      <c r="G3573" s="12">
        <v>0</v>
      </c>
      <c r="H3573" s="12">
        <v>0</v>
      </c>
      <c r="I3573" s="13">
        <v>20</v>
      </c>
      <c r="J3573" s="13">
        <v>54</v>
      </c>
      <c r="K3573" s="13">
        <v>0</v>
      </c>
      <c r="L3573" s="13">
        <v>50</v>
      </c>
      <c r="M3573" s="13">
        <v>0</v>
      </c>
      <c r="N3573" s="14">
        <f>D3573*$D$16</f>
        <v>149.5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(N3573/100)*(I3573*$I$16)+(N3573/100)*(J3573*$J$16)+(N3573/100)*(L3573*$L$16)</f>
        <v>327.70400000000001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1"/>
        <v>477.20400000000001</v>
      </c>
      <c r="Y3573" s="14">
        <f t="shared" si="1112"/>
        <v>0</v>
      </c>
      <c r="Z3573" s="14">
        <f t="shared" si="1113"/>
        <v>0</v>
      </c>
      <c r="AA3573" s="14">
        <f t="shared" si="1114"/>
        <v>0</v>
      </c>
      <c r="AB3573" s="14">
        <f t="shared" si="1126"/>
        <v>0</v>
      </c>
      <c r="AC3573" s="15">
        <f t="shared" si="1125"/>
        <v>477.2</v>
      </c>
      <c r="AD3573" s="48">
        <f>(ROUND(AC3573-AC3560,1)/AC3560)</f>
        <v>0.17710902812037493</v>
      </c>
      <c r="AE3573" s="111"/>
      <c r="AF3573" s="63"/>
    </row>
    <row r="3574" spans="1:32">
      <c r="A3574" s="99"/>
      <c r="B3574" s="91"/>
      <c r="C3574" s="21" t="s">
        <v>327</v>
      </c>
      <c r="D3574" s="12">
        <v>115</v>
      </c>
      <c r="E3574" s="12">
        <v>0</v>
      </c>
      <c r="F3574" s="12">
        <v>0</v>
      </c>
      <c r="G3574" s="12">
        <v>0</v>
      </c>
      <c r="H3574" s="12">
        <v>0</v>
      </c>
      <c r="I3574" s="13">
        <v>54</v>
      </c>
      <c r="J3574" s="13">
        <v>20</v>
      </c>
      <c r="K3574" s="13">
        <v>0</v>
      </c>
      <c r="L3574" s="13">
        <v>50</v>
      </c>
      <c r="M3574" s="13">
        <v>0</v>
      </c>
      <c r="N3574" s="14">
        <f>D3574*$D$17</f>
        <v>149.5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(N3574/100)*(I3574*$I$17)+(N3574/100)*(J3574*$J$17)+(N3574/100)*(L3574*$L$17)</f>
        <v>327.70400000000001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1"/>
        <v>477.20400000000001</v>
      </c>
      <c r="Y3574" s="14">
        <f t="shared" si="1112"/>
        <v>0</v>
      </c>
      <c r="Z3574" s="14">
        <f t="shared" si="1113"/>
        <v>0</v>
      </c>
      <c r="AA3574" s="14">
        <f t="shared" si="1114"/>
        <v>0</v>
      </c>
      <c r="AB3574" s="14">
        <f t="shared" si="1126"/>
        <v>0</v>
      </c>
      <c r="AC3574" s="15">
        <f t="shared" si="1125"/>
        <v>477.2</v>
      </c>
      <c r="AD3574" s="48">
        <f>(ROUND(AC3574-AC3560,1)/AC3560)</f>
        <v>0.17710902812037493</v>
      </c>
      <c r="AE3574" s="113"/>
      <c r="AF3574" s="60"/>
    </row>
    <row r="3575" spans="1:32">
      <c r="A3575" s="106" t="s">
        <v>0</v>
      </c>
      <c r="B3575" s="92" t="s">
        <v>164</v>
      </c>
      <c r="C3575" s="50" t="s">
        <v>242</v>
      </c>
      <c r="D3575" s="11">
        <v>98</v>
      </c>
      <c r="E3575" s="11">
        <v>65</v>
      </c>
      <c r="F3575" s="11">
        <v>0</v>
      </c>
      <c r="G3575" s="11">
        <v>0</v>
      </c>
      <c r="H3575" s="11">
        <v>0</v>
      </c>
      <c r="I3575" s="51">
        <v>20</v>
      </c>
      <c r="J3575" s="51">
        <v>45</v>
      </c>
      <c r="K3575" s="51">
        <v>25</v>
      </c>
      <c r="L3575" s="51">
        <v>25</v>
      </c>
      <c r="M3575" s="51">
        <v>0</v>
      </c>
      <c r="N3575" s="52">
        <f>D3575*$D$3</f>
        <v>147</v>
      </c>
      <c r="O3575" s="52">
        <f>E3575*$E$3</f>
        <v>97.5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143.32499999999999</v>
      </c>
      <c r="T3575" s="52">
        <f>(O3575/100)*(K3575*$K$3)</f>
        <v>36.5625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ref="X3575:X3604" si="1127">N3575+S3575</f>
        <v>290.32499999999999</v>
      </c>
      <c r="Y3575" s="52">
        <f t="shared" ref="Y3575:Y3604" si="1128">O3575+T3575</f>
        <v>134.0625</v>
      </c>
      <c r="Z3575" s="52">
        <f t="shared" ref="Z3575:Z3604" si="1129">P3575+U3575</f>
        <v>0</v>
      </c>
      <c r="AA3575" s="52">
        <f t="shared" ref="AA3575:AA3604" si="1130">Q3575+V3575</f>
        <v>0</v>
      </c>
      <c r="AB3575" s="52">
        <f>R3575+W3575</f>
        <v>0</v>
      </c>
      <c r="AC3575" s="53">
        <f>ROUND(X3575+Y3575+Z3575+AA3575+AB3575,1)</f>
        <v>424.4</v>
      </c>
      <c r="AD3575" s="58"/>
      <c r="AE3575" s="113"/>
      <c r="AF3575" s="60"/>
    </row>
    <row r="3576" spans="1:32">
      <c r="A3576" s="99" t="s">
        <v>815</v>
      </c>
      <c r="B3576" s="93">
        <v>10</v>
      </c>
      <c r="C3576" s="21" t="s">
        <v>325</v>
      </c>
      <c r="D3576" s="12">
        <v>98</v>
      </c>
      <c r="E3576" s="12">
        <v>65</v>
      </c>
      <c r="F3576" s="12">
        <v>0</v>
      </c>
      <c r="G3576" s="12">
        <v>0</v>
      </c>
      <c r="H3576" s="12">
        <v>0</v>
      </c>
      <c r="I3576" s="13">
        <v>45</v>
      </c>
      <c r="J3576" s="13">
        <v>66</v>
      </c>
      <c r="K3576" s="13">
        <v>25</v>
      </c>
      <c r="L3576" s="13">
        <v>25</v>
      </c>
      <c r="M3576" s="13">
        <v>0</v>
      </c>
      <c r="N3576" s="14">
        <f>D3576*$D$4</f>
        <v>127.4</v>
      </c>
      <c r="O3576" s="14">
        <f>E3576*$E$4</f>
        <v>84.5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254.54520000000002</v>
      </c>
      <c r="T3576" s="14">
        <f>(O3576/100)*(K3576*$K$4)</f>
        <v>31.6875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7"/>
        <v>381.9452</v>
      </c>
      <c r="Y3576" s="14">
        <f t="shared" si="1128"/>
        <v>116.1875</v>
      </c>
      <c r="Z3576" s="14">
        <f t="shared" si="1129"/>
        <v>0</v>
      </c>
      <c r="AA3576" s="14">
        <f t="shared" si="1130"/>
        <v>0</v>
      </c>
      <c r="AB3576" s="14">
        <f>R3576+W3576</f>
        <v>0</v>
      </c>
      <c r="AC3576" s="15">
        <f>ROUND(X3576+Y3576+Z3576+AA3576+AB3576,1)</f>
        <v>498.1</v>
      </c>
      <c r="AD3576" s="48">
        <f>(ROUND(AC3576-AC3575,1)/AC3575)</f>
        <v>0.17365692742695571</v>
      </c>
      <c r="AE3576" s="113" t="s">
        <v>814</v>
      </c>
      <c r="AF3576" s="60"/>
    </row>
    <row r="3577" spans="1:32">
      <c r="A3577" s="99" t="s">
        <v>816</v>
      </c>
      <c r="B3577" s="93">
        <v>10</v>
      </c>
      <c r="C3577" s="21" t="s">
        <v>850</v>
      </c>
      <c r="D3577" s="12">
        <v>98</v>
      </c>
      <c r="E3577" s="12">
        <v>65</v>
      </c>
      <c r="F3577" s="12">
        <v>0</v>
      </c>
      <c r="G3577" s="12">
        <v>0</v>
      </c>
      <c r="H3577" s="12">
        <v>0</v>
      </c>
      <c r="I3577" s="13">
        <v>20</v>
      </c>
      <c r="J3577" s="13">
        <v>45</v>
      </c>
      <c r="K3577" s="13">
        <v>25</v>
      </c>
      <c r="L3577" s="13">
        <v>25</v>
      </c>
      <c r="M3577" s="13">
        <v>0</v>
      </c>
      <c r="N3577" s="14">
        <f>D3577*$D$5</f>
        <v>137.19999999999999</v>
      </c>
      <c r="O3577" s="14">
        <f>E3577*$E$5</f>
        <v>91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133.76999999999998</v>
      </c>
      <c r="T3577" s="14">
        <f>(O3577/100)*(K3577*$K$5)</f>
        <v>34.125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7"/>
        <v>270.96999999999997</v>
      </c>
      <c r="Y3577" s="14">
        <f t="shared" si="1128"/>
        <v>125.125</v>
      </c>
      <c r="Z3577" s="14">
        <f t="shared" si="1129"/>
        <v>0</v>
      </c>
      <c r="AA3577" s="14">
        <f t="shared" si="1130"/>
        <v>0</v>
      </c>
      <c r="AB3577" s="14">
        <f>R3577+W3577</f>
        <v>0</v>
      </c>
      <c r="AC3577" s="15">
        <f t="shared" ref="AC3577:AC3589" si="1131">ROUND(X3577+Y3577+Z3577+AA3577+AB3577,1)</f>
        <v>396.1</v>
      </c>
      <c r="AD3577" s="48">
        <f>(ROUND(AC3577-AC3575,1)/AC3575)</f>
        <v>-6.6682375117813386E-2</v>
      </c>
      <c r="AE3577" s="113"/>
      <c r="AF3577" s="60"/>
    </row>
    <row r="3578" spans="1:32">
      <c r="A3578" s="99" t="s">
        <v>817</v>
      </c>
      <c r="B3578" s="93">
        <v>20</v>
      </c>
      <c r="C3578" s="21" t="s">
        <v>338</v>
      </c>
      <c r="D3578" s="12">
        <v>98</v>
      </c>
      <c r="E3578" s="12">
        <v>65</v>
      </c>
      <c r="F3578" s="12">
        <v>0</v>
      </c>
      <c r="G3578" s="12">
        <v>0</v>
      </c>
      <c r="H3578" s="12">
        <v>0</v>
      </c>
      <c r="I3578" s="13">
        <v>20</v>
      </c>
      <c r="J3578" s="13">
        <v>45</v>
      </c>
      <c r="K3578" s="13">
        <v>25</v>
      </c>
      <c r="L3578" s="13">
        <v>25</v>
      </c>
      <c r="M3578" s="13">
        <v>0</v>
      </c>
      <c r="N3578" s="14">
        <f>D3578*$D$6</f>
        <v>137.19999999999999</v>
      </c>
      <c r="O3578" s="14">
        <f>E3578*$E$6</f>
        <v>91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133.76999999999998</v>
      </c>
      <c r="T3578" s="14">
        <f>(O3578/100)*(K3578*$K$6)</f>
        <v>34.125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7"/>
        <v>270.96999999999997</v>
      </c>
      <c r="Y3578" s="14">
        <f t="shared" si="1128"/>
        <v>125.125</v>
      </c>
      <c r="Z3578" s="14">
        <f t="shared" si="1129"/>
        <v>0</v>
      </c>
      <c r="AA3578" s="14">
        <f t="shared" si="1130"/>
        <v>0</v>
      </c>
      <c r="AB3578" s="14">
        <f t="shared" ref="AB3578:AB3589" si="1132">R3578+W3578</f>
        <v>0</v>
      </c>
      <c r="AC3578" s="15">
        <f t="shared" si="1131"/>
        <v>396.1</v>
      </c>
      <c r="AD3578" s="48">
        <f>(ROUND(AC3578-AC3575,1)/AC3575)</f>
        <v>-6.6682375117813386E-2</v>
      </c>
      <c r="AE3578" s="113"/>
      <c r="AF3578" s="60"/>
    </row>
    <row r="3579" spans="1:32">
      <c r="A3579" s="99" t="s">
        <v>818</v>
      </c>
      <c r="B3579" s="93">
        <v>20</v>
      </c>
      <c r="C3579" s="21" t="s">
        <v>339</v>
      </c>
      <c r="D3579" s="12">
        <v>98</v>
      </c>
      <c r="E3579" s="12">
        <v>65</v>
      </c>
      <c r="F3579" s="12">
        <v>0</v>
      </c>
      <c r="G3579" s="12">
        <v>0</v>
      </c>
      <c r="H3579" s="12">
        <v>0</v>
      </c>
      <c r="I3579" s="13">
        <v>20</v>
      </c>
      <c r="J3579" s="13">
        <v>45</v>
      </c>
      <c r="K3579" s="13">
        <v>25</v>
      </c>
      <c r="L3579" s="13">
        <v>25</v>
      </c>
      <c r="M3579" s="13">
        <v>0</v>
      </c>
      <c r="N3579" s="14">
        <f>D3579*$D$7</f>
        <v>137.19999999999999</v>
      </c>
      <c r="O3579" s="14">
        <f>E3579*$E$7</f>
        <v>91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133.76999999999998</v>
      </c>
      <c r="T3579" s="14">
        <f>(O3579/100)*(K3579*$K$7)</f>
        <v>34.125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7"/>
        <v>270.96999999999997</v>
      </c>
      <c r="Y3579" s="14">
        <f t="shared" si="1128"/>
        <v>125.125</v>
      </c>
      <c r="Z3579" s="14">
        <f t="shared" si="1129"/>
        <v>0</v>
      </c>
      <c r="AA3579" s="14">
        <f t="shared" si="1130"/>
        <v>0</v>
      </c>
      <c r="AB3579" s="14">
        <f t="shared" si="1132"/>
        <v>0</v>
      </c>
      <c r="AC3579" s="15">
        <f t="shared" si="1131"/>
        <v>396.1</v>
      </c>
      <c r="AD3579" s="48">
        <f>(ROUND(AC3579-AC3575,1)/AC3575)</f>
        <v>-6.6682375117813386E-2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98</v>
      </c>
      <c r="E3580" s="12">
        <v>65</v>
      </c>
      <c r="F3580" s="12">
        <v>0</v>
      </c>
      <c r="G3580" s="12">
        <v>0</v>
      </c>
      <c r="H3580" s="12">
        <v>0</v>
      </c>
      <c r="I3580" s="13">
        <v>20</v>
      </c>
      <c r="J3580" s="13">
        <v>45</v>
      </c>
      <c r="K3580" s="13">
        <v>25</v>
      </c>
      <c r="L3580" s="13">
        <v>25</v>
      </c>
      <c r="M3580" s="13">
        <v>0</v>
      </c>
      <c r="N3580" s="14">
        <f>D3580*$D$8</f>
        <v>137.19999999999999</v>
      </c>
      <c r="O3580" s="14">
        <f>E3580*$E$8</f>
        <v>91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133.76999999999998</v>
      </c>
      <c r="T3580" s="14">
        <f>(O3580/100)*(K3580*$K$8)</f>
        <v>34.125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7"/>
        <v>270.96999999999997</v>
      </c>
      <c r="Y3580" s="14">
        <f t="shared" si="1128"/>
        <v>125.125</v>
      </c>
      <c r="Z3580" s="14">
        <f t="shared" si="1129"/>
        <v>0</v>
      </c>
      <c r="AA3580" s="14">
        <f t="shared" si="1130"/>
        <v>0</v>
      </c>
      <c r="AB3580" s="14">
        <f t="shared" si="1132"/>
        <v>0</v>
      </c>
      <c r="AC3580" s="15">
        <f t="shared" si="1131"/>
        <v>396.1</v>
      </c>
      <c r="AD3580" s="48">
        <f>(ROUND(AC3580-AC3575,1)/AC3575)</f>
        <v>-6.6682375117813386E-2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49</v>
      </c>
      <c r="E3581" s="12">
        <v>190</v>
      </c>
      <c r="F3581" s="12">
        <v>0</v>
      </c>
      <c r="G3581" s="12">
        <v>0</v>
      </c>
      <c r="H3581" s="12">
        <v>0</v>
      </c>
      <c r="I3581" s="13">
        <v>20</v>
      </c>
      <c r="J3581" s="13">
        <v>45</v>
      </c>
      <c r="K3581" s="13">
        <v>50</v>
      </c>
      <c r="L3581" s="13">
        <v>0</v>
      </c>
      <c r="M3581" s="13">
        <v>0</v>
      </c>
      <c r="N3581" s="14">
        <f>D3581*$D$9</f>
        <v>58.8</v>
      </c>
      <c r="O3581" s="14">
        <f>E3581*$E$9</f>
        <v>247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57.33</v>
      </c>
      <c r="T3581" s="14">
        <f>(O3581/100)*(K3581*$K$9)</f>
        <v>185.25000000000003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7"/>
        <v>116.13</v>
      </c>
      <c r="Y3581" s="14">
        <f t="shared" si="1128"/>
        <v>432.25</v>
      </c>
      <c r="Z3581" s="14">
        <f t="shared" si="1129"/>
        <v>0</v>
      </c>
      <c r="AA3581" s="14">
        <f t="shared" si="1130"/>
        <v>0</v>
      </c>
      <c r="AB3581" s="14">
        <f t="shared" si="1132"/>
        <v>0</v>
      </c>
      <c r="AC3581" s="15">
        <f t="shared" si="1131"/>
        <v>548.4</v>
      </c>
      <c r="AD3581" s="48">
        <f>(ROUND(AC3581-AC3575,1)/AC3575)</f>
        <v>0.29217719132893499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49</v>
      </c>
      <c r="E3582" s="12">
        <v>0</v>
      </c>
      <c r="F3582" s="12">
        <v>190</v>
      </c>
      <c r="G3582" s="12">
        <v>0</v>
      </c>
      <c r="H3582" s="12">
        <v>0</v>
      </c>
      <c r="I3582" s="13">
        <v>20</v>
      </c>
      <c r="J3582" s="13">
        <v>45</v>
      </c>
      <c r="K3582" s="13">
        <v>25</v>
      </c>
      <c r="L3582" s="13">
        <v>25</v>
      </c>
      <c r="M3582" s="13">
        <v>0</v>
      </c>
      <c r="N3582" s="14">
        <f>D3582*$D$10</f>
        <v>58.8</v>
      </c>
      <c r="O3582" s="14">
        <f>E3582*$E$10</f>
        <v>0</v>
      </c>
      <c r="P3582" s="14">
        <f>F3582*$F$10</f>
        <v>247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57.33</v>
      </c>
      <c r="T3582" s="14">
        <f>(O3582/100)*(K3582*$J$10)</f>
        <v>0</v>
      </c>
      <c r="U3582" s="14">
        <f>(P3582/100)*(K3582*$K$10)+(P3582/100)*(L3582*$L$10)</f>
        <v>185.25000000000003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7"/>
        <v>116.13</v>
      </c>
      <c r="Y3582" s="14">
        <f t="shared" si="1128"/>
        <v>0</v>
      </c>
      <c r="Z3582" s="14">
        <f t="shared" si="1129"/>
        <v>432.25</v>
      </c>
      <c r="AA3582" s="14">
        <f t="shared" si="1130"/>
        <v>0</v>
      </c>
      <c r="AB3582" s="14">
        <f t="shared" si="1132"/>
        <v>0</v>
      </c>
      <c r="AC3582" s="15">
        <f t="shared" si="1131"/>
        <v>548.4</v>
      </c>
      <c r="AD3582" s="48">
        <f>(ROUND(AC3582-AC3575,1)/AC3575)</f>
        <v>0.29217719132893499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49</v>
      </c>
      <c r="E3583" s="12">
        <v>0</v>
      </c>
      <c r="F3583" s="12">
        <v>0</v>
      </c>
      <c r="G3583" s="12">
        <v>190</v>
      </c>
      <c r="H3583" s="12">
        <v>0</v>
      </c>
      <c r="I3583" s="13">
        <v>20</v>
      </c>
      <c r="J3583" s="13">
        <v>45</v>
      </c>
      <c r="K3583" s="13">
        <v>0</v>
      </c>
      <c r="L3583" s="13">
        <v>50</v>
      </c>
      <c r="M3583" s="13">
        <v>0</v>
      </c>
      <c r="N3583" s="14">
        <f>D3583*$D$11</f>
        <v>58.8</v>
      </c>
      <c r="O3583" s="14">
        <f>E3583*$E$11</f>
        <v>0</v>
      </c>
      <c r="P3583" s="14">
        <f>F3583*$F$11</f>
        <v>0</v>
      </c>
      <c r="Q3583" s="14">
        <f>G3583*$G$11</f>
        <v>247</v>
      </c>
      <c r="R3583" s="14">
        <f>H3583*$H$11</f>
        <v>0</v>
      </c>
      <c r="S3583" s="14">
        <f>(N3583/100)*(I3583*$I$11)+(N3583/100)*(J3583*$J$11)</f>
        <v>57.33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185.25000000000003</v>
      </c>
      <c r="W3583" s="14">
        <f>(R3583/100)*(K3583*$K$11)+(R3583/100)*(L3583*$L$11)</f>
        <v>0</v>
      </c>
      <c r="X3583" s="14">
        <f t="shared" si="1127"/>
        <v>116.13</v>
      </c>
      <c r="Y3583" s="14">
        <f t="shared" si="1128"/>
        <v>0</v>
      </c>
      <c r="Z3583" s="14">
        <f t="shared" si="1129"/>
        <v>0</v>
      </c>
      <c r="AA3583" s="14">
        <f t="shared" si="1130"/>
        <v>432.25</v>
      </c>
      <c r="AB3583" s="14">
        <f t="shared" si="1132"/>
        <v>0</v>
      </c>
      <c r="AC3583" s="15">
        <f t="shared" si="1131"/>
        <v>548.4</v>
      </c>
      <c r="AD3583" s="48">
        <f>(ROUND(AC3583-AC3575,1)/AC3575)</f>
        <v>0.29217719132893499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49</v>
      </c>
      <c r="E3584" s="12">
        <v>0</v>
      </c>
      <c r="F3584" s="12">
        <v>0</v>
      </c>
      <c r="G3584" s="12">
        <v>0</v>
      </c>
      <c r="H3584" s="12">
        <v>190</v>
      </c>
      <c r="I3584" s="13">
        <v>20</v>
      </c>
      <c r="J3584" s="13">
        <v>45</v>
      </c>
      <c r="K3584" s="13">
        <v>25</v>
      </c>
      <c r="L3584" s="13">
        <v>25</v>
      </c>
      <c r="M3584" s="13">
        <v>0</v>
      </c>
      <c r="N3584" s="14">
        <f>D3584*$D$12</f>
        <v>58.8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247</v>
      </c>
      <c r="S3584" s="14">
        <f>(N3584/100)*(I3584*$I$12)+(N3584/100)*(J3584*$J$12)</f>
        <v>57.33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185.25000000000003</v>
      </c>
      <c r="X3584" s="14">
        <f t="shared" si="1127"/>
        <v>116.13</v>
      </c>
      <c r="Y3584" s="14">
        <f t="shared" si="1128"/>
        <v>0</v>
      </c>
      <c r="Z3584" s="14">
        <f t="shared" si="1129"/>
        <v>0</v>
      </c>
      <c r="AA3584" s="14">
        <f t="shared" si="1130"/>
        <v>0</v>
      </c>
      <c r="AB3584" s="14">
        <f t="shared" si="1132"/>
        <v>432.25</v>
      </c>
      <c r="AC3584" s="15">
        <f t="shared" si="1131"/>
        <v>548.4</v>
      </c>
      <c r="AD3584" s="48">
        <f>(ROUND(AC3584-AC3575,1)/AC3575)</f>
        <v>0.29217719132893499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98</v>
      </c>
      <c r="E3585" s="12">
        <v>65</v>
      </c>
      <c r="F3585" s="12">
        <v>0</v>
      </c>
      <c r="G3585" s="12">
        <v>0</v>
      </c>
      <c r="H3585" s="12">
        <v>0</v>
      </c>
      <c r="I3585" s="13">
        <v>20</v>
      </c>
      <c r="J3585" s="13">
        <v>45</v>
      </c>
      <c r="K3585" s="13">
        <v>25</v>
      </c>
      <c r="L3585" s="13">
        <v>25</v>
      </c>
      <c r="M3585" s="13">
        <v>55</v>
      </c>
      <c r="N3585" s="14">
        <f>D3585*$D$13</f>
        <v>127.4</v>
      </c>
      <c r="O3585" s="14">
        <f>E3585*$E$13</f>
        <v>84.5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229.32</v>
      </c>
      <c r="T3585" s="14">
        <f>(O3585/100)*(K3585*$K$13)+(O3585/100)*(M3585*$M$13)</f>
        <v>101.39999999999999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7"/>
        <v>356.72</v>
      </c>
      <c r="Y3585" s="14">
        <f t="shared" si="1128"/>
        <v>185.89999999999998</v>
      </c>
      <c r="Z3585" s="14">
        <f t="shared" si="1129"/>
        <v>0</v>
      </c>
      <c r="AA3585" s="14">
        <f t="shared" si="1130"/>
        <v>0</v>
      </c>
      <c r="AB3585" s="14">
        <f t="shared" si="1132"/>
        <v>0</v>
      </c>
      <c r="AC3585" s="15">
        <f t="shared" si="1131"/>
        <v>542.6</v>
      </c>
      <c r="AD3585" s="48">
        <f>(ROUND(AC3585-AC3575,1)/AC3575)</f>
        <v>0.27851083883129124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153</v>
      </c>
      <c r="E3586" s="12">
        <v>0</v>
      </c>
      <c r="F3586" s="12">
        <v>0</v>
      </c>
      <c r="G3586" s="12">
        <v>0</v>
      </c>
      <c r="H3586" s="12">
        <v>0</v>
      </c>
      <c r="I3586" s="13">
        <v>20</v>
      </c>
      <c r="J3586" s="13">
        <v>45</v>
      </c>
      <c r="K3586" s="13">
        <v>50</v>
      </c>
      <c r="L3586" s="13">
        <v>0</v>
      </c>
      <c r="M3586" s="13">
        <v>0</v>
      </c>
      <c r="N3586" s="14">
        <f>D3586*$D$14</f>
        <v>198.9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343.10250000000002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7"/>
        <v>542.00250000000005</v>
      </c>
      <c r="Y3586" s="14">
        <f t="shared" si="1128"/>
        <v>0</v>
      </c>
      <c r="Z3586" s="14">
        <f t="shared" si="1129"/>
        <v>0</v>
      </c>
      <c r="AA3586" s="14">
        <f t="shared" si="1130"/>
        <v>0</v>
      </c>
      <c r="AB3586" s="14">
        <f t="shared" si="1132"/>
        <v>0</v>
      </c>
      <c r="AC3586" s="15">
        <f t="shared" si="1131"/>
        <v>542</v>
      </c>
      <c r="AD3586" s="48">
        <f>(ROUND(AC3586-AC3575,1)/AC3575)</f>
        <v>0.27709707822808671</v>
      </c>
      <c r="AE3586" s="113"/>
      <c r="AF3586" s="60"/>
    </row>
    <row r="3587" spans="1:32">
      <c r="A3587" s="99"/>
      <c r="B3587" s="93"/>
      <c r="C3587" s="21" t="s">
        <v>330</v>
      </c>
      <c r="D3587" s="12">
        <v>153</v>
      </c>
      <c r="E3587" s="12">
        <v>0</v>
      </c>
      <c r="F3587" s="12">
        <v>0</v>
      </c>
      <c r="G3587" s="12">
        <v>0</v>
      </c>
      <c r="H3587" s="12">
        <v>0</v>
      </c>
      <c r="I3587" s="13">
        <v>20</v>
      </c>
      <c r="J3587" s="13">
        <v>45</v>
      </c>
      <c r="K3587" s="13">
        <v>0</v>
      </c>
      <c r="L3587" s="13">
        <v>50</v>
      </c>
      <c r="M3587" s="13">
        <v>0</v>
      </c>
      <c r="N3587" s="14">
        <f>D3587*$D$15</f>
        <v>198.9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343.10250000000002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7"/>
        <v>542.00250000000005</v>
      </c>
      <c r="Y3587" s="14">
        <f t="shared" si="1128"/>
        <v>0</v>
      </c>
      <c r="Z3587" s="14">
        <f t="shared" si="1129"/>
        <v>0</v>
      </c>
      <c r="AA3587" s="14">
        <f t="shared" si="1130"/>
        <v>0</v>
      </c>
      <c r="AB3587" s="14">
        <f t="shared" si="1132"/>
        <v>0</v>
      </c>
      <c r="AC3587" s="15">
        <f t="shared" si="1131"/>
        <v>542</v>
      </c>
      <c r="AD3587" s="48">
        <f>(ROUND(AC3587-AC3575,1)/AC3575)</f>
        <v>0.27709707822808671</v>
      </c>
      <c r="AE3587" s="113"/>
      <c r="AF3587" s="60"/>
    </row>
    <row r="3588" spans="1:32">
      <c r="A3588" s="99"/>
      <c r="B3588" s="93"/>
      <c r="C3588" s="21" t="s">
        <v>326</v>
      </c>
      <c r="D3588" s="12">
        <v>98</v>
      </c>
      <c r="E3588" s="12">
        <v>65</v>
      </c>
      <c r="F3588" s="12">
        <v>0</v>
      </c>
      <c r="G3588" s="12">
        <v>0</v>
      </c>
      <c r="H3588" s="12">
        <v>0</v>
      </c>
      <c r="I3588" s="13">
        <v>20</v>
      </c>
      <c r="J3588" s="13">
        <v>86</v>
      </c>
      <c r="K3588" s="13">
        <v>25</v>
      </c>
      <c r="L3588" s="13">
        <v>25</v>
      </c>
      <c r="M3588" s="13">
        <v>0</v>
      </c>
      <c r="N3588" s="14">
        <f>D3588*$D$16</f>
        <v>127.4</v>
      </c>
      <c r="O3588" s="14">
        <f>E3588*$E$16</f>
        <v>84.5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277.47719999999998</v>
      </c>
      <c r="T3588" s="14">
        <f>(O3588/100)*(K3588*$K$16)</f>
        <v>31.6875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7"/>
        <v>404.87720000000002</v>
      </c>
      <c r="Y3588" s="14">
        <f t="shared" si="1128"/>
        <v>116.1875</v>
      </c>
      <c r="Z3588" s="14">
        <f t="shared" si="1129"/>
        <v>0</v>
      </c>
      <c r="AA3588" s="14">
        <f t="shared" si="1130"/>
        <v>0</v>
      </c>
      <c r="AB3588" s="14">
        <f t="shared" si="1132"/>
        <v>0</v>
      </c>
      <c r="AC3588" s="15">
        <f t="shared" si="1131"/>
        <v>521.1</v>
      </c>
      <c r="AD3588" s="48">
        <f>(ROUND(AC3588-AC3575,1)/AC3575)</f>
        <v>0.22785108388312914</v>
      </c>
      <c r="AE3588" s="113"/>
      <c r="AF3588" s="60"/>
    </row>
    <row r="3589" spans="1:32">
      <c r="A3589" s="99"/>
      <c r="B3589" s="93"/>
      <c r="C3589" s="21" t="s">
        <v>327</v>
      </c>
      <c r="D3589" s="12">
        <v>98</v>
      </c>
      <c r="E3589" s="12">
        <v>65</v>
      </c>
      <c r="F3589" s="12">
        <v>0</v>
      </c>
      <c r="G3589" s="12">
        <v>0</v>
      </c>
      <c r="H3589" s="12">
        <v>0</v>
      </c>
      <c r="I3589" s="13">
        <v>60</v>
      </c>
      <c r="J3589" s="13">
        <v>45</v>
      </c>
      <c r="K3589" s="13">
        <v>25</v>
      </c>
      <c r="L3589" s="13">
        <v>25</v>
      </c>
      <c r="M3589" s="13">
        <v>0</v>
      </c>
      <c r="N3589" s="14">
        <f>D3589*$D$17</f>
        <v>127.4</v>
      </c>
      <c r="O3589" s="14">
        <f>E3589*$E$17</f>
        <v>84.5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233.142</v>
      </c>
      <c r="T3589" s="14">
        <f>(O3589/100)*(K3589*$K$17)</f>
        <v>31.6875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7"/>
        <v>360.54200000000003</v>
      </c>
      <c r="Y3589" s="14">
        <f t="shared" si="1128"/>
        <v>116.1875</v>
      </c>
      <c r="Z3589" s="14">
        <f t="shared" si="1129"/>
        <v>0</v>
      </c>
      <c r="AA3589" s="14">
        <f t="shared" si="1130"/>
        <v>0</v>
      </c>
      <c r="AB3589" s="14">
        <f t="shared" si="1132"/>
        <v>0</v>
      </c>
      <c r="AC3589" s="15">
        <f t="shared" si="1131"/>
        <v>476.7</v>
      </c>
      <c r="AD3589" s="48">
        <f>(ROUND(AC3589-AC3575,1)/AC3575)</f>
        <v>0.12323279924599434</v>
      </c>
      <c r="AE3589" s="113"/>
      <c r="AF3589" s="60"/>
    </row>
    <row r="3590" spans="1:32">
      <c r="A3590" s="106" t="s">
        <v>0</v>
      </c>
      <c r="B3590" s="90" t="s">
        <v>165</v>
      </c>
      <c r="C3590" s="50" t="s">
        <v>342</v>
      </c>
      <c r="D3590" s="11">
        <v>130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40</v>
      </c>
      <c r="K3590" s="51">
        <v>0</v>
      </c>
      <c r="L3590" s="51">
        <v>0</v>
      </c>
      <c r="M3590" s="51">
        <v>0</v>
      </c>
      <c r="N3590" s="52">
        <f>D3590*$D$3</f>
        <v>195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234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7"/>
        <v>429</v>
      </c>
      <c r="Y3590" s="52">
        <f t="shared" si="1128"/>
        <v>0</v>
      </c>
      <c r="Z3590" s="52">
        <f t="shared" si="1129"/>
        <v>0</v>
      </c>
      <c r="AA3590" s="52">
        <f t="shared" si="1130"/>
        <v>0</v>
      </c>
      <c r="AB3590" s="52">
        <f>R3590+W3590</f>
        <v>0</v>
      </c>
      <c r="AC3590" s="53">
        <f>ROUND(X3590+Y3590+Z3590+AA3590+AB3590,1)</f>
        <v>429</v>
      </c>
      <c r="AD3590" s="58"/>
      <c r="AE3590" s="113"/>
      <c r="AF3590" s="60"/>
    </row>
    <row r="3591" spans="1:32">
      <c r="A3591" s="99" t="s">
        <v>815</v>
      </c>
      <c r="B3591" s="91">
        <v>5</v>
      </c>
      <c r="C3591" s="21" t="s">
        <v>325</v>
      </c>
      <c r="D3591" s="12">
        <v>130</v>
      </c>
      <c r="E3591" s="12">
        <v>0</v>
      </c>
      <c r="F3591" s="12">
        <v>0</v>
      </c>
      <c r="G3591" s="12">
        <v>0</v>
      </c>
      <c r="H3591" s="12">
        <v>0</v>
      </c>
      <c r="I3591" s="13">
        <v>59</v>
      </c>
      <c r="J3591" s="13">
        <v>59</v>
      </c>
      <c r="K3591" s="13">
        <v>0</v>
      </c>
      <c r="L3591" s="13">
        <v>0</v>
      </c>
      <c r="M3591" s="13">
        <v>0</v>
      </c>
      <c r="N3591" s="14">
        <f>D3591*$D$4</f>
        <v>169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358.95600000000002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7"/>
        <v>527.95600000000002</v>
      </c>
      <c r="Y3591" s="14">
        <f t="shared" si="1128"/>
        <v>0</v>
      </c>
      <c r="Z3591" s="14">
        <f t="shared" si="1129"/>
        <v>0</v>
      </c>
      <c r="AA3591" s="14">
        <f t="shared" si="1130"/>
        <v>0</v>
      </c>
      <c r="AB3591" s="14">
        <f>R3591+W3591</f>
        <v>0</v>
      </c>
      <c r="AC3591" s="15">
        <f>ROUND(X3591+Y3591+Z3591+AA3591+AB3591,1)</f>
        <v>528</v>
      </c>
      <c r="AD3591" s="48">
        <f>(ROUND(AC3591-AC3590,1)/AC3590)</f>
        <v>0.23076923076923078</v>
      </c>
      <c r="AE3591" s="113" t="s">
        <v>814</v>
      </c>
      <c r="AF3591" s="60"/>
    </row>
    <row r="3592" spans="1:32">
      <c r="A3592" s="99" t="s">
        <v>816</v>
      </c>
      <c r="B3592" s="91">
        <v>8</v>
      </c>
      <c r="C3592" s="21" t="s">
        <v>850</v>
      </c>
      <c r="D3592" s="12">
        <v>130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40</v>
      </c>
      <c r="K3592" s="13">
        <v>0</v>
      </c>
      <c r="L3592" s="13">
        <v>0</v>
      </c>
      <c r="M3592" s="13">
        <v>0</v>
      </c>
      <c r="N3592" s="14">
        <f>D3592*$D$5</f>
        <v>182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218.4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7"/>
        <v>400.4</v>
      </c>
      <c r="Y3592" s="14">
        <f t="shared" si="1128"/>
        <v>0</v>
      </c>
      <c r="Z3592" s="14">
        <f t="shared" si="1129"/>
        <v>0</v>
      </c>
      <c r="AA3592" s="14">
        <f t="shared" si="1130"/>
        <v>0</v>
      </c>
      <c r="AB3592" s="14">
        <f>R3592+W3592</f>
        <v>0</v>
      </c>
      <c r="AC3592" s="15">
        <f t="shared" ref="AC3592:AC3604" si="1133">ROUND(X3592+Y3592+Z3592+AA3592+AB3592,1)</f>
        <v>400.4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817</v>
      </c>
      <c r="B3593" s="91">
        <v>0</v>
      </c>
      <c r="C3593" s="21" t="s">
        <v>338</v>
      </c>
      <c r="D3593" s="12">
        <v>130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40</v>
      </c>
      <c r="K3593" s="13">
        <v>0</v>
      </c>
      <c r="L3593" s="13">
        <v>0</v>
      </c>
      <c r="M3593" s="13">
        <v>0</v>
      </c>
      <c r="N3593" s="14">
        <f>D3593*$D$6</f>
        <v>182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218.4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7"/>
        <v>400.4</v>
      </c>
      <c r="Y3593" s="14">
        <f t="shared" si="1128"/>
        <v>0</v>
      </c>
      <c r="Z3593" s="14">
        <f t="shared" si="1129"/>
        <v>0</v>
      </c>
      <c r="AA3593" s="14">
        <f t="shared" si="1130"/>
        <v>0</v>
      </c>
      <c r="AB3593" s="14">
        <f t="shared" ref="AB3593:AB3604" si="1134">R3593+W3593</f>
        <v>0</v>
      </c>
      <c r="AC3593" s="15">
        <f t="shared" si="1133"/>
        <v>400.4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818</v>
      </c>
      <c r="B3594" s="91">
        <v>0</v>
      </c>
      <c r="C3594" s="21" t="s">
        <v>339</v>
      </c>
      <c r="D3594" s="12">
        <v>130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40</v>
      </c>
      <c r="K3594" s="13">
        <v>0</v>
      </c>
      <c r="L3594" s="13">
        <v>0</v>
      </c>
      <c r="M3594" s="13">
        <v>0</v>
      </c>
      <c r="N3594" s="14">
        <f>D3594*$D$7</f>
        <v>182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218.4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7"/>
        <v>400.4</v>
      </c>
      <c r="Y3594" s="14">
        <f t="shared" si="1128"/>
        <v>0</v>
      </c>
      <c r="Z3594" s="14">
        <f t="shared" si="1129"/>
        <v>0</v>
      </c>
      <c r="AA3594" s="14">
        <f t="shared" si="1130"/>
        <v>0</v>
      </c>
      <c r="AB3594" s="14">
        <f t="shared" si="1134"/>
        <v>0</v>
      </c>
      <c r="AC3594" s="15">
        <f t="shared" si="1133"/>
        <v>400.4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667</v>
      </c>
      <c r="B3595" s="91"/>
      <c r="C3595" s="21" t="s">
        <v>340</v>
      </c>
      <c r="D3595" s="12">
        <v>130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40</v>
      </c>
      <c r="K3595" s="13">
        <v>0</v>
      </c>
      <c r="L3595" s="13">
        <v>0</v>
      </c>
      <c r="M3595" s="13">
        <v>0</v>
      </c>
      <c r="N3595" s="14">
        <f>D3595*$D$8</f>
        <v>182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218.4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7"/>
        <v>400.4</v>
      </c>
      <c r="Y3595" s="14">
        <f t="shared" si="1128"/>
        <v>0</v>
      </c>
      <c r="Z3595" s="14">
        <f t="shared" si="1129"/>
        <v>0</v>
      </c>
      <c r="AA3595" s="14">
        <f t="shared" si="1130"/>
        <v>0</v>
      </c>
      <c r="AB3595" s="14">
        <f t="shared" si="1134"/>
        <v>0</v>
      </c>
      <c r="AC3595" s="15">
        <f t="shared" si="1133"/>
        <v>400.4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606</v>
      </c>
      <c r="B3596" s="91"/>
      <c r="C3596" s="21" t="s">
        <v>1</v>
      </c>
      <c r="D3596" s="12">
        <v>65</v>
      </c>
      <c r="E3596" s="12">
        <v>130</v>
      </c>
      <c r="F3596" s="12">
        <v>0</v>
      </c>
      <c r="G3596" s="12">
        <v>0</v>
      </c>
      <c r="H3596" s="12">
        <v>0</v>
      </c>
      <c r="I3596" s="13">
        <v>40</v>
      </c>
      <c r="J3596" s="13">
        <v>40</v>
      </c>
      <c r="K3596" s="13">
        <v>85</v>
      </c>
      <c r="L3596" s="13">
        <v>0</v>
      </c>
      <c r="M3596" s="13">
        <v>0</v>
      </c>
      <c r="N3596" s="14">
        <f>D3596*$D$9</f>
        <v>78</v>
      </c>
      <c r="O3596" s="14">
        <f>E3596*$E$9</f>
        <v>169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93.600000000000009</v>
      </c>
      <c r="T3596" s="14">
        <f>(O3596/100)*(K3596*$K$9)</f>
        <v>215.47499999999999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7"/>
        <v>171.60000000000002</v>
      </c>
      <c r="Y3596" s="14">
        <f t="shared" si="1128"/>
        <v>384.47500000000002</v>
      </c>
      <c r="Z3596" s="14">
        <f t="shared" si="1129"/>
        <v>0</v>
      </c>
      <c r="AA3596" s="14">
        <f t="shared" si="1130"/>
        <v>0</v>
      </c>
      <c r="AB3596" s="14">
        <f t="shared" si="1134"/>
        <v>0</v>
      </c>
      <c r="AC3596" s="15">
        <f t="shared" si="1133"/>
        <v>556.1</v>
      </c>
      <c r="AD3596" s="48">
        <f>(ROUND(AC3596-AC3590,1)/AC3590)</f>
        <v>0.29627039627039625</v>
      </c>
      <c r="AE3596" s="113"/>
      <c r="AF3596" s="60"/>
    </row>
    <row r="3597" spans="1:32">
      <c r="A3597" s="99" t="s">
        <v>845</v>
      </c>
      <c r="B3597" s="91"/>
      <c r="C3597" s="21" t="s">
        <v>2</v>
      </c>
      <c r="D3597" s="12">
        <v>65</v>
      </c>
      <c r="E3597" s="12">
        <v>0</v>
      </c>
      <c r="F3597" s="12">
        <v>130</v>
      </c>
      <c r="G3597" s="12">
        <v>0</v>
      </c>
      <c r="H3597" s="12">
        <v>0</v>
      </c>
      <c r="I3597" s="13">
        <v>40</v>
      </c>
      <c r="J3597" s="13">
        <v>40</v>
      </c>
      <c r="K3597" s="13">
        <v>42.5</v>
      </c>
      <c r="L3597" s="13">
        <v>42.5</v>
      </c>
      <c r="M3597" s="13">
        <v>0</v>
      </c>
      <c r="N3597" s="14">
        <f>D3597*$D$10</f>
        <v>78</v>
      </c>
      <c r="O3597" s="14">
        <f>E3597*$E$10</f>
        <v>0</v>
      </c>
      <c r="P3597" s="14">
        <f>F3597*$F$10</f>
        <v>169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93.600000000000009</v>
      </c>
      <c r="T3597" s="14">
        <f>(O3597/100)*(K3597*$J$10)</f>
        <v>0</v>
      </c>
      <c r="U3597" s="14">
        <f>(P3597/100)*(K3597*$K$10)+(P3597/100)*(L3597*$L$10)</f>
        <v>215.47499999999999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7"/>
        <v>171.60000000000002</v>
      </c>
      <c r="Y3597" s="14">
        <f t="shared" si="1128"/>
        <v>0</v>
      </c>
      <c r="Z3597" s="14">
        <f t="shared" si="1129"/>
        <v>384.47500000000002</v>
      </c>
      <c r="AA3597" s="14">
        <f t="shared" si="1130"/>
        <v>0</v>
      </c>
      <c r="AB3597" s="14">
        <f t="shared" si="1134"/>
        <v>0</v>
      </c>
      <c r="AC3597" s="15">
        <f t="shared" si="1133"/>
        <v>556.1</v>
      </c>
      <c r="AD3597" s="48">
        <f>(ROUND(AC3597-AC3590,1)/AC3590)</f>
        <v>0.29627039627039625</v>
      </c>
      <c r="AE3597" s="113"/>
      <c r="AF3597" s="60"/>
    </row>
    <row r="3598" spans="1:32">
      <c r="A3598" s="99" t="s">
        <v>846</v>
      </c>
      <c r="B3598" s="91"/>
      <c r="C3598" s="21" t="s">
        <v>3</v>
      </c>
      <c r="D3598" s="12">
        <v>65</v>
      </c>
      <c r="E3598" s="12">
        <v>0</v>
      </c>
      <c r="F3598" s="12">
        <v>0</v>
      </c>
      <c r="G3598" s="12">
        <v>130</v>
      </c>
      <c r="H3598" s="12">
        <v>0</v>
      </c>
      <c r="I3598" s="13">
        <v>40</v>
      </c>
      <c r="J3598" s="13">
        <v>40</v>
      </c>
      <c r="K3598" s="13">
        <v>0</v>
      </c>
      <c r="L3598" s="13">
        <v>85</v>
      </c>
      <c r="M3598" s="13">
        <v>0</v>
      </c>
      <c r="N3598" s="14">
        <f>D3598*$D$11</f>
        <v>78</v>
      </c>
      <c r="O3598" s="14">
        <f>E3598*$E$11</f>
        <v>0</v>
      </c>
      <c r="P3598" s="14">
        <f>F3598*$F$11</f>
        <v>0</v>
      </c>
      <c r="Q3598" s="14">
        <f>G3598*$G$11</f>
        <v>169</v>
      </c>
      <c r="R3598" s="14">
        <f>H3598*$H$11</f>
        <v>0</v>
      </c>
      <c r="S3598" s="14">
        <f>(N3598/100)*(I3598*$I$11)+(N3598/100)*(J3598*$J$11)</f>
        <v>93.600000000000009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215.47499999999999</v>
      </c>
      <c r="W3598" s="14">
        <f>(R3598/100)*(K3598*$K$11)+(R3598/100)*(L3598*$L$11)</f>
        <v>0</v>
      </c>
      <c r="X3598" s="14">
        <f t="shared" si="1127"/>
        <v>171.60000000000002</v>
      </c>
      <c r="Y3598" s="14">
        <f t="shared" si="1128"/>
        <v>0</v>
      </c>
      <c r="Z3598" s="14">
        <f t="shared" si="1129"/>
        <v>0</v>
      </c>
      <c r="AA3598" s="14">
        <f t="shared" si="1130"/>
        <v>384.47500000000002</v>
      </c>
      <c r="AB3598" s="14">
        <f t="shared" si="1134"/>
        <v>0</v>
      </c>
      <c r="AC3598" s="15">
        <f t="shared" si="1133"/>
        <v>556.1</v>
      </c>
      <c r="AD3598" s="48">
        <f>(ROUND(AC3598-AC3590,1)/AC3590)</f>
        <v>0.29627039627039625</v>
      </c>
      <c r="AE3598" s="113"/>
      <c r="AF3598" s="60"/>
    </row>
    <row r="3599" spans="1:32">
      <c r="A3599" s="99" t="s">
        <v>847</v>
      </c>
      <c r="B3599" s="91"/>
      <c r="C3599" s="21" t="s">
        <v>4</v>
      </c>
      <c r="D3599" s="12">
        <v>65</v>
      </c>
      <c r="E3599" s="12">
        <v>0</v>
      </c>
      <c r="F3599" s="12">
        <v>0</v>
      </c>
      <c r="G3599" s="12">
        <v>0</v>
      </c>
      <c r="H3599" s="12">
        <v>130</v>
      </c>
      <c r="I3599" s="13">
        <v>40</v>
      </c>
      <c r="J3599" s="13">
        <v>40</v>
      </c>
      <c r="K3599" s="13">
        <v>42.5</v>
      </c>
      <c r="L3599" s="13">
        <v>42.5</v>
      </c>
      <c r="M3599" s="13">
        <v>0</v>
      </c>
      <c r="N3599" s="14">
        <f>D3599*$D$12</f>
        <v>78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169</v>
      </c>
      <c r="S3599" s="14">
        <f>(N3599/100)*(I3599*$I$12)+(N3599/100)*(J3599*$J$12)</f>
        <v>93.600000000000009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215.47499999999999</v>
      </c>
      <c r="X3599" s="14">
        <f t="shared" si="1127"/>
        <v>171.60000000000002</v>
      </c>
      <c r="Y3599" s="14">
        <f t="shared" si="1128"/>
        <v>0</v>
      </c>
      <c r="Z3599" s="14">
        <f t="shared" si="1129"/>
        <v>0</v>
      </c>
      <c r="AA3599" s="14">
        <f t="shared" si="1130"/>
        <v>0</v>
      </c>
      <c r="AB3599" s="14">
        <f t="shared" si="1134"/>
        <v>384.47500000000002</v>
      </c>
      <c r="AC3599" s="15">
        <f t="shared" si="1133"/>
        <v>556.1</v>
      </c>
      <c r="AD3599" s="48">
        <f>(ROUND(AC3599-AC3590,1)/AC3590)</f>
        <v>0.29627039627039625</v>
      </c>
      <c r="AE3599" s="113"/>
      <c r="AF3599" s="60"/>
    </row>
    <row r="3600" spans="1:32">
      <c r="A3600" s="99" t="s">
        <v>848</v>
      </c>
      <c r="B3600" s="91"/>
      <c r="C3600" s="21" t="s">
        <v>328</v>
      </c>
      <c r="D3600" s="12">
        <v>130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40</v>
      </c>
      <c r="K3600" s="13">
        <v>0</v>
      </c>
      <c r="L3600" s="13">
        <v>0</v>
      </c>
      <c r="M3600" s="13">
        <v>70</v>
      </c>
      <c r="N3600" s="14">
        <f>D3600*$D$13</f>
        <v>169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380.25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7"/>
        <v>549.25</v>
      </c>
      <c r="Y3600" s="14">
        <f t="shared" si="1128"/>
        <v>0</v>
      </c>
      <c r="Z3600" s="14">
        <f t="shared" si="1129"/>
        <v>0</v>
      </c>
      <c r="AA3600" s="14">
        <f t="shared" si="1130"/>
        <v>0</v>
      </c>
      <c r="AB3600" s="14">
        <f t="shared" si="1134"/>
        <v>0</v>
      </c>
      <c r="AC3600" s="15">
        <f t="shared" si="1133"/>
        <v>549.29999999999995</v>
      </c>
      <c r="AD3600" s="48">
        <f>(ROUND(AC3600-AC3590,1)/AC3590)</f>
        <v>0.28041958041958043</v>
      </c>
      <c r="AE3600" s="113"/>
      <c r="AF3600" s="60"/>
    </row>
    <row r="3601" spans="1:32">
      <c r="A3601" s="99" t="s">
        <v>849</v>
      </c>
      <c r="B3601" s="91"/>
      <c r="C3601" s="21" t="s">
        <v>329</v>
      </c>
      <c r="D3601" s="12">
        <v>130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40</v>
      </c>
      <c r="K3601" s="13">
        <v>70</v>
      </c>
      <c r="L3601" s="13">
        <v>0</v>
      </c>
      <c r="M3601" s="13">
        <v>0</v>
      </c>
      <c r="N3601" s="14">
        <f>D3601*$D$14</f>
        <v>169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380.25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7"/>
        <v>549.25</v>
      </c>
      <c r="Y3601" s="14">
        <f t="shared" si="1128"/>
        <v>0</v>
      </c>
      <c r="Z3601" s="14">
        <f t="shared" si="1129"/>
        <v>0</v>
      </c>
      <c r="AA3601" s="14">
        <f t="shared" si="1130"/>
        <v>0</v>
      </c>
      <c r="AB3601" s="14">
        <f t="shared" si="1134"/>
        <v>0</v>
      </c>
      <c r="AC3601" s="15">
        <f t="shared" si="1133"/>
        <v>549.29999999999995</v>
      </c>
      <c r="AD3601" s="48">
        <f>(ROUND(AC3601-AC3590,1)/AC3590)</f>
        <v>0.28041958041958043</v>
      </c>
      <c r="AE3601" s="113"/>
      <c r="AF3601" s="60"/>
    </row>
    <row r="3602" spans="1:32">
      <c r="A3602" s="99"/>
      <c r="B3602" s="91"/>
      <c r="C3602" s="21" t="s">
        <v>330</v>
      </c>
      <c r="D3602" s="12">
        <v>130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40</v>
      </c>
      <c r="K3602" s="13">
        <v>0</v>
      </c>
      <c r="L3602" s="13">
        <v>70</v>
      </c>
      <c r="M3602" s="13">
        <v>0</v>
      </c>
      <c r="N3602" s="14">
        <f>D3602*$D$15</f>
        <v>169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380.25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7"/>
        <v>549.25</v>
      </c>
      <c r="Y3602" s="14">
        <f t="shared" si="1128"/>
        <v>0</v>
      </c>
      <c r="Z3602" s="14">
        <f t="shared" si="1129"/>
        <v>0</v>
      </c>
      <c r="AA3602" s="14">
        <f t="shared" si="1130"/>
        <v>0</v>
      </c>
      <c r="AB3602" s="14">
        <f t="shared" si="1134"/>
        <v>0</v>
      </c>
      <c r="AC3602" s="15">
        <f t="shared" si="1133"/>
        <v>549.29999999999995</v>
      </c>
      <c r="AD3602" s="48">
        <f>(ROUND(AC3602-AC3590,1)/AC3590)</f>
        <v>0.28041958041958043</v>
      </c>
      <c r="AE3602" s="113"/>
      <c r="AF3602" s="60"/>
    </row>
    <row r="3603" spans="1:32">
      <c r="A3603" s="99"/>
      <c r="B3603" s="91"/>
      <c r="C3603" s="21" t="s">
        <v>326</v>
      </c>
      <c r="D3603" s="12">
        <v>130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63</v>
      </c>
      <c r="K3603" s="13">
        <v>0</v>
      </c>
      <c r="L3603" s="13">
        <v>0</v>
      </c>
      <c r="M3603" s="13">
        <v>0</v>
      </c>
      <c r="N3603" s="14">
        <f>D3603*$D$16</f>
        <v>169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312.48099999999994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7"/>
        <v>481.48099999999994</v>
      </c>
      <c r="Y3603" s="14">
        <f t="shared" si="1128"/>
        <v>0</v>
      </c>
      <c r="Z3603" s="14">
        <f t="shared" si="1129"/>
        <v>0</v>
      </c>
      <c r="AA3603" s="14">
        <f t="shared" si="1130"/>
        <v>0</v>
      </c>
      <c r="AB3603" s="14">
        <f t="shared" si="1134"/>
        <v>0</v>
      </c>
      <c r="AC3603" s="15">
        <f t="shared" si="1133"/>
        <v>481.5</v>
      </c>
      <c r="AD3603" s="48">
        <f>(ROUND(AC3603-AC3590,1)/AC3590)</f>
        <v>0.12237762237762238</v>
      </c>
      <c r="AE3603" s="113"/>
      <c r="AF3603" s="60"/>
    </row>
    <row r="3604" spans="1:32">
      <c r="A3604" s="99"/>
      <c r="B3604" s="91"/>
      <c r="C3604" s="21" t="s">
        <v>327</v>
      </c>
      <c r="D3604" s="12">
        <v>130</v>
      </c>
      <c r="E3604" s="12">
        <v>0</v>
      </c>
      <c r="F3604" s="12">
        <v>0</v>
      </c>
      <c r="G3604" s="12">
        <v>0</v>
      </c>
      <c r="H3604" s="12">
        <v>0</v>
      </c>
      <c r="I3604" s="13">
        <v>63</v>
      </c>
      <c r="J3604" s="13">
        <v>40</v>
      </c>
      <c r="K3604" s="13">
        <v>0</v>
      </c>
      <c r="L3604" s="13">
        <v>0</v>
      </c>
      <c r="M3604" s="13">
        <v>0</v>
      </c>
      <c r="N3604" s="14">
        <f>D3604*$D$17</f>
        <v>169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312.48099999999994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7"/>
        <v>481.48099999999994</v>
      </c>
      <c r="Y3604" s="14">
        <f t="shared" si="1128"/>
        <v>0</v>
      </c>
      <c r="Z3604" s="14">
        <f t="shared" si="1129"/>
        <v>0</v>
      </c>
      <c r="AA3604" s="14">
        <f t="shared" si="1130"/>
        <v>0</v>
      </c>
      <c r="AB3604" s="14">
        <f t="shared" si="1134"/>
        <v>0</v>
      </c>
      <c r="AC3604" s="15">
        <f t="shared" si="1133"/>
        <v>481.5</v>
      </c>
      <c r="AD3604" s="48">
        <f>(ROUND(AC3604-AC3590,1)/AC3590)</f>
        <v>0.12237762237762238</v>
      </c>
      <c r="AE3604" s="111"/>
      <c r="AF3604" s="63"/>
    </row>
    <row r="3605" spans="1:32">
      <c r="A3605" s="106" t="s">
        <v>0</v>
      </c>
      <c r="B3605" s="92" t="s">
        <v>347</v>
      </c>
      <c r="C3605" s="50" t="s">
        <v>242</v>
      </c>
      <c r="D3605" s="11">
        <v>106</v>
      </c>
      <c r="E3605" s="11">
        <v>0</v>
      </c>
      <c r="F3605" s="11">
        <v>100</v>
      </c>
      <c r="G3605" s="11">
        <v>0</v>
      </c>
      <c r="H3605" s="11">
        <v>0</v>
      </c>
      <c r="I3605" s="51">
        <v>25</v>
      </c>
      <c r="J3605" s="51">
        <v>25</v>
      </c>
      <c r="K3605" s="51">
        <v>0</v>
      </c>
      <c r="L3605" s="51">
        <v>0</v>
      </c>
      <c r="M3605" s="51">
        <v>0</v>
      </c>
      <c r="N3605" s="52">
        <f>D3605*$D$3</f>
        <v>159</v>
      </c>
      <c r="O3605" s="52">
        <f>E3605*$E$3</f>
        <v>0</v>
      </c>
      <c r="P3605" s="52">
        <f>F3605*$F$3</f>
        <v>150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119.25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1"/>
        <v>278.25</v>
      </c>
      <c r="Y3605" s="52">
        <f t="shared" si="1112"/>
        <v>0</v>
      </c>
      <c r="Z3605" s="52">
        <f t="shared" si="1113"/>
        <v>150</v>
      </c>
      <c r="AA3605" s="52">
        <f t="shared" si="1114"/>
        <v>0</v>
      </c>
      <c r="AB3605" s="52">
        <f>R3605+W3605</f>
        <v>0</v>
      </c>
      <c r="AC3605" s="53">
        <f>ROUND(X3605+Y3605+Z3605+AA3605+AB3605,1)</f>
        <v>428.3</v>
      </c>
      <c r="AD3605" s="58"/>
      <c r="AE3605" s="113"/>
      <c r="AF3605" s="60"/>
    </row>
    <row r="3606" spans="1:32">
      <c r="A3606" s="99" t="s">
        <v>815</v>
      </c>
      <c r="B3606" s="93">
        <v>20</v>
      </c>
      <c r="C3606" s="21" t="s">
        <v>325</v>
      </c>
      <c r="D3606" s="12">
        <v>106</v>
      </c>
      <c r="E3606" s="12">
        <v>0</v>
      </c>
      <c r="F3606" s="12">
        <v>100</v>
      </c>
      <c r="G3606" s="12">
        <v>0</v>
      </c>
      <c r="H3606" s="12">
        <v>0</v>
      </c>
      <c r="I3606" s="13">
        <v>52</v>
      </c>
      <c r="J3606" s="13">
        <v>52</v>
      </c>
      <c r="K3606" s="13">
        <v>0</v>
      </c>
      <c r="L3606" s="13">
        <v>0</v>
      </c>
      <c r="M3606" s="13">
        <v>0</v>
      </c>
      <c r="N3606" s="14">
        <f>D3606*$D$4</f>
        <v>137.80000000000001</v>
      </c>
      <c r="O3606" s="14">
        <f>E3606*$E$4</f>
        <v>0</v>
      </c>
      <c r="P3606" s="14">
        <f>F3606*$F$4</f>
        <v>130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257.96160000000003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35">N3606+S3606</f>
        <v>395.76160000000004</v>
      </c>
      <c r="Y3606" s="14">
        <f t="shared" ref="Y3606:Y3619" si="1136">O3606+T3606</f>
        <v>0</v>
      </c>
      <c r="Z3606" s="14">
        <f t="shared" ref="Z3606:Z3619" si="1137">P3606+U3606</f>
        <v>130</v>
      </c>
      <c r="AA3606" s="14">
        <f t="shared" ref="AA3606:AA3619" si="1138">Q3606+V3606</f>
        <v>0</v>
      </c>
      <c r="AB3606" s="14">
        <f>R3606+W3606</f>
        <v>0</v>
      </c>
      <c r="AC3606" s="15">
        <f>ROUND(X3606+Y3606+Z3606+AA3606+AB3606,1)</f>
        <v>525.79999999999995</v>
      </c>
      <c r="AD3606" s="48">
        <f>(ROUND(AC3606-AC3605,1)/AC3605)</f>
        <v>0.22764417464394116</v>
      </c>
      <c r="AE3606" s="113"/>
      <c r="AF3606" s="60"/>
    </row>
    <row r="3607" spans="1:32">
      <c r="A3607" s="99" t="s">
        <v>816</v>
      </c>
      <c r="B3607" s="93">
        <v>0</v>
      </c>
      <c r="C3607" s="21" t="s">
        <v>850</v>
      </c>
      <c r="D3607" s="12">
        <v>106</v>
      </c>
      <c r="E3607" s="12">
        <v>0</v>
      </c>
      <c r="F3607" s="12">
        <v>100</v>
      </c>
      <c r="G3607" s="12">
        <v>0</v>
      </c>
      <c r="H3607" s="12">
        <v>0</v>
      </c>
      <c r="I3607" s="13">
        <v>25</v>
      </c>
      <c r="J3607" s="13">
        <v>25</v>
      </c>
      <c r="K3607" s="13">
        <v>0</v>
      </c>
      <c r="L3607" s="13">
        <v>0</v>
      </c>
      <c r="M3607" s="13">
        <v>0</v>
      </c>
      <c r="N3607" s="14">
        <f>D3607*$D$5</f>
        <v>148.39999999999998</v>
      </c>
      <c r="O3607" s="14">
        <f>E3607*$E$5</f>
        <v>0</v>
      </c>
      <c r="P3607" s="14">
        <f>F3607*$F$5</f>
        <v>140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111.29999999999998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35"/>
        <v>259.69999999999993</v>
      </c>
      <c r="Y3607" s="14">
        <f t="shared" si="1136"/>
        <v>0</v>
      </c>
      <c r="Z3607" s="14">
        <f t="shared" si="1137"/>
        <v>140</v>
      </c>
      <c r="AA3607" s="14">
        <f t="shared" si="1138"/>
        <v>0</v>
      </c>
      <c r="AB3607" s="14">
        <f>R3607+W3607</f>
        <v>0</v>
      </c>
      <c r="AC3607" s="15">
        <f t="shared" ref="AC3607:AC3619" si="1139">ROUND(X3607+Y3607+Z3607+AA3607+AB3607,1)</f>
        <v>399.7</v>
      </c>
      <c r="AD3607" s="48">
        <f>(ROUND(AC3607-AC3605,1)/AC3605)</f>
        <v>-6.6775624562222746E-2</v>
      </c>
      <c r="AE3607" s="113" t="s">
        <v>814</v>
      </c>
      <c r="AF3607" s="60"/>
    </row>
    <row r="3608" spans="1:32">
      <c r="A3608" s="99" t="s">
        <v>817</v>
      </c>
      <c r="B3608" s="93">
        <v>0</v>
      </c>
      <c r="C3608" s="21" t="s">
        <v>338</v>
      </c>
      <c r="D3608" s="12">
        <v>106</v>
      </c>
      <c r="E3608" s="12">
        <v>0</v>
      </c>
      <c r="F3608" s="12">
        <v>100</v>
      </c>
      <c r="G3608" s="12">
        <v>0</v>
      </c>
      <c r="H3608" s="12">
        <v>0</v>
      </c>
      <c r="I3608" s="13">
        <v>25</v>
      </c>
      <c r="J3608" s="13">
        <v>25</v>
      </c>
      <c r="K3608" s="13">
        <v>0</v>
      </c>
      <c r="L3608" s="13">
        <v>0</v>
      </c>
      <c r="M3608" s="13">
        <v>0</v>
      </c>
      <c r="N3608" s="14">
        <f>D3608*$D$6</f>
        <v>148.39999999999998</v>
      </c>
      <c r="O3608" s="14">
        <f>E3608*$E$6</f>
        <v>0</v>
      </c>
      <c r="P3608" s="14">
        <f>F3608*$F$6</f>
        <v>140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111.29999999999998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35"/>
        <v>259.69999999999993</v>
      </c>
      <c r="Y3608" s="14">
        <f t="shared" si="1136"/>
        <v>0</v>
      </c>
      <c r="Z3608" s="14">
        <f t="shared" si="1137"/>
        <v>140</v>
      </c>
      <c r="AA3608" s="14">
        <f t="shared" si="1138"/>
        <v>0</v>
      </c>
      <c r="AB3608" s="14">
        <f t="shared" ref="AB3608:AB3619" si="1140">R3608+W3608</f>
        <v>0</v>
      </c>
      <c r="AC3608" s="15">
        <f t="shared" si="1139"/>
        <v>399.7</v>
      </c>
      <c r="AD3608" s="48">
        <f>(ROUND(AC3608-AC3605,1)/AC3605)</f>
        <v>-6.6775624562222746E-2</v>
      </c>
      <c r="AE3608" s="113"/>
      <c r="AF3608" s="60"/>
    </row>
    <row r="3609" spans="1:32">
      <c r="A3609" s="99" t="s">
        <v>818</v>
      </c>
      <c r="B3609" s="93">
        <v>0</v>
      </c>
      <c r="C3609" s="21" t="s">
        <v>339</v>
      </c>
      <c r="D3609" s="12">
        <v>106</v>
      </c>
      <c r="E3609" s="12">
        <v>0</v>
      </c>
      <c r="F3609" s="12">
        <v>100</v>
      </c>
      <c r="G3609" s="12">
        <v>0</v>
      </c>
      <c r="H3609" s="12">
        <v>0</v>
      </c>
      <c r="I3609" s="13">
        <v>25</v>
      </c>
      <c r="J3609" s="13">
        <v>25</v>
      </c>
      <c r="K3609" s="13">
        <v>0</v>
      </c>
      <c r="L3609" s="13">
        <v>0</v>
      </c>
      <c r="M3609" s="13">
        <v>0</v>
      </c>
      <c r="N3609" s="14">
        <f>D3609*$D$7</f>
        <v>148.39999999999998</v>
      </c>
      <c r="O3609" s="14">
        <f>E3609*$E$7</f>
        <v>0</v>
      </c>
      <c r="P3609" s="14">
        <f>F3609*$F$7</f>
        <v>140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111.29999999999998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5"/>
        <v>259.69999999999993</v>
      </c>
      <c r="Y3609" s="14">
        <f t="shared" si="1136"/>
        <v>0</v>
      </c>
      <c r="Z3609" s="14">
        <f t="shared" si="1137"/>
        <v>140</v>
      </c>
      <c r="AA3609" s="14">
        <f t="shared" si="1138"/>
        <v>0</v>
      </c>
      <c r="AB3609" s="14">
        <f t="shared" si="1140"/>
        <v>0</v>
      </c>
      <c r="AC3609" s="15">
        <f t="shared" si="1139"/>
        <v>399.7</v>
      </c>
      <c r="AD3609" s="48">
        <f>(ROUND(AC3609-AC3605,1)/AC3605)</f>
        <v>-6.6775624562222746E-2</v>
      </c>
      <c r="AE3609" s="113"/>
      <c r="AF3609" s="60"/>
    </row>
    <row r="3610" spans="1:32">
      <c r="A3610" s="99" t="s">
        <v>667</v>
      </c>
      <c r="B3610" s="93"/>
      <c r="C3610" s="21" t="s">
        <v>340</v>
      </c>
      <c r="D3610" s="12">
        <v>106</v>
      </c>
      <c r="E3610" s="12">
        <v>0</v>
      </c>
      <c r="F3610" s="12">
        <v>100</v>
      </c>
      <c r="G3610" s="12">
        <v>0</v>
      </c>
      <c r="H3610" s="12">
        <v>0</v>
      </c>
      <c r="I3610" s="13">
        <v>25</v>
      </c>
      <c r="J3610" s="13">
        <v>25</v>
      </c>
      <c r="K3610" s="13">
        <v>0</v>
      </c>
      <c r="L3610" s="13">
        <v>0</v>
      </c>
      <c r="M3610" s="13">
        <v>0</v>
      </c>
      <c r="N3610" s="14">
        <f>D3610*$D$8</f>
        <v>148.39999999999998</v>
      </c>
      <c r="O3610" s="14">
        <f>E3610*$E$8</f>
        <v>0</v>
      </c>
      <c r="P3610" s="14">
        <f>F3610*$F$8</f>
        <v>140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111.29999999999998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5"/>
        <v>259.69999999999993</v>
      </c>
      <c r="Y3610" s="14">
        <f t="shared" si="1136"/>
        <v>0</v>
      </c>
      <c r="Z3610" s="14">
        <f t="shared" si="1137"/>
        <v>140</v>
      </c>
      <c r="AA3610" s="14">
        <f t="shared" si="1138"/>
        <v>0</v>
      </c>
      <c r="AB3610" s="14">
        <f t="shared" si="1140"/>
        <v>0</v>
      </c>
      <c r="AC3610" s="15">
        <f t="shared" si="1139"/>
        <v>399.7</v>
      </c>
      <c r="AD3610" s="48">
        <f>(ROUND(AC3610-AC3605,1)/AC3605)</f>
        <v>-6.6775624562222746E-2</v>
      </c>
      <c r="AE3610" s="113"/>
      <c r="AF3610" s="60"/>
    </row>
    <row r="3611" spans="1:32">
      <c r="A3611" s="99" t="s">
        <v>606</v>
      </c>
      <c r="B3611" s="93"/>
      <c r="C3611" s="21" t="s">
        <v>1</v>
      </c>
      <c r="D3611" s="12">
        <v>53</v>
      </c>
      <c r="E3611" s="12">
        <v>206</v>
      </c>
      <c r="F3611" s="12">
        <v>0</v>
      </c>
      <c r="G3611" s="12">
        <v>0</v>
      </c>
      <c r="H3611" s="12">
        <v>0</v>
      </c>
      <c r="I3611" s="13">
        <v>25</v>
      </c>
      <c r="J3611" s="13">
        <v>25</v>
      </c>
      <c r="K3611" s="13">
        <v>43</v>
      </c>
      <c r="L3611" s="13">
        <v>0</v>
      </c>
      <c r="M3611" s="13">
        <v>0</v>
      </c>
      <c r="N3611" s="14">
        <f>D3611*$D$9</f>
        <v>63.599999999999994</v>
      </c>
      <c r="O3611" s="14">
        <f>E3611*$E$9</f>
        <v>267.8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47.699999999999996</v>
      </c>
      <c r="T3611" s="14">
        <f>(O3611/100)*(K3611*$K$9)</f>
        <v>172.73099999999999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5"/>
        <v>111.29999999999998</v>
      </c>
      <c r="Y3611" s="14">
        <f t="shared" si="1136"/>
        <v>440.53100000000001</v>
      </c>
      <c r="Z3611" s="14">
        <f t="shared" si="1137"/>
        <v>0</v>
      </c>
      <c r="AA3611" s="14">
        <f t="shared" si="1138"/>
        <v>0</v>
      </c>
      <c r="AB3611" s="14">
        <f t="shared" si="1140"/>
        <v>0</v>
      </c>
      <c r="AC3611" s="15">
        <f t="shared" si="1139"/>
        <v>551.79999999999995</v>
      </c>
      <c r="AD3611" s="48">
        <f>(ROUND(AC3611-AC3605,1)/AC3605)</f>
        <v>0.28834928788232544</v>
      </c>
      <c r="AE3611" s="113"/>
      <c r="AF3611" s="60"/>
    </row>
    <row r="3612" spans="1:32">
      <c r="A3612" s="99" t="s">
        <v>845</v>
      </c>
      <c r="B3612" s="93"/>
      <c r="C3612" s="21" t="s">
        <v>2</v>
      </c>
      <c r="D3612" s="12">
        <v>53</v>
      </c>
      <c r="E3612" s="12">
        <v>0</v>
      </c>
      <c r="F3612" s="12">
        <v>206</v>
      </c>
      <c r="G3612" s="12">
        <v>0</v>
      </c>
      <c r="H3612" s="12">
        <v>0</v>
      </c>
      <c r="I3612" s="13">
        <v>25</v>
      </c>
      <c r="J3612" s="13">
        <v>25</v>
      </c>
      <c r="K3612" s="13">
        <v>21.5</v>
      </c>
      <c r="L3612" s="13">
        <v>21.5</v>
      </c>
      <c r="M3612" s="13">
        <v>0</v>
      </c>
      <c r="N3612" s="14">
        <f>D3612*$D$10</f>
        <v>63.599999999999994</v>
      </c>
      <c r="O3612" s="14">
        <f>E3612*$E$10</f>
        <v>0</v>
      </c>
      <c r="P3612" s="14">
        <f>F3612*$F$10</f>
        <v>267.8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47.699999999999996</v>
      </c>
      <c r="T3612" s="14">
        <f>(O3612/100)*(K3612*$J$10)</f>
        <v>0</v>
      </c>
      <c r="U3612" s="14">
        <f>(P3612/100)*(K3612*$K$10)+(P3612/100)*(L3612*$L$10)</f>
        <v>172.73099999999999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5"/>
        <v>111.29999999999998</v>
      </c>
      <c r="Y3612" s="14">
        <f t="shared" si="1136"/>
        <v>0</v>
      </c>
      <c r="Z3612" s="14">
        <f t="shared" si="1137"/>
        <v>440.53100000000001</v>
      </c>
      <c r="AA3612" s="14">
        <f t="shared" si="1138"/>
        <v>0</v>
      </c>
      <c r="AB3612" s="14">
        <f t="shared" si="1140"/>
        <v>0</v>
      </c>
      <c r="AC3612" s="15">
        <f t="shared" si="1139"/>
        <v>551.79999999999995</v>
      </c>
      <c r="AD3612" s="48">
        <f>(ROUND(AC3612-AC3605,1)/AC3605)</f>
        <v>0.28834928788232544</v>
      </c>
      <c r="AE3612" s="113"/>
      <c r="AF3612" s="60"/>
    </row>
    <row r="3613" spans="1:32">
      <c r="A3613" s="99" t="s">
        <v>846</v>
      </c>
      <c r="B3613" s="93"/>
      <c r="C3613" s="21" t="s">
        <v>3</v>
      </c>
      <c r="D3613" s="12">
        <v>53</v>
      </c>
      <c r="E3613" s="12">
        <v>0</v>
      </c>
      <c r="F3613" s="12">
        <v>0</v>
      </c>
      <c r="G3613" s="12">
        <v>206</v>
      </c>
      <c r="H3613" s="12">
        <v>0</v>
      </c>
      <c r="I3613" s="13">
        <v>25</v>
      </c>
      <c r="J3613" s="13">
        <v>25</v>
      </c>
      <c r="K3613" s="13">
        <v>0</v>
      </c>
      <c r="L3613" s="13">
        <v>43</v>
      </c>
      <c r="M3613" s="13">
        <v>0</v>
      </c>
      <c r="N3613" s="14">
        <f>D3613*$D$11</f>
        <v>63.599999999999994</v>
      </c>
      <c r="O3613" s="14">
        <f>E3613*$E$11</f>
        <v>0</v>
      </c>
      <c r="P3613" s="14">
        <f>F3613*$F$11</f>
        <v>0</v>
      </c>
      <c r="Q3613" s="14">
        <f>G3613*$G$11</f>
        <v>267.8</v>
      </c>
      <c r="R3613" s="14">
        <f>H3613*$H$11</f>
        <v>0</v>
      </c>
      <c r="S3613" s="14">
        <f>(N3613/100)*(I3613*$I$11)+(N3613/100)*(J3613*$J$11)</f>
        <v>47.699999999999996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172.73099999999999</v>
      </c>
      <c r="W3613" s="14">
        <f>(R3613/100)*(K3613*$K$11)+(R3613/100)*(L3613*$L$11)</f>
        <v>0</v>
      </c>
      <c r="X3613" s="14">
        <f t="shared" si="1135"/>
        <v>111.29999999999998</v>
      </c>
      <c r="Y3613" s="14">
        <f t="shared" si="1136"/>
        <v>0</v>
      </c>
      <c r="Z3613" s="14">
        <f t="shared" si="1137"/>
        <v>0</v>
      </c>
      <c r="AA3613" s="14">
        <f t="shared" si="1138"/>
        <v>440.53100000000001</v>
      </c>
      <c r="AB3613" s="14">
        <f t="shared" si="1140"/>
        <v>0</v>
      </c>
      <c r="AC3613" s="15">
        <f t="shared" si="1139"/>
        <v>551.79999999999995</v>
      </c>
      <c r="AD3613" s="48">
        <f>(ROUND(AC3613-AC3605,1)/AC3605)</f>
        <v>0.28834928788232544</v>
      </c>
      <c r="AE3613" s="113"/>
      <c r="AF3613" s="60"/>
    </row>
    <row r="3614" spans="1:32">
      <c r="A3614" s="99" t="s">
        <v>847</v>
      </c>
      <c r="B3614" s="93"/>
      <c r="C3614" s="21" t="s">
        <v>4</v>
      </c>
      <c r="D3614" s="12">
        <v>53</v>
      </c>
      <c r="E3614" s="12">
        <v>0</v>
      </c>
      <c r="F3614" s="12">
        <v>0</v>
      </c>
      <c r="G3614" s="12">
        <v>0</v>
      </c>
      <c r="H3614" s="12">
        <v>206</v>
      </c>
      <c r="I3614" s="13">
        <v>25</v>
      </c>
      <c r="J3614" s="13">
        <v>25</v>
      </c>
      <c r="K3614" s="13">
        <v>21.5</v>
      </c>
      <c r="L3614" s="13">
        <v>21.5</v>
      </c>
      <c r="M3614" s="13">
        <v>0</v>
      </c>
      <c r="N3614" s="14">
        <f>D3614*$D$12</f>
        <v>63.599999999999994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267.8</v>
      </c>
      <c r="S3614" s="14">
        <f>(N3614/100)*(I3614*$I$12)+(N3614/100)*(J3614*$J$12)</f>
        <v>47.699999999999996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172.73099999999999</v>
      </c>
      <c r="X3614" s="14">
        <f t="shared" si="1135"/>
        <v>111.29999999999998</v>
      </c>
      <c r="Y3614" s="14">
        <f t="shared" si="1136"/>
        <v>0</v>
      </c>
      <c r="Z3614" s="14">
        <f t="shared" si="1137"/>
        <v>0</v>
      </c>
      <c r="AA3614" s="14">
        <f t="shared" si="1138"/>
        <v>0</v>
      </c>
      <c r="AB3614" s="14">
        <f t="shared" si="1140"/>
        <v>440.53100000000001</v>
      </c>
      <c r="AC3614" s="15">
        <f t="shared" si="1139"/>
        <v>551.79999999999995</v>
      </c>
      <c r="AD3614" s="48">
        <f>(ROUND(AC3614-AC3605,1)/AC3605)</f>
        <v>0.28834928788232544</v>
      </c>
      <c r="AE3614" s="113"/>
      <c r="AF3614" s="60"/>
    </row>
    <row r="3615" spans="1:32">
      <c r="A3615" s="99" t="s">
        <v>848</v>
      </c>
      <c r="B3615" s="93"/>
      <c r="C3615" s="21" t="s">
        <v>328</v>
      </c>
      <c r="D3615" s="12">
        <v>106</v>
      </c>
      <c r="E3615" s="12">
        <v>0</v>
      </c>
      <c r="F3615" s="12">
        <v>100</v>
      </c>
      <c r="G3615" s="12">
        <v>0</v>
      </c>
      <c r="H3615" s="12">
        <v>0</v>
      </c>
      <c r="I3615" s="13">
        <v>25</v>
      </c>
      <c r="J3615" s="13">
        <v>25</v>
      </c>
      <c r="K3615" s="13">
        <v>0</v>
      </c>
      <c r="L3615" s="13">
        <v>0</v>
      </c>
      <c r="M3615" s="13">
        <v>44</v>
      </c>
      <c r="N3615" s="14">
        <f>D3615*$D$13</f>
        <v>137.80000000000001</v>
      </c>
      <c r="O3615" s="14">
        <f>E3615*$E$13</f>
        <v>0</v>
      </c>
      <c r="P3615" s="14">
        <f>F3615*$F$13</f>
        <v>130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194.298</v>
      </c>
      <c r="T3615" s="14">
        <f>(O3615/100)*(K3615*$K$13)+(O3615/100)*(M3615*$M$13)</f>
        <v>0</v>
      </c>
      <c r="U3615" s="14">
        <f>(P3615/100)*(K3615*$K$13)+(P3615/100)*(L3615*$L$13)+(P3615/100)*(M3615*$M$13)</f>
        <v>85.8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5"/>
        <v>332.09800000000001</v>
      </c>
      <c r="Y3615" s="14">
        <f t="shared" si="1136"/>
        <v>0</v>
      </c>
      <c r="Z3615" s="14">
        <f t="shared" si="1137"/>
        <v>215.8</v>
      </c>
      <c r="AA3615" s="14">
        <f t="shared" si="1138"/>
        <v>0</v>
      </c>
      <c r="AB3615" s="14">
        <f t="shared" si="1140"/>
        <v>0</v>
      </c>
      <c r="AC3615" s="15">
        <f t="shared" si="1139"/>
        <v>547.9</v>
      </c>
      <c r="AD3615" s="48">
        <f>(ROUND(AC3615-AC3605,1)/AC3605)</f>
        <v>0.27924352089656779</v>
      </c>
      <c r="AE3615" s="113"/>
      <c r="AF3615" s="60"/>
    </row>
    <row r="3616" spans="1:32">
      <c r="A3616" s="99" t="s">
        <v>849</v>
      </c>
      <c r="B3616" s="93"/>
      <c r="C3616" s="21" t="s">
        <v>329</v>
      </c>
      <c r="D3616" s="12">
        <v>140</v>
      </c>
      <c r="E3616" s="12">
        <v>0</v>
      </c>
      <c r="F3616" s="12">
        <v>0</v>
      </c>
      <c r="G3616" s="12">
        <v>0</v>
      </c>
      <c r="H3616" s="12">
        <v>0</v>
      </c>
      <c r="I3616" s="13">
        <v>25</v>
      </c>
      <c r="J3616" s="13">
        <v>25</v>
      </c>
      <c r="K3616" s="13">
        <v>84</v>
      </c>
      <c r="L3616" s="13">
        <v>0</v>
      </c>
      <c r="M3616" s="13">
        <v>0</v>
      </c>
      <c r="N3616" s="14">
        <f>D3616*$D$14</f>
        <v>182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365.82000000000005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5"/>
        <v>547.82000000000005</v>
      </c>
      <c r="Y3616" s="14">
        <f t="shared" si="1136"/>
        <v>0</v>
      </c>
      <c r="Z3616" s="14">
        <f t="shared" si="1137"/>
        <v>0</v>
      </c>
      <c r="AA3616" s="14">
        <f t="shared" si="1138"/>
        <v>0</v>
      </c>
      <c r="AB3616" s="14">
        <f t="shared" si="1140"/>
        <v>0</v>
      </c>
      <c r="AC3616" s="15">
        <f t="shared" si="1139"/>
        <v>547.79999999999995</v>
      </c>
      <c r="AD3616" s="48">
        <f>(ROUND(AC3616-AC3605,1)/AC3605)</f>
        <v>0.27901003969180482</v>
      </c>
      <c r="AE3616" s="113"/>
      <c r="AF3616" s="60"/>
    </row>
    <row r="3617" spans="1:32">
      <c r="A3617" s="99"/>
      <c r="B3617" s="93"/>
      <c r="C3617" s="21" t="s">
        <v>330</v>
      </c>
      <c r="D3617" s="12">
        <v>140</v>
      </c>
      <c r="E3617" s="12">
        <v>0</v>
      </c>
      <c r="F3617" s="12">
        <v>0</v>
      </c>
      <c r="G3617" s="12">
        <v>0</v>
      </c>
      <c r="H3617" s="12">
        <v>0</v>
      </c>
      <c r="I3617" s="13">
        <v>25</v>
      </c>
      <c r="J3617" s="13">
        <v>25</v>
      </c>
      <c r="K3617" s="13">
        <v>0</v>
      </c>
      <c r="L3617" s="13">
        <v>84</v>
      </c>
      <c r="M3617" s="13">
        <v>0</v>
      </c>
      <c r="N3617" s="14">
        <f>D3617*$D$15</f>
        <v>182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365.82000000000005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5"/>
        <v>547.82000000000005</v>
      </c>
      <c r="Y3617" s="14">
        <f t="shared" si="1136"/>
        <v>0</v>
      </c>
      <c r="Z3617" s="14">
        <f t="shared" si="1137"/>
        <v>0</v>
      </c>
      <c r="AA3617" s="14">
        <f t="shared" si="1138"/>
        <v>0</v>
      </c>
      <c r="AB3617" s="14">
        <f t="shared" si="1140"/>
        <v>0</v>
      </c>
      <c r="AC3617" s="15">
        <f t="shared" si="1139"/>
        <v>547.79999999999995</v>
      </c>
      <c r="AD3617" s="48">
        <f>(ROUND(AC3617-AC3605,1)/AC3605)</f>
        <v>0.27901003969180482</v>
      </c>
      <c r="AE3617" s="113"/>
      <c r="AF3617" s="60"/>
    </row>
    <row r="3618" spans="1:32">
      <c r="A3618" s="99"/>
      <c r="B3618" s="93"/>
      <c r="C3618" s="21" t="s">
        <v>326</v>
      </c>
      <c r="D3618" s="12">
        <v>106</v>
      </c>
      <c r="E3618" s="12">
        <v>0</v>
      </c>
      <c r="F3618" s="12">
        <v>100</v>
      </c>
      <c r="G3618" s="12">
        <v>0</v>
      </c>
      <c r="H3618" s="12">
        <v>0</v>
      </c>
      <c r="I3618" s="13">
        <v>25</v>
      </c>
      <c r="J3618" s="13">
        <v>64</v>
      </c>
      <c r="K3618" s="13">
        <v>0</v>
      </c>
      <c r="L3618" s="13">
        <v>0</v>
      </c>
      <c r="M3618" s="13">
        <v>0</v>
      </c>
      <c r="N3618" s="14">
        <f>D3618*$D$16</f>
        <v>137.80000000000001</v>
      </c>
      <c r="O3618" s="14">
        <f>E3618*$E$16</f>
        <v>0</v>
      </c>
      <c r="P3618" s="14">
        <f>F3618*$F$16</f>
        <v>130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237.29160000000002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5"/>
        <v>375.09160000000003</v>
      </c>
      <c r="Y3618" s="14">
        <f t="shared" si="1136"/>
        <v>0</v>
      </c>
      <c r="Z3618" s="14">
        <f t="shared" si="1137"/>
        <v>130</v>
      </c>
      <c r="AA3618" s="14">
        <f t="shared" si="1138"/>
        <v>0</v>
      </c>
      <c r="AB3618" s="14">
        <f t="shared" si="1140"/>
        <v>0</v>
      </c>
      <c r="AC3618" s="15">
        <f t="shared" si="1139"/>
        <v>505.1</v>
      </c>
      <c r="AD3618" s="48">
        <f>(ROUND(AC3618-AC3605,1)/AC3605)</f>
        <v>0.17931356525799672</v>
      </c>
      <c r="AE3618" s="113"/>
      <c r="AF3618" s="60"/>
    </row>
    <row r="3619" spans="1:32">
      <c r="A3619" s="99"/>
      <c r="B3619" s="93"/>
      <c r="C3619" s="21" t="s">
        <v>327</v>
      </c>
      <c r="D3619" s="12">
        <v>106</v>
      </c>
      <c r="E3619" s="12">
        <v>0</v>
      </c>
      <c r="F3619" s="12">
        <v>100</v>
      </c>
      <c r="G3619" s="12">
        <v>0</v>
      </c>
      <c r="H3619" s="12">
        <v>0</v>
      </c>
      <c r="I3619" s="13">
        <v>64</v>
      </c>
      <c r="J3619" s="13">
        <v>25</v>
      </c>
      <c r="K3619" s="13">
        <v>0</v>
      </c>
      <c r="L3619" s="13">
        <v>0</v>
      </c>
      <c r="M3619" s="13">
        <v>0</v>
      </c>
      <c r="N3619" s="14">
        <f>D3619*$D$17</f>
        <v>137.80000000000001</v>
      </c>
      <c r="O3619" s="14">
        <f>E3619*$E$17</f>
        <v>0</v>
      </c>
      <c r="P3619" s="14">
        <f>F3619*$F$17</f>
        <v>130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237.29160000000002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5"/>
        <v>375.09160000000003</v>
      </c>
      <c r="Y3619" s="14">
        <f t="shared" si="1136"/>
        <v>0</v>
      </c>
      <c r="Z3619" s="14">
        <f t="shared" si="1137"/>
        <v>130</v>
      </c>
      <c r="AA3619" s="14">
        <f t="shared" si="1138"/>
        <v>0</v>
      </c>
      <c r="AB3619" s="14">
        <f t="shared" si="1140"/>
        <v>0</v>
      </c>
      <c r="AC3619" s="15">
        <f t="shared" si="1139"/>
        <v>505.1</v>
      </c>
      <c r="AD3619" s="48">
        <f>(ROUND(AC3619-AC3605,1)/AC3605)</f>
        <v>0.17931356525799672</v>
      </c>
      <c r="AE3619" s="113"/>
      <c r="AF3619" s="60"/>
    </row>
    <row r="3620" spans="1:32">
      <c r="A3620" s="107"/>
      <c r="B3620" s="156" t="s">
        <v>435</v>
      </c>
      <c r="C3620" s="156"/>
      <c r="D3620" s="156"/>
      <c r="E3620" s="156"/>
      <c r="F3620" s="156"/>
      <c r="G3620" s="156"/>
      <c r="H3620" s="156"/>
      <c r="I3620" s="156"/>
      <c r="J3620" s="156"/>
      <c r="K3620" s="156"/>
      <c r="L3620" s="156"/>
      <c r="M3620" s="156"/>
      <c r="N3620" s="156"/>
      <c r="O3620" s="156"/>
      <c r="P3620" s="156"/>
      <c r="Q3620" s="156"/>
      <c r="R3620" s="156"/>
      <c r="S3620" s="156"/>
      <c r="T3620" s="156"/>
      <c r="U3620" s="156"/>
      <c r="V3620" s="156"/>
      <c r="W3620" s="156"/>
      <c r="X3620" s="156"/>
      <c r="Y3620" s="156"/>
      <c r="Z3620" s="156"/>
      <c r="AA3620" s="156"/>
      <c r="AB3620" s="156"/>
      <c r="AC3620" s="18">
        <v>500</v>
      </c>
      <c r="AD3620" s="18"/>
      <c r="AE3620" s="113"/>
      <c r="AF3620" s="60"/>
    </row>
    <row r="3621" spans="1:32">
      <c r="A3621" s="106" t="s">
        <v>0</v>
      </c>
      <c r="B3621" s="87" t="s">
        <v>228</v>
      </c>
      <c r="C3621" s="21" t="s">
        <v>244</v>
      </c>
      <c r="D3621" s="12">
        <v>114</v>
      </c>
      <c r="E3621" s="12">
        <v>0</v>
      </c>
      <c r="F3621" s="12">
        <v>0</v>
      </c>
      <c r="G3621" s="12">
        <v>0</v>
      </c>
      <c r="H3621" s="12">
        <v>0</v>
      </c>
      <c r="I3621" s="13">
        <v>60</v>
      </c>
      <c r="J3621" s="13">
        <v>20</v>
      </c>
      <c r="K3621" s="13">
        <v>0</v>
      </c>
      <c r="L3621" s="13">
        <v>0</v>
      </c>
      <c r="M3621" s="13">
        <v>0</v>
      </c>
      <c r="N3621" s="14">
        <f>D3621*$D$3</f>
        <v>171</v>
      </c>
      <c r="O3621" s="14">
        <f>E3621*$E$3</f>
        <v>0</v>
      </c>
      <c r="P3621" s="14">
        <f>F3621*$F$3</f>
        <v>0</v>
      </c>
      <c r="Q3621" s="14">
        <f>G3621*$G$3</f>
        <v>0</v>
      </c>
      <c r="R3621" s="14">
        <f>H3621*$H$3</f>
        <v>0</v>
      </c>
      <c r="S3621" s="14">
        <f>(N3621/100)*(I3621*$I$3)+(N3621/100)*(J3621*$J$3)</f>
        <v>205.2</v>
      </c>
      <c r="T3621" s="14">
        <f>(O3621/100)*(K3621*$K$3)</f>
        <v>0</v>
      </c>
      <c r="U3621" s="14">
        <f>(P3621/100)*(K3621*$K$3)+(P3621/100)*(L3621*$L$3)</f>
        <v>0</v>
      </c>
      <c r="V3621" s="14">
        <f>(Q3621/100)*(L3621*$L$3)</f>
        <v>0</v>
      </c>
      <c r="W3621" s="14">
        <f>(R3621/100)*(K3621*$K$3)+(R3621/100)*(L3621*$L$3)</f>
        <v>0</v>
      </c>
      <c r="X3621" s="14">
        <f t="shared" ref="X3621:AB3623" si="1141">N3621+S3621</f>
        <v>376.2</v>
      </c>
      <c r="Y3621" s="14">
        <f t="shared" si="1141"/>
        <v>0</v>
      </c>
      <c r="Z3621" s="14">
        <f t="shared" si="1141"/>
        <v>0</v>
      </c>
      <c r="AA3621" s="14">
        <f t="shared" si="1141"/>
        <v>0</v>
      </c>
      <c r="AB3621" s="14">
        <f t="shared" si="1141"/>
        <v>0</v>
      </c>
      <c r="AC3621" s="15">
        <f>ROUND(X3621+Y3621+Z3621+AA3621+AB3621,1)</f>
        <v>376.2</v>
      </c>
      <c r="AD3621" s="48">
        <v>0</v>
      </c>
      <c r="AE3621" s="113"/>
      <c r="AF3621" s="60"/>
    </row>
    <row r="3622" spans="1:32">
      <c r="A3622" s="99" t="s">
        <v>815</v>
      </c>
      <c r="B3622" s="87">
        <v>14</v>
      </c>
      <c r="C3622" s="21" t="s">
        <v>325</v>
      </c>
      <c r="D3622" s="12">
        <v>114</v>
      </c>
      <c r="E3622" s="12">
        <v>0</v>
      </c>
      <c r="F3622" s="12">
        <v>0</v>
      </c>
      <c r="G3622" s="12">
        <v>0</v>
      </c>
      <c r="H3622" s="12">
        <v>0</v>
      </c>
      <c r="I3622" s="13">
        <v>75</v>
      </c>
      <c r="J3622" s="13">
        <v>35</v>
      </c>
      <c r="K3622" s="13">
        <v>0</v>
      </c>
      <c r="L3622" s="13">
        <v>0</v>
      </c>
      <c r="M3622" s="13">
        <v>0</v>
      </c>
      <c r="N3622" s="14">
        <f>D3622*$D$4</f>
        <v>148.20000000000002</v>
      </c>
      <c r="O3622" s="14">
        <f>E3622*$E$4</f>
        <v>0</v>
      </c>
      <c r="P3622" s="14">
        <f>F3622*$F$4</f>
        <v>0</v>
      </c>
      <c r="Q3622" s="14">
        <f>G3622*$G$4</f>
        <v>0</v>
      </c>
      <c r="R3622" s="14">
        <f>H3622*$H$4</f>
        <v>0</v>
      </c>
      <c r="S3622" s="14">
        <f>(N3622/100)*(I3622*$I$4)+(N3622/100)*(J3622*$J$4)</f>
        <v>293.43600000000004</v>
      </c>
      <c r="T3622" s="14">
        <f>(O3622/100)*(K3622*$K$4)</f>
        <v>0</v>
      </c>
      <c r="U3622" s="14">
        <f>(P3622/100)*(K3622*$K$4)+(P3622/100)*(L3622*$L$4)</f>
        <v>0</v>
      </c>
      <c r="V3622" s="14">
        <f>(Q3622/100)*(L3622*$L$4)</f>
        <v>0</v>
      </c>
      <c r="W3622" s="14">
        <f>(R3622/100)*(K3622*$K$4)+(R3622/100)*(L3622*$L$4)</f>
        <v>0</v>
      </c>
      <c r="X3622" s="14">
        <f t="shared" si="1141"/>
        <v>441.63600000000008</v>
      </c>
      <c r="Y3622" s="14">
        <f t="shared" si="1141"/>
        <v>0</v>
      </c>
      <c r="Z3622" s="14">
        <f t="shared" si="1141"/>
        <v>0</v>
      </c>
      <c r="AA3622" s="14">
        <f t="shared" si="1141"/>
        <v>0</v>
      </c>
      <c r="AB3622" s="14">
        <f t="shared" si="1141"/>
        <v>0</v>
      </c>
      <c r="AC3622" s="15">
        <f>ROUND(X3622+Y3622+Z3622+AA3622+AB3622,1)</f>
        <v>441.6</v>
      </c>
      <c r="AD3622" s="48">
        <f>(ROUND(AC3622-AC3621,1)/AC3621)</f>
        <v>0.17384370015948966</v>
      </c>
      <c r="AE3622" s="113" t="s">
        <v>814</v>
      </c>
      <c r="AF3622" s="60"/>
    </row>
    <row r="3623" spans="1:32">
      <c r="A3623" s="99" t="s">
        <v>816</v>
      </c>
      <c r="B3623" s="87">
        <v>20</v>
      </c>
      <c r="C3623" s="21" t="s">
        <v>850</v>
      </c>
      <c r="D3623" s="12">
        <v>114</v>
      </c>
      <c r="E3623" s="12">
        <v>0</v>
      </c>
      <c r="F3623" s="12">
        <v>0</v>
      </c>
      <c r="G3623" s="12">
        <v>0</v>
      </c>
      <c r="H3623" s="12">
        <v>0</v>
      </c>
      <c r="I3623" s="13">
        <v>60</v>
      </c>
      <c r="J3623" s="13">
        <v>20</v>
      </c>
      <c r="K3623" s="13">
        <v>0</v>
      </c>
      <c r="L3623" s="13">
        <v>0</v>
      </c>
      <c r="M3623" s="13">
        <v>0</v>
      </c>
      <c r="N3623" s="14">
        <f>D3623*$D$5</f>
        <v>159.6</v>
      </c>
      <c r="O3623" s="14">
        <f>E3623*$E$5</f>
        <v>0</v>
      </c>
      <c r="P3623" s="14">
        <f>F3623*$F$5</f>
        <v>0</v>
      </c>
      <c r="Q3623" s="14">
        <f>G3623*$G$5</f>
        <v>0</v>
      </c>
      <c r="R3623" s="14">
        <f>H3623*$H$5</f>
        <v>0</v>
      </c>
      <c r="S3623" s="14">
        <f>(N3623/100)*(I3623*$I$5)+(N3623/100)*(J3623*$J$5)</f>
        <v>191.51999999999998</v>
      </c>
      <c r="T3623" s="14">
        <f>(O3623/100)*(K3623*$K$5)</f>
        <v>0</v>
      </c>
      <c r="U3623" s="14">
        <f>(P3623/100)*(K3623*$K$5)+(P3623/100)*(L3623*$L$5)</f>
        <v>0</v>
      </c>
      <c r="V3623" s="14">
        <f>(Q3623/100)*(L3623*$L$5)</f>
        <v>0</v>
      </c>
      <c r="W3623" s="14">
        <f>(R3623/100)*(K3623*$K$5)+(R3623/100)*(L3623*$L$5)</f>
        <v>0</v>
      </c>
      <c r="X3623" s="14">
        <f t="shared" si="1141"/>
        <v>351.12</v>
      </c>
      <c r="Y3623" s="14">
        <f t="shared" si="1141"/>
        <v>0</v>
      </c>
      <c r="Z3623" s="14">
        <f t="shared" si="1141"/>
        <v>0</v>
      </c>
      <c r="AA3623" s="14">
        <f t="shared" si="1141"/>
        <v>0</v>
      </c>
      <c r="AB3623" s="14">
        <f t="shared" si="1141"/>
        <v>0</v>
      </c>
      <c r="AC3623" s="15">
        <f t="shared" ref="AC3623:AC3635" si="1142">ROUND(X3623+Y3623+Z3623+AA3623+AB3623,1)</f>
        <v>351.1</v>
      </c>
      <c r="AD3623" s="48">
        <f>(ROUND(AC3623-AC3621,1)/AC3621)</f>
        <v>-6.6719829877724623E-2</v>
      </c>
      <c r="AE3623" s="113"/>
      <c r="AF3623" s="60"/>
    </row>
    <row r="3624" spans="1:32">
      <c r="A3624" s="99" t="s">
        <v>817</v>
      </c>
      <c r="B3624" s="87">
        <v>0</v>
      </c>
      <c r="C3624" s="21" t="s">
        <v>338</v>
      </c>
      <c r="D3624" s="12">
        <v>114</v>
      </c>
      <c r="E3624" s="12">
        <v>0</v>
      </c>
      <c r="F3624" s="12">
        <v>0</v>
      </c>
      <c r="G3624" s="12">
        <v>0</v>
      </c>
      <c r="H3624" s="12">
        <v>0</v>
      </c>
      <c r="I3624" s="13">
        <v>60</v>
      </c>
      <c r="J3624" s="13">
        <v>20</v>
      </c>
      <c r="K3624" s="13">
        <v>0</v>
      </c>
      <c r="L3624" s="13">
        <v>0</v>
      </c>
      <c r="M3624" s="13">
        <v>0</v>
      </c>
      <c r="N3624" s="14">
        <f>D3624*$D$6</f>
        <v>159.6</v>
      </c>
      <c r="O3624" s="14">
        <f>E3624*$E$6</f>
        <v>0</v>
      </c>
      <c r="P3624" s="14">
        <f>F3624*$F$6</f>
        <v>0</v>
      </c>
      <c r="Q3624" s="14">
        <f>G3624*$G$6</f>
        <v>0</v>
      </c>
      <c r="R3624" s="14">
        <f>H3624*$H$6</f>
        <v>0</v>
      </c>
      <c r="S3624" s="14">
        <f>(N3624/100)*(I3624*$I$6)+(N3624/100)*(J3624*$J$6)</f>
        <v>191.51999999999998</v>
      </c>
      <c r="T3624" s="14">
        <f>(O3624/100)*(K3624*$K$6)</f>
        <v>0</v>
      </c>
      <c r="U3624" s="14">
        <f>(P3624/100)*(K3624*$K$6)+(P3624/100)*(L3624*$L$6)</f>
        <v>0</v>
      </c>
      <c r="V3624" s="14">
        <f>(Q3624/100)*(L3624*$L$6)</f>
        <v>0</v>
      </c>
      <c r="W3624" s="14">
        <f>(R3624/100)*(K3624*$K$6)+(R3624/100)*(L3624*$L$6)</f>
        <v>0</v>
      </c>
      <c r="X3624" s="14">
        <f t="shared" ref="X3624:X3635" si="1143">N3624+S3624</f>
        <v>351.12</v>
      </c>
      <c r="Y3624" s="14">
        <f t="shared" ref="Y3624:Y3635" si="1144">O3624+T3624</f>
        <v>0</v>
      </c>
      <c r="Z3624" s="14">
        <f t="shared" ref="Z3624:Z3635" si="1145">P3624+U3624</f>
        <v>0</v>
      </c>
      <c r="AA3624" s="14">
        <f t="shared" ref="AA3624:AA3635" si="1146">Q3624+V3624</f>
        <v>0</v>
      </c>
      <c r="AB3624" s="14">
        <f t="shared" ref="AB3624:AB3652" si="1147">R3624+W3624</f>
        <v>0</v>
      </c>
      <c r="AC3624" s="15">
        <f t="shared" si="1142"/>
        <v>351.1</v>
      </c>
      <c r="AD3624" s="48">
        <f>(ROUND(AC3624-AC3621,1)/AC3621)</f>
        <v>-6.6719829877724623E-2</v>
      </c>
      <c r="AE3624" s="113"/>
      <c r="AF3624" s="60"/>
    </row>
    <row r="3625" spans="1:32">
      <c r="A3625" s="99" t="s">
        <v>818</v>
      </c>
      <c r="B3625" s="87">
        <v>0</v>
      </c>
      <c r="C3625" s="21" t="s">
        <v>339</v>
      </c>
      <c r="D3625" s="12">
        <v>114</v>
      </c>
      <c r="E3625" s="12">
        <v>0</v>
      </c>
      <c r="F3625" s="12">
        <v>0</v>
      </c>
      <c r="G3625" s="12">
        <v>0</v>
      </c>
      <c r="H3625" s="12">
        <v>0</v>
      </c>
      <c r="I3625" s="13">
        <v>60</v>
      </c>
      <c r="J3625" s="13">
        <v>20</v>
      </c>
      <c r="K3625" s="13">
        <v>0</v>
      </c>
      <c r="L3625" s="13">
        <v>0</v>
      </c>
      <c r="M3625" s="13">
        <v>0</v>
      </c>
      <c r="N3625" s="14">
        <f>D3625*$D$7</f>
        <v>159.6</v>
      </c>
      <c r="O3625" s="14">
        <f>E3625*$E$7</f>
        <v>0</v>
      </c>
      <c r="P3625" s="14">
        <f>F3625*$F$7</f>
        <v>0</v>
      </c>
      <c r="Q3625" s="14">
        <f>G3625*$G$7</f>
        <v>0</v>
      </c>
      <c r="R3625" s="14">
        <f>H3625*$H$7</f>
        <v>0</v>
      </c>
      <c r="S3625" s="14">
        <f>(N3625/100)*(I3625*$I$7)+(N3625/100)*(J3625*$J$7)</f>
        <v>191.51999999999998</v>
      </c>
      <c r="T3625" s="14">
        <f>(O3625/100)*(K3625*$K$7)</f>
        <v>0</v>
      </c>
      <c r="U3625" s="14">
        <f>(P3625/100)*(K3625*$K$7)+(P3625/100)*(L3625*$L$7)</f>
        <v>0</v>
      </c>
      <c r="V3625" s="14">
        <f>(Q3625/100)*(L3625*$L$7)</f>
        <v>0</v>
      </c>
      <c r="W3625" s="14">
        <f>(R3625/100)*(K3625*$K$7)+(R3625/100)*(L3625*$L$7)</f>
        <v>0</v>
      </c>
      <c r="X3625" s="14">
        <f t="shared" si="1143"/>
        <v>351.12</v>
      </c>
      <c r="Y3625" s="14">
        <f t="shared" si="1144"/>
        <v>0</v>
      </c>
      <c r="Z3625" s="14">
        <f t="shared" si="1145"/>
        <v>0</v>
      </c>
      <c r="AA3625" s="14">
        <f t="shared" si="1146"/>
        <v>0</v>
      </c>
      <c r="AB3625" s="14">
        <f t="shared" si="1147"/>
        <v>0</v>
      </c>
      <c r="AC3625" s="15">
        <f t="shared" si="1142"/>
        <v>351.1</v>
      </c>
      <c r="AD3625" s="48">
        <f>(ROUND(AC3625-AC3621,1)/AC3621)</f>
        <v>-6.6719829877724623E-2</v>
      </c>
      <c r="AE3625" s="113"/>
      <c r="AF3625" s="60"/>
    </row>
    <row r="3626" spans="1:32">
      <c r="A3626" s="99" t="s">
        <v>667</v>
      </c>
      <c r="B3626" s="87"/>
      <c r="C3626" s="21" t="s">
        <v>340</v>
      </c>
      <c r="D3626" s="12">
        <v>114</v>
      </c>
      <c r="E3626" s="12">
        <v>0</v>
      </c>
      <c r="F3626" s="12">
        <v>0</v>
      </c>
      <c r="G3626" s="12">
        <v>0</v>
      </c>
      <c r="H3626" s="12">
        <v>0</v>
      </c>
      <c r="I3626" s="13">
        <v>60</v>
      </c>
      <c r="J3626" s="13">
        <v>20</v>
      </c>
      <c r="K3626" s="13">
        <v>0</v>
      </c>
      <c r="L3626" s="13">
        <v>0</v>
      </c>
      <c r="M3626" s="13">
        <v>0</v>
      </c>
      <c r="N3626" s="14">
        <f>D3626*$D$8</f>
        <v>159.6</v>
      </c>
      <c r="O3626" s="14">
        <f>E3626*$E$8</f>
        <v>0</v>
      </c>
      <c r="P3626" s="14">
        <f>F3626*$F$8</f>
        <v>0</v>
      </c>
      <c r="Q3626" s="14">
        <f>G3626*$G$8</f>
        <v>0</v>
      </c>
      <c r="R3626" s="14">
        <f>H3626*$H$8</f>
        <v>0</v>
      </c>
      <c r="S3626" s="14">
        <f>(N3626/100)*(I3626*$I$8)+(N3626/100)*(J3626*$J$8)</f>
        <v>191.51999999999998</v>
      </c>
      <c r="T3626" s="14">
        <f>(O3626/100)*(K3626*$K$8)</f>
        <v>0</v>
      </c>
      <c r="U3626" s="14">
        <f>(P3626/100)*(K3626*$K$8)+(P3626/100)*(L3626*$L$8)</f>
        <v>0</v>
      </c>
      <c r="V3626" s="14">
        <f>(Q3626/100)*(L3626*$L$8)</f>
        <v>0</v>
      </c>
      <c r="W3626" s="14">
        <f>(R3626/100)*(K3626*$K$8)+(R3626/100)*(L3626*$L$8)</f>
        <v>0</v>
      </c>
      <c r="X3626" s="14">
        <f t="shared" si="1143"/>
        <v>351.12</v>
      </c>
      <c r="Y3626" s="14">
        <f t="shared" si="1144"/>
        <v>0</v>
      </c>
      <c r="Z3626" s="14">
        <f t="shared" si="1145"/>
        <v>0</v>
      </c>
      <c r="AA3626" s="14">
        <f t="shared" si="1146"/>
        <v>0</v>
      </c>
      <c r="AB3626" s="14">
        <f t="shared" si="1147"/>
        <v>0</v>
      </c>
      <c r="AC3626" s="15">
        <f t="shared" si="1142"/>
        <v>351.1</v>
      </c>
      <c r="AD3626" s="48">
        <f>(ROUND(AC3626-AC3621,1)/AC3621)</f>
        <v>-6.6719829877724623E-2</v>
      </c>
      <c r="AE3626" s="113"/>
      <c r="AF3626" s="60"/>
    </row>
    <row r="3627" spans="1:32">
      <c r="A3627" s="99" t="s">
        <v>606</v>
      </c>
      <c r="B3627" s="87"/>
      <c r="C3627" s="21" t="s">
        <v>1</v>
      </c>
      <c r="D3627" s="12">
        <v>57</v>
      </c>
      <c r="E3627" s="12">
        <v>114</v>
      </c>
      <c r="F3627" s="12">
        <v>0</v>
      </c>
      <c r="G3627" s="12">
        <v>0</v>
      </c>
      <c r="H3627" s="12">
        <v>0</v>
      </c>
      <c r="I3627" s="13">
        <v>60</v>
      </c>
      <c r="J3627" s="13">
        <v>20</v>
      </c>
      <c r="K3627" s="13">
        <v>85</v>
      </c>
      <c r="L3627" s="13">
        <v>0</v>
      </c>
      <c r="M3627" s="13">
        <v>0</v>
      </c>
      <c r="N3627" s="14">
        <f>D3627*$D$9</f>
        <v>68.399999999999991</v>
      </c>
      <c r="O3627" s="14">
        <f>E3627*$E$9</f>
        <v>148.20000000000002</v>
      </c>
      <c r="P3627" s="14">
        <f>F3627*$F$9</f>
        <v>0</v>
      </c>
      <c r="Q3627" s="14">
        <f>G3627*$G$9</f>
        <v>0</v>
      </c>
      <c r="R3627" s="14">
        <f>H3627*$H$9</f>
        <v>0</v>
      </c>
      <c r="S3627" s="14">
        <f>(N3627/100)*(I3627*$I$9)+(N3627/100)*(J3627*$J$9)</f>
        <v>82.08</v>
      </c>
      <c r="T3627" s="14">
        <f>(O3627/100)*(K3627*$K$9)</f>
        <v>188.95500000000001</v>
      </c>
      <c r="U3627" s="14">
        <f>(P3627/100)*(K3627*$K$9)+(P3627/100)*(L3627*$L$9)</f>
        <v>0</v>
      </c>
      <c r="V3627" s="14">
        <f>(Q3627/100)*(L3627*$L$9)</f>
        <v>0</v>
      </c>
      <c r="W3627" s="14">
        <f>(R3627/100)*(K3627*$K$9)+(R3627/100)*(L3627*$L$9)</f>
        <v>0</v>
      </c>
      <c r="X3627" s="14">
        <f t="shared" si="1143"/>
        <v>150.47999999999999</v>
      </c>
      <c r="Y3627" s="14">
        <f t="shared" si="1144"/>
        <v>337.15500000000003</v>
      </c>
      <c r="Z3627" s="14">
        <f t="shared" si="1145"/>
        <v>0</v>
      </c>
      <c r="AA3627" s="14">
        <f t="shared" si="1146"/>
        <v>0</v>
      </c>
      <c r="AB3627" s="14">
        <f t="shared" si="1147"/>
        <v>0</v>
      </c>
      <c r="AC3627" s="15">
        <f t="shared" si="1142"/>
        <v>487.6</v>
      </c>
      <c r="AD3627" s="48">
        <f>(ROUND(AC3627-AC3621,1)/AC3621)</f>
        <v>0.29611908559276984</v>
      </c>
      <c r="AE3627" s="113"/>
      <c r="AF3627" s="60"/>
    </row>
    <row r="3628" spans="1:32">
      <c r="A3628" s="99" t="s">
        <v>845</v>
      </c>
      <c r="B3628" s="87"/>
      <c r="C3628" s="21" t="s">
        <v>2</v>
      </c>
      <c r="D3628" s="12">
        <v>57</v>
      </c>
      <c r="E3628" s="12">
        <v>0</v>
      </c>
      <c r="F3628" s="12">
        <v>114</v>
      </c>
      <c r="G3628" s="12">
        <v>0</v>
      </c>
      <c r="H3628" s="12">
        <v>0</v>
      </c>
      <c r="I3628" s="13">
        <v>60</v>
      </c>
      <c r="J3628" s="13">
        <v>20</v>
      </c>
      <c r="K3628" s="13">
        <v>42.5</v>
      </c>
      <c r="L3628" s="13">
        <v>42.5</v>
      </c>
      <c r="M3628" s="13">
        <v>0</v>
      </c>
      <c r="N3628" s="14">
        <f>D3628*$D$10</f>
        <v>68.399999999999991</v>
      </c>
      <c r="O3628" s="14">
        <f>E3628*$E$10</f>
        <v>0</v>
      </c>
      <c r="P3628" s="14">
        <f>F3628*$F$10</f>
        <v>148.20000000000002</v>
      </c>
      <c r="Q3628" s="14">
        <f>G3628*$G$10</f>
        <v>0</v>
      </c>
      <c r="R3628" s="14">
        <f>H3628*$H$10</f>
        <v>0</v>
      </c>
      <c r="S3628" s="14">
        <f>(N3628/100)*(I3628*$I$10)+(N3628/100)*(J3628*$J$10)</f>
        <v>82.08</v>
      </c>
      <c r="T3628" s="14">
        <f>(O3628/100)*(K3628*$J$10)</f>
        <v>0</v>
      </c>
      <c r="U3628" s="14">
        <f>(P3628/100)*(K3628*$K$10)+(P3628/100)*(L3628*$L$10)</f>
        <v>188.95500000000001</v>
      </c>
      <c r="V3628" s="14">
        <f>(Q3628/100)*(L3628*$L$10)</f>
        <v>0</v>
      </c>
      <c r="W3628" s="14">
        <f>(R3628/100)*(K3628*$K$10)+(R3628/100)*(L3628*$L$10)</f>
        <v>0</v>
      </c>
      <c r="X3628" s="14">
        <f t="shared" si="1143"/>
        <v>150.47999999999999</v>
      </c>
      <c r="Y3628" s="14">
        <f t="shared" si="1144"/>
        <v>0</v>
      </c>
      <c r="Z3628" s="14">
        <f t="shared" si="1145"/>
        <v>337.15500000000003</v>
      </c>
      <c r="AA3628" s="14">
        <f t="shared" si="1146"/>
        <v>0</v>
      </c>
      <c r="AB3628" s="14">
        <f t="shared" si="1147"/>
        <v>0</v>
      </c>
      <c r="AC3628" s="15">
        <f t="shared" si="1142"/>
        <v>487.6</v>
      </c>
      <c r="AD3628" s="48">
        <f>(ROUND(AC3628-AC3621,1)/AC3621)</f>
        <v>0.29611908559276984</v>
      </c>
      <c r="AE3628" s="113"/>
      <c r="AF3628" s="60"/>
    </row>
    <row r="3629" spans="1:32">
      <c r="A3629" s="99" t="s">
        <v>846</v>
      </c>
      <c r="B3629" s="87"/>
      <c r="C3629" s="21" t="s">
        <v>3</v>
      </c>
      <c r="D3629" s="12">
        <v>57</v>
      </c>
      <c r="E3629" s="12">
        <v>0</v>
      </c>
      <c r="F3629" s="12">
        <v>0</v>
      </c>
      <c r="G3629" s="12">
        <v>114</v>
      </c>
      <c r="H3629" s="12">
        <v>0</v>
      </c>
      <c r="I3629" s="13">
        <v>60</v>
      </c>
      <c r="J3629" s="13">
        <v>20</v>
      </c>
      <c r="K3629" s="13">
        <v>0</v>
      </c>
      <c r="L3629" s="13">
        <v>85</v>
      </c>
      <c r="M3629" s="13">
        <v>0</v>
      </c>
      <c r="N3629" s="14">
        <f>D3629*$D$11</f>
        <v>68.399999999999991</v>
      </c>
      <c r="O3629" s="14">
        <f>E3629*$E$11</f>
        <v>0</v>
      </c>
      <c r="P3629" s="14">
        <f>F3629*$F$11</f>
        <v>0</v>
      </c>
      <c r="Q3629" s="14">
        <f>G3629*$G$11</f>
        <v>148.20000000000002</v>
      </c>
      <c r="R3629" s="14">
        <f>H3629*$H$11</f>
        <v>0</v>
      </c>
      <c r="S3629" s="14">
        <f>(N3629/100)*(I3629*$I$11)+(N3629/100)*(J3629*$J$11)</f>
        <v>82.08</v>
      </c>
      <c r="T3629" s="14">
        <f>(O3629/100)*(K3629*$K$11)</f>
        <v>0</v>
      </c>
      <c r="U3629" s="14">
        <f>(P3629/100)*(K3629*$K$11)+(P3629/100)*(L3629*$L$11)</f>
        <v>0</v>
      </c>
      <c r="V3629" s="14">
        <f>(Q3629/100)*(L3629*$L$11)</f>
        <v>188.95500000000001</v>
      </c>
      <c r="W3629" s="14">
        <f>(R3629/100)*(K3629*$K$11)+(R3629/100)*(L3629*$L$11)</f>
        <v>0</v>
      </c>
      <c r="X3629" s="14">
        <f t="shared" si="1143"/>
        <v>150.47999999999999</v>
      </c>
      <c r="Y3629" s="14">
        <f t="shared" si="1144"/>
        <v>0</v>
      </c>
      <c r="Z3629" s="14">
        <f t="shared" si="1145"/>
        <v>0</v>
      </c>
      <c r="AA3629" s="14">
        <f t="shared" si="1146"/>
        <v>337.15500000000003</v>
      </c>
      <c r="AB3629" s="14">
        <f t="shared" si="1147"/>
        <v>0</v>
      </c>
      <c r="AC3629" s="15">
        <f t="shared" si="1142"/>
        <v>487.6</v>
      </c>
      <c r="AD3629" s="48">
        <f>(ROUND(AC3629-AC3621,1)/AC3621)</f>
        <v>0.29611908559276984</v>
      </c>
      <c r="AE3629" s="113"/>
      <c r="AF3629" s="60"/>
    </row>
    <row r="3630" spans="1:32">
      <c r="A3630" s="99" t="s">
        <v>847</v>
      </c>
      <c r="B3630" s="87"/>
      <c r="C3630" s="21" t="s">
        <v>4</v>
      </c>
      <c r="D3630" s="12">
        <v>57</v>
      </c>
      <c r="E3630" s="12">
        <v>0</v>
      </c>
      <c r="F3630" s="12">
        <v>0</v>
      </c>
      <c r="G3630" s="12">
        <v>0</v>
      </c>
      <c r="H3630" s="12">
        <v>114</v>
      </c>
      <c r="I3630" s="13">
        <v>60</v>
      </c>
      <c r="J3630" s="13">
        <v>20</v>
      </c>
      <c r="K3630" s="13">
        <v>42.5</v>
      </c>
      <c r="L3630" s="13">
        <v>42.5</v>
      </c>
      <c r="M3630" s="13">
        <v>0</v>
      </c>
      <c r="N3630" s="14">
        <f>D3630*$D$12</f>
        <v>68.399999999999991</v>
      </c>
      <c r="O3630" s="14">
        <f>E3630*$E$12</f>
        <v>0</v>
      </c>
      <c r="P3630" s="14">
        <f>F3630*$F$12</f>
        <v>0</v>
      </c>
      <c r="Q3630" s="14">
        <f>G3630*$G$12</f>
        <v>0</v>
      </c>
      <c r="R3630" s="14">
        <f>H3630*$H$12</f>
        <v>148.20000000000002</v>
      </c>
      <c r="S3630" s="14">
        <f>(N3630/100)*(I3630*$I$12)+(N3630/100)*(J3630*$J$12)</f>
        <v>82.08</v>
      </c>
      <c r="T3630" s="14">
        <f>(O3630/100)*(K3630*$K$12)</f>
        <v>0</v>
      </c>
      <c r="U3630" s="14">
        <f>(P3630/100)*(K3630*$K$12)+(P3630/100)*(L3630*$L$12)</f>
        <v>0</v>
      </c>
      <c r="V3630" s="14">
        <f>(Q3630/100)*(L3630*$L$12)</f>
        <v>0</v>
      </c>
      <c r="W3630" s="14">
        <f>(R3630/100)*(K3630*$K$12)+(R3630/100)*(L3630*$L$12)</f>
        <v>188.95500000000001</v>
      </c>
      <c r="X3630" s="14">
        <f t="shared" si="1143"/>
        <v>150.47999999999999</v>
      </c>
      <c r="Y3630" s="14">
        <f t="shared" si="1144"/>
        <v>0</v>
      </c>
      <c r="Z3630" s="14">
        <f t="shared" si="1145"/>
        <v>0</v>
      </c>
      <c r="AA3630" s="14">
        <f t="shared" si="1146"/>
        <v>0</v>
      </c>
      <c r="AB3630" s="14">
        <f t="shared" si="1147"/>
        <v>337.15500000000003</v>
      </c>
      <c r="AC3630" s="15">
        <f t="shared" si="1142"/>
        <v>487.6</v>
      </c>
      <c r="AD3630" s="48">
        <f>(ROUND(AC3630-AC3621,1)/AC3621)</f>
        <v>0.29611908559276984</v>
      </c>
      <c r="AE3630" s="113"/>
      <c r="AF3630" s="60"/>
    </row>
    <row r="3631" spans="1:32">
      <c r="A3631" s="99" t="s">
        <v>848</v>
      </c>
      <c r="B3631" s="87"/>
      <c r="C3631" s="21" t="s">
        <v>328</v>
      </c>
      <c r="D3631" s="12">
        <v>114</v>
      </c>
      <c r="E3631" s="12">
        <v>0</v>
      </c>
      <c r="F3631" s="12">
        <v>0</v>
      </c>
      <c r="G3631" s="12">
        <v>0</v>
      </c>
      <c r="H3631" s="12">
        <v>0</v>
      </c>
      <c r="I3631" s="13">
        <v>60</v>
      </c>
      <c r="J3631" s="13">
        <v>20</v>
      </c>
      <c r="K3631" s="13">
        <v>0</v>
      </c>
      <c r="L3631" s="13">
        <v>0</v>
      </c>
      <c r="M3631" s="13">
        <v>70</v>
      </c>
      <c r="N3631" s="14">
        <f>D3631*$D$13</f>
        <v>148.20000000000002</v>
      </c>
      <c r="O3631" s="14">
        <f>E3631*$E$13</f>
        <v>0</v>
      </c>
      <c r="P3631" s="14">
        <f>F3631*$F$13</f>
        <v>0</v>
      </c>
      <c r="Q3631" s="14">
        <f>G3631*$G$13</f>
        <v>0</v>
      </c>
      <c r="R3631" s="14">
        <f>H3631*$H$13</f>
        <v>0</v>
      </c>
      <c r="S3631" s="14">
        <f>(N3631/100)*(I3631*$I$14)+(N3631/100)*(J3631*$J$14)+(N3631/100)*(M3631*$M$14)</f>
        <v>333.45000000000005</v>
      </c>
      <c r="T3631" s="14">
        <f>(O3631/100)*(K3631*$K$13)+(O3631/100)*(M3631*$M$13)</f>
        <v>0</v>
      </c>
      <c r="U3631" s="14">
        <f>(P3631/100)*(K3631*$K$13)+(P3631/100)*(L3631*$L$13)+(P3631/100)*(M3631*$M$13)</f>
        <v>0</v>
      </c>
      <c r="V3631" s="14">
        <f>(Q3631/100)*(L3631*$L$13)+(Q3631/100)*(M3631*$M$13)</f>
        <v>0</v>
      </c>
      <c r="W3631" s="14">
        <f>(R3631/100)*(K3631*$K$13)+(R3631/100)*(L3631*$L$13)+(R3631/100)*(M3631*$M$13)</f>
        <v>0</v>
      </c>
      <c r="X3631" s="14">
        <f t="shared" si="1143"/>
        <v>481.65000000000009</v>
      </c>
      <c r="Y3631" s="14">
        <f t="shared" si="1144"/>
        <v>0</v>
      </c>
      <c r="Z3631" s="14">
        <f t="shared" si="1145"/>
        <v>0</v>
      </c>
      <c r="AA3631" s="14">
        <f t="shared" si="1146"/>
        <v>0</v>
      </c>
      <c r="AB3631" s="14">
        <f t="shared" si="1147"/>
        <v>0</v>
      </c>
      <c r="AC3631" s="15">
        <f t="shared" si="1142"/>
        <v>481.7</v>
      </c>
      <c r="AD3631" s="48">
        <f>(ROUND(AC3631-AC3621,1)/AC3621)</f>
        <v>0.28043593833067521</v>
      </c>
      <c r="AE3631" s="113"/>
      <c r="AF3631" s="60"/>
    </row>
    <row r="3632" spans="1:32">
      <c r="A3632" s="99" t="s">
        <v>849</v>
      </c>
      <c r="B3632" s="87"/>
      <c r="C3632" s="21" t="s">
        <v>329</v>
      </c>
      <c r="D3632" s="12">
        <v>114</v>
      </c>
      <c r="E3632" s="12">
        <v>0</v>
      </c>
      <c r="F3632" s="12">
        <v>0</v>
      </c>
      <c r="G3632" s="12">
        <v>0</v>
      </c>
      <c r="H3632" s="12">
        <v>0</v>
      </c>
      <c r="I3632" s="13">
        <v>60</v>
      </c>
      <c r="J3632" s="13">
        <v>20</v>
      </c>
      <c r="K3632" s="13">
        <v>70</v>
      </c>
      <c r="L3632" s="13">
        <v>0</v>
      </c>
      <c r="M3632" s="13">
        <v>0</v>
      </c>
      <c r="N3632" s="14">
        <f>D3632*$D$14</f>
        <v>148.20000000000002</v>
      </c>
      <c r="O3632" s="14">
        <f>E3632*$E$14</f>
        <v>0</v>
      </c>
      <c r="P3632" s="14">
        <f>F3632*$F$14</f>
        <v>0</v>
      </c>
      <c r="Q3632" s="14">
        <f>G3632*$G$14</f>
        <v>0</v>
      </c>
      <c r="R3632" s="14">
        <f>H3632*$H$14</f>
        <v>0</v>
      </c>
      <c r="S3632" s="14">
        <f>(N3632/100)*(I3632*$I$14)+(N3632/100)*(J3632*$J$14)+(N3632/100)*(K3632*$K$14)</f>
        <v>333.45000000000005</v>
      </c>
      <c r="T3632" s="14">
        <f>(O3632/100)*(K3632*$K$14)</f>
        <v>0</v>
      </c>
      <c r="U3632" s="14">
        <f>(P3632/100)*(K3632*$K$14)+(P3632/100)*(L3632*$L$14)</f>
        <v>0</v>
      </c>
      <c r="V3632" s="14">
        <f>(Q3632/100)*(L3632*$L$14)</f>
        <v>0</v>
      </c>
      <c r="W3632" s="14">
        <f>(R3632/100)*(K3632*$L$14)+(R3632/100)*(L3632*$M$14)</f>
        <v>0</v>
      </c>
      <c r="X3632" s="14">
        <f t="shared" si="1143"/>
        <v>481.65000000000009</v>
      </c>
      <c r="Y3632" s="14">
        <f t="shared" si="1144"/>
        <v>0</v>
      </c>
      <c r="Z3632" s="14">
        <f t="shared" si="1145"/>
        <v>0</v>
      </c>
      <c r="AA3632" s="14">
        <f t="shared" si="1146"/>
        <v>0</v>
      </c>
      <c r="AB3632" s="14">
        <f t="shared" si="1147"/>
        <v>0</v>
      </c>
      <c r="AC3632" s="15">
        <f t="shared" si="1142"/>
        <v>481.7</v>
      </c>
      <c r="AD3632" s="48">
        <f>(ROUND(AC3632-AC3621,1)/AC3621)</f>
        <v>0.28043593833067521</v>
      </c>
      <c r="AE3632" s="113"/>
      <c r="AF3632" s="60"/>
    </row>
    <row r="3633" spans="1:32">
      <c r="A3633" s="99"/>
      <c r="B3633" s="87"/>
      <c r="C3633" s="21" t="s">
        <v>330</v>
      </c>
      <c r="D3633" s="12">
        <v>114</v>
      </c>
      <c r="E3633" s="12">
        <v>0</v>
      </c>
      <c r="F3633" s="12">
        <v>0</v>
      </c>
      <c r="G3633" s="12">
        <v>0</v>
      </c>
      <c r="H3633" s="12">
        <v>0</v>
      </c>
      <c r="I3633" s="13">
        <v>60</v>
      </c>
      <c r="J3633" s="13">
        <v>20</v>
      </c>
      <c r="K3633" s="13">
        <v>0</v>
      </c>
      <c r="L3633" s="13">
        <v>70</v>
      </c>
      <c r="M3633" s="13">
        <v>0</v>
      </c>
      <c r="N3633" s="14">
        <f>D3633*$D$15</f>
        <v>148.20000000000002</v>
      </c>
      <c r="O3633" s="14">
        <f>E3633*$E$15</f>
        <v>0</v>
      </c>
      <c r="P3633" s="14">
        <f>F3633*$F$15</f>
        <v>0</v>
      </c>
      <c r="Q3633" s="14">
        <f>G3633*$G$15</f>
        <v>0</v>
      </c>
      <c r="R3633" s="14">
        <f>H3633*$H$15</f>
        <v>0</v>
      </c>
      <c r="S3633" s="14">
        <f>(N3633/100)*(I3633*$I$15)+(N3633/100)*(J3633*$J$15)+(N3633/100)*(L3633*$L$15)</f>
        <v>333.45000000000005</v>
      </c>
      <c r="T3633" s="14">
        <f>(O3633/100)*(K3633*$K$15)</f>
        <v>0</v>
      </c>
      <c r="U3633" s="14">
        <f>(P3633/100)*(K3633*$K$15)+(P3633/100)*(L3633*$L$15)</f>
        <v>0</v>
      </c>
      <c r="V3633" s="14">
        <f>(Q3633/100)*(L3633*$L$15)</f>
        <v>0</v>
      </c>
      <c r="W3633" s="14">
        <f>(R3633/100)*(K3633*$K$15)+(R3633/100)*(L3633*$L$15)</f>
        <v>0</v>
      </c>
      <c r="X3633" s="14">
        <f t="shared" si="1143"/>
        <v>481.65000000000009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47"/>
        <v>0</v>
      </c>
      <c r="AC3633" s="15">
        <f t="shared" si="1142"/>
        <v>481.7</v>
      </c>
      <c r="AD3633" s="48">
        <f>(ROUND(AC3633-AC3621,1)/AC3621)</f>
        <v>0.28043593833067521</v>
      </c>
      <c r="AE3633" s="113"/>
      <c r="AF3633" s="60"/>
    </row>
    <row r="3634" spans="1:32">
      <c r="A3634" s="99"/>
      <c r="B3634" s="87"/>
      <c r="C3634" s="21" t="s">
        <v>326</v>
      </c>
      <c r="D3634" s="12">
        <v>114</v>
      </c>
      <c r="E3634" s="12">
        <v>0</v>
      </c>
      <c r="F3634" s="12">
        <v>0</v>
      </c>
      <c r="G3634" s="12">
        <v>0</v>
      </c>
      <c r="H3634" s="12">
        <v>0</v>
      </c>
      <c r="I3634" s="13">
        <v>60</v>
      </c>
      <c r="J3634" s="13">
        <v>55</v>
      </c>
      <c r="K3634" s="13">
        <v>0</v>
      </c>
      <c r="L3634" s="13">
        <v>0</v>
      </c>
      <c r="M3634" s="13">
        <v>0</v>
      </c>
      <c r="N3634" s="14">
        <f>D3634*$D$16</f>
        <v>148.20000000000002</v>
      </c>
      <c r="O3634" s="14">
        <f>E3634*$E$16</f>
        <v>0</v>
      </c>
      <c r="P3634" s="14">
        <f>F3634*$F$16</f>
        <v>0</v>
      </c>
      <c r="Q3634" s="14">
        <f>G3634*$G$16</f>
        <v>0</v>
      </c>
      <c r="R3634" s="14">
        <f>H3634*$H$16</f>
        <v>0</v>
      </c>
      <c r="S3634" s="14">
        <f>(N3634/100)*(I3634*$I$16)+(N3634/100)*(J3634*$J$16)</f>
        <v>276.39300000000003</v>
      </c>
      <c r="T3634" s="14">
        <f>(O3634/100)*(K3634*$K$16)</f>
        <v>0</v>
      </c>
      <c r="U3634" s="14">
        <f>(P3634/100)*(K3634*$K$16)+(P3634/100)*(L3634*$L$16)</f>
        <v>0</v>
      </c>
      <c r="V3634" s="14">
        <f>(Q3634/100)*(L3634*$L$16)</f>
        <v>0</v>
      </c>
      <c r="W3634" s="14">
        <f>(R3634/100)*(K3634*$K$16)+(R3634/100)*(L3634*$L$16)</f>
        <v>0</v>
      </c>
      <c r="X3634" s="14">
        <f t="shared" si="1143"/>
        <v>424.59300000000007</v>
      </c>
      <c r="Y3634" s="14">
        <f t="shared" si="1144"/>
        <v>0</v>
      </c>
      <c r="Z3634" s="14">
        <f t="shared" si="1145"/>
        <v>0</v>
      </c>
      <c r="AA3634" s="14">
        <f t="shared" si="1146"/>
        <v>0</v>
      </c>
      <c r="AB3634" s="14">
        <f t="shared" si="1147"/>
        <v>0</v>
      </c>
      <c r="AC3634" s="15">
        <f t="shared" si="1142"/>
        <v>424.6</v>
      </c>
      <c r="AD3634" s="48">
        <f>(ROUND(AC3634-AC3621,1)/AC3621)</f>
        <v>0.12865497076023391</v>
      </c>
      <c r="AE3634" s="113"/>
      <c r="AF3634" s="60"/>
    </row>
    <row r="3635" spans="1:32">
      <c r="A3635" s="99"/>
      <c r="B3635" s="87"/>
      <c r="C3635" s="21" t="s">
        <v>327</v>
      </c>
      <c r="D3635" s="12">
        <v>114</v>
      </c>
      <c r="E3635" s="12">
        <v>0</v>
      </c>
      <c r="F3635" s="12">
        <v>0</v>
      </c>
      <c r="G3635" s="12">
        <v>0</v>
      </c>
      <c r="H3635" s="12">
        <v>0</v>
      </c>
      <c r="I3635" s="13">
        <v>83</v>
      </c>
      <c r="J3635" s="13">
        <v>20</v>
      </c>
      <c r="K3635" s="13">
        <v>0</v>
      </c>
      <c r="L3635" s="13">
        <v>0</v>
      </c>
      <c r="M3635" s="13">
        <v>0</v>
      </c>
      <c r="N3635" s="14">
        <f>D3635*$D$17</f>
        <v>148.20000000000002</v>
      </c>
      <c r="O3635" s="14">
        <f>E3635*$E$17</f>
        <v>0</v>
      </c>
      <c r="P3635" s="14">
        <f>F3635*$F$17</f>
        <v>0</v>
      </c>
      <c r="Q3635" s="14">
        <f>G3635*$G$17</f>
        <v>0</v>
      </c>
      <c r="R3635" s="14">
        <f>H3635*$H$17</f>
        <v>0</v>
      </c>
      <c r="S3635" s="14">
        <f>(N3635/100)*(I3635*$I$17)+(N3635/100)*(J3635*$J$17)</f>
        <v>312.55379999999997</v>
      </c>
      <c r="T3635" s="14">
        <f>(O3635/100)*(K3635*$K$17)</f>
        <v>0</v>
      </c>
      <c r="U3635" s="14">
        <f>(P3635/100)*(K3635*$K$17)+(P3635/100)*(L3635*$L$17)</f>
        <v>0</v>
      </c>
      <c r="V3635" s="14">
        <f>(Q3635/100)*(L3635*$L$17)</f>
        <v>0</v>
      </c>
      <c r="W3635" s="14">
        <f>(R3635/100)*(K3635*$K$17)+(R3635/100)*(L3635*$L$17)</f>
        <v>0</v>
      </c>
      <c r="X3635" s="14">
        <f t="shared" si="1143"/>
        <v>460.75379999999996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47"/>
        <v>0</v>
      </c>
      <c r="AC3635" s="15">
        <f t="shared" si="1142"/>
        <v>460.8</v>
      </c>
      <c r="AD3635" s="48">
        <f>(ROUND(AC3635-AC3621,1)/AC3621)</f>
        <v>0.2248803827751196</v>
      </c>
      <c r="AE3635" s="113"/>
      <c r="AF3635" s="60"/>
    </row>
    <row r="3636" spans="1:32">
      <c r="A3636" s="106" t="s">
        <v>0</v>
      </c>
      <c r="B3636" s="88" t="s">
        <v>314</v>
      </c>
      <c r="C3636" s="50" t="s">
        <v>244</v>
      </c>
      <c r="D3636" s="11">
        <v>0</v>
      </c>
      <c r="E3636" s="11">
        <v>0</v>
      </c>
      <c r="F3636" s="11">
        <v>0</v>
      </c>
      <c r="G3636" s="11">
        <v>0</v>
      </c>
      <c r="H3636" s="11">
        <v>118</v>
      </c>
      <c r="I3636" s="51">
        <v>0</v>
      </c>
      <c r="J3636" s="51">
        <v>0</v>
      </c>
      <c r="K3636" s="51">
        <v>40</v>
      </c>
      <c r="L3636" s="51">
        <v>40</v>
      </c>
      <c r="M3636" s="51">
        <v>0</v>
      </c>
      <c r="N3636" s="52">
        <f>D3636*$D$3</f>
        <v>0</v>
      </c>
      <c r="O3636" s="52">
        <f>E3636*$E$3</f>
        <v>0</v>
      </c>
      <c r="P3636" s="52">
        <f>F3636*$F$3</f>
        <v>0</v>
      </c>
      <c r="Q3636" s="52">
        <f>G3636*$G$3</f>
        <v>0</v>
      </c>
      <c r="R3636" s="52">
        <f>H3636*$H$3</f>
        <v>177</v>
      </c>
      <c r="S3636" s="52">
        <f>(N3636/100)*(I3636*$I$3)+(N3636/100)*(J3636*$J$3)</f>
        <v>0</v>
      </c>
      <c r="T3636" s="52">
        <f>(O3636/100)*(K3636*$K$3)</f>
        <v>0</v>
      </c>
      <c r="U3636" s="52">
        <f>(P3636/100)*(K3636*$K$3)+(P3636/100)*(L3636*$L$3)</f>
        <v>0</v>
      </c>
      <c r="V3636" s="52">
        <f>(Q3636/100)*(L3636*$L$3)</f>
        <v>0</v>
      </c>
      <c r="W3636" s="52">
        <f>(R3636/100)*(K3636*$K$3)+(R3636/100)*(L3636*$L$3)</f>
        <v>212.4</v>
      </c>
      <c r="X3636" s="52">
        <f t="shared" ref="X3636:X3650" si="1148">N3636+S3636</f>
        <v>0</v>
      </c>
      <c r="Y3636" s="52">
        <f t="shared" ref="Y3636:Y3650" si="1149">O3636+T3636</f>
        <v>0</v>
      </c>
      <c r="Z3636" s="52">
        <f t="shared" ref="Z3636:Z3650" si="1150">P3636+U3636</f>
        <v>0</v>
      </c>
      <c r="AA3636" s="52">
        <f t="shared" ref="AA3636:AA3650" si="1151">Q3636+V3636</f>
        <v>0</v>
      </c>
      <c r="AB3636" s="52">
        <f t="shared" si="1147"/>
        <v>389.4</v>
      </c>
      <c r="AC3636" s="53">
        <f>ROUND(X3636+Y3636+Z3636+AA3636+AB3636,1)</f>
        <v>389.4</v>
      </c>
      <c r="AD3636" s="58">
        <v>0</v>
      </c>
      <c r="AE3636" s="113"/>
      <c r="AF3636" s="60"/>
    </row>
    <row r="3637" spans="1:32">
      <c r="A3637" s="99" t="s">
        <v>815</v>
      </c>
      <c r="B3637" s="89">
        <v>12</v>
      </c>
      <c r="C3637" s="21" t="s">
        <v>325</v>
      </c>
      <c r="D3637" s="12">
        <v>0</v>
      </c>
      <c r="E3637" s="12">
        <v>0</v>
      </c>
      <c r="F3637" s="12">
        <v>0</v>
      </c>
      <c r="G3637" s="12">
        <v>0</v>
      </c>
      <c r="H3637" s="12">
        <v>118</v>
      </c>
      <c r="I3637" s="13">
        <v>0</v>
      </c>
      <c r="J3637" s="13">
        <v>0</v>
      </c>
      <c r="K3637" s="13">
        <v>62</v>
      </c>
      <c r="L3637" s="13">
        <v>62</v>
      </c>
      <c r="M3637" s="13">
        <v>0</v>
      </c>
      <c r="N3637" s="14">
        <f>D3637*$D$4</f>
        <v>0</v>
      </c>
      <c r="O3637" s="14">
        <f>E3637*$E$4</f>
        <v>0</v>
      </c>
      <c r="P3637" s="14">
        <f>F3637*$F$4</f>
        <v>0</v>
      </c>
      <c r="Q3637" s="14">
        <f>G3637*$G$4</f>
        <v>0</v>
      </c>
      <c r="R3637" s="14">
        <f>H3637*$H$4</f>
        <v>153.4</v>
      </c>
      <c r="S3637" s="14">
        <f>(N3637/100)*(I3637*$I$4)+(N3637/100)*(J3637*$J$4)</f>
        <v>0</v>
      </c>
      <c r="T3637" s="14">
        <f>(O3637/100)*(K3637*$K$4)</f>
        <v>0</v>
      </c>
      <c r="U3637" s="14">
        <f>(P3637/100)*(K3637*$K$4)+(P3637/100)*(L3637*$L$4)</f>
        <v>0</v>
      </c>
      <c r="V3637" s="14">
        <f>(Q3637/100)*(L3637*$L$4)</f>
        <v>0</v>
      </c>
      <c r="W3637" s="14">
        <f>(R3637/100)*(K3637*$K$4)+(R3637/100)*(L3637*$L$4)</f>
        <v>285.32400000000001</v>
      </c>
      <c r="X3637" s="14">
        <f t="shared" si="1148"/>
        <v>0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>R3637+W3637</f>
        <v>438.72400000000005</v>
      </c>
      <c r="AC3637" s="15">
        <f>ROUND(X3637+Y3637+Z3637+AA3637+AB3637,1)</f>
        <v>438.7</v>
      </c>
      <c r="AD3637" s="48">
        <f>(ROUND(AC3637-AC3636,1)/AC3636)</f>
        <v>0.12660503338469439</v>
      </c>
      <c r="AE3637" s="113" t="s">
        <v>814</v>
      </c>
      <c r="AF3637" s="60"/>
    </row>
    <row r="3638" spans="1:32">
      <c r="A3638" s="99" t="s">
        <v>816</v>
      </c>
      <c r="B3638" s="89">
        <v>12</v>
      </c>
      <c r="C3638" s="21" t="s">
        <v>850</v>
      </c>
      <c r="D3638" s="12">
        <v>0</v>
      </c>
      <c r="E3638" s="12">
        <v>0</v>
      </c>
      <c r="F3638" s="12">
        <v>0</v>
      </c>
      <c r="G3638" s="12">
        <v>0</v>
      </c>
      <c r="H3638" s="12">
        <v>118</v>
      </c>
      <c r="I3638" s="13">
        <v>0</v>
      </c>
      <c r="J3638" s="13">
        <v>0</v>
      </c>
      <c r="K3638" s="13">
        <v>40</v>
      </c>
      <c r="L3638" s="13">
        <v>40</v>
      </c>
      <c r="M3638" s="13">
        <v>0</v>
      </c>
      <c r="N3638" s="14">
        <f>D3638*$D$5</f>
        <v>0</v>
      </c>
      <c r="O3638" s="14">
        <f>E3638*$E$5</f>
        <v>0</v>
      </c>
      <c r="P3638" s="14">
        <f>F3638*$F$5</f>
        <v>0</v>
      </c>
      <c r="Q3638" s="14">
        <f>G3638*$G$5</f>
        <v>0</v>
      </c>
      <c r="R3638" s="14">
        <f>H3638*$H$5</f>
        <v>165.2</v>
      </c>
      <c r="S3638" s="14">
        <f>(N3638/100)*(I3638*$I$5)+(N3638/100)*(J3638*$J$5)</f>
        <v>0</v>
      </c>
      <c r="T3638" s="14">
        <f>(O3638/100)*(K3638*$K$5)</f>
        <v>0</v>
      </c>
      <c r="U3638" s="14">
        <f>(P3638/100)*(K3638*$K$5)+(P3638/100)*(L3638*$L$5)</f>
        <v>0</v>
      </c>
      <c r="V3638" s="14">
        <f>(Q3638/100)*(L3638*$L$5)</f>
        <v>0</v>
      </c>
      <c r="W3638" s="14">
        <f>(R3638/100)*(K3638*$K$5)+(R3638/100)*(L3638*$L$5)</f>
        <v>198.23999999999998</v>
      </c>
      <c r="X3638" s="14">
        <f t="shared" si="1148"/>
        <v>0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>R3638+W3638</f>
        <v>363.43999999999994</v>
      </c>
      <c r="AC3638" s="15">
        <f t="shared" ref="AC3638:AC3650" si="1152">ROUND(X3638+Y3638+Z3638+AA3638+AB3638,1)</f>
        <v>363.4</v>
      </c>
      <c r="AD3638" s="48">
        <f>(ROUND(AC3638-AC3636,1)/AC3636)</f>
        <v>-6.6769388803287116E-2</v>
      </c>
      <c r="AE3638" s="113"/>
      <c r="AF3638" s="60"/>
    </row>
    <row r="3639" spans="1:32">
      <c r="A3639" s="99" t="s">
        <v>817</v>
      </c>
      <c r="B3639" s="89">
        <v>15</v>
      </c>
      <c r="C3639" s="21" t="s">
        <v>338</v>
      </c>
      <c r="D3639" s="12">
        <v>0</v>
      </c>
      <c r="E3639" s="12">
        <v>0</v>
      </c>
      <c r="F3639" s="12">
        <v>0</v>
      </c>
      <c r="G3639" s="12">
        <v>0</v>
      </c>
      <c r="H3639" s="12">
        <v>118</v>
      </c>
      <c r="I3639" s="13">
        <v>0</v>
      </c>
      <c r="J3639" s="13">
        <v>0</v>
      </c>
      <c r="K3639" s="13">
        <v>40</v>
      </c>
      <c r="L3639" s="13">
        <v>40</v>
      </c>
      <c r="M3639" s="13">
        <v>0</v>
      </c>
      <c r="N3639" s="14">
        <f>D3639*$D$6</f>
        <v>0</v>
      </c>
      <c r="O3639" s="14">
        <f>E3639*$E$6</f>
        <v>0</v>
      </c>
      <c r="P3639" s="14">
        <f>F3639*$F$6</f>
        <v>0</v>
      </c>
      <c r="Q3639" s="14">
        <f>G3639*$G$6</f>
        <v>0</v>
      </c>
      <c r="R3639" s="14">
        <f>H3639*$H$6</f>
        <v>165.2</v>
      </c>
      <c r="S3639" s="14">
        <f>(N3639/100)*(I3639*$I$6)+(N3639/100)*(J3639*$J$6)</f>
        <v>0</v>
      </c>
      <c r="T3639" s="14">
        <f>(O3639/100)*(K3639*$K$6)</f>
        <v>0</v>
      </c>
      <c r="U3639" s="14">
        <f>(P3639/100)*(K3639*$K$6)+(P3639/100)*(L3639*$L$6)</f>
        <v>0</v>
      </c>
      <c r="V3639" s="14">
        <f>(Q3639/100)*(L3639*$L$6)</f>
        <v>0</v>
      </c>
      <c r="W3639" s="14">
        <f>(R3639/100)*(K3639*$K$6)+(R3639/100)*(L3639*$L$6)</f>
        <v>198.23999999999998</v>
      </c>
      <c r="X3639" s="14">
        <f t="shared" si="1148"/>
        <v>0</v>
      </c>
      <c r="Y3639" s="14">
        <f t="shared" si="1149"/>
        <v>0</v>
      </c>
      <c r="Z3639" s="14">
        <f t="shared" si="1150"/>
        <v>0</v>
      </c>
      <c r="AA3639" s="14">
        <f t="shared" si="1151"/>
        <v>0</v>
      </c>
      <c r="AB3639" s="14">
        <f t="shared" ref="AB3639:AB3650" si="1153">R3639+W3639</f>
        <v>363.43999999999994</v>
      </c>
      <c r="AC3639" s="15">
        <f t="shared" si="1152"/>
        <v>363.4</v>
      </c>
      <c r="AD3639" s="48">
        <f>(ROUND(AC3639-AC3636,1)/AC3636)</f>
        <v>-6.6769388803287116E-2</v>
      </c>
      <c r="AE3639" s="113"/>
      <c r="AF3639" s="60"/>
    </row>
    <row r="3640" spans="1:32">
      <c r="A3640" s="99" t="s">
        <v>818</v>
      </c>
      <c r="B3640" s="89">
        <v>15</v>
      </c>
      <c r="C3640" s="21" t="s">
        <v>339</v>
      </c>
      <c r="D3640" s="12">
        <v>0</v>
      </c>
      <c r="E3640" s="12">
        <v>0</v>
      </c>
      <c r="F3640" s="12">
        <v>0</v>
      </c>
      <c r="G3640" s="12">
        <v>0</v>
      </c>
      <c r="H3640" s="12">
        <v>118</v>
      </c>
      <c r="I3640" s="13">
        <v>0</v>
      </c>
      <c r="J3640" s="13">
        <v>0</v>
      </c>
      <c r="K3640" s="13">
        <v>40</v>
      </c>
      <c r="L3640" s="13">
        <v>40</v>
      </c>
      <c r="M3640" s="13">
        <v>0</v>
      </c>
      <c r="N3640" s="14">
        <f>D3640*$D$7</f>
        <v>0</v>
      </c>
      <c r="O3640" s="14">
        <f>E3640*$E$7</f>
        <v>0</v>
      </c>
      <c r="P3640" s="14">
        <f>F3640*$F$7</f>
        <v>0</v>
      </c>
      <c r="Q3640" s="14">
        <f>G3640*$G$7</f>
        <v>0</v>
      </c>
      <c r="R3640" s="14">
        <f>H3640*$H$7</f>
        <v>165.2</v>
      </c>
      <c r="S3640" s="14">
        <f>(N3640/100)*(I3640*$I$7)+(N3640/100)*(J3640*$J$7)</f>
        <v>0</v>
      </c>
      <c r="T3640" s="14">
        <f>(O3640/100)*(K3640*$K$7)</f>
        <v>0</v>
      </c>
      <c r="U3640" s="14">
        <f>(P3640/100)*(K3640*$K$7)+(P3640/100)*(L3640*$L$7)</f>
        <v>0</v>
      </c>
      <c r="V3640" s="14">
        <f>(Q3640/100)*(L3640*$L$7)</f>
        <v>0</v>
      </c>
      <c r="W3640" s="14">
        <f>(R3640/100)*(K3640*$K$7)+(R3640/100)*(L3640*$L$7)</f>
        <v>198.23999999999998</v>
      </c>
      <c r="X3640" s="14">
        <f t="shared" si="1148"/>
        <v>0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 t="shared" si="1153"/>
        <v>363.43999999999994</v>
      </c>
      <c r="AC3640" s="15">
        <f t="shared" si="1152"/>
        <v>363.4</v>
      </c>
      <c r="AD3640" s="48">
        <f>(ROUND(AC3640-AC3636,1)/AC3636)</f>
        <v>-6.6769388803287116E-2</v>
      </c>
      <c r="AE3640" s="113"/>
      <c r="AF3640" s="60"/>
    </row>
    <row r="3641" spans="1:32">
      <c r="A3641" s="99" t="s">
        <v>667</v>
      </c>
      <c r="B3641" s="89"/>
      <c r="C3641" s="21" t="s">
        <v>340</v>
      </c>
      <c r="D3641" s="12">
        <v>0</v>
      </c>
      <c r="E3641" s="12">
        <v>0</v>
      </c>
      <c r="F3641" s="12">
        <v>0</v>
      </c>
      <c r="G3641" s="12">
        <v>0</v>
      </c>
      <c r="H3641" s="12">
        <v>118</v>
      </c>
      <c r="I3641" s="13">
        <v>0</v>
      </c>
      <c r="J3641" s="13">
        <v>0</v>
      </c>
      <c r="K3641" s="13">
        <v>40</v>
      </c>
      <c r="L3641" s="13">
        <v>40</v>
      </c>
      <c r="M3641" s="13">
        <v>0</v>
      </c>
      <c r="N3641" s="14">
        <f>D3641*$D$8</f>
        <v>0</v>
      </c>
      <c r="O3641" s="14">
        <f>E3641*$E$8</f>
        <v>0</v>
      </c>
      <c r="P3641" s="14">
        <f>F3641*$F$8</f>
        <v>0</v>
      </c>
      <c r="Q3641" s="14">
        <f>G3641*$G$8</f>
        <v>0</v>
      </c>
      <c r="R3641" s="14">
        <f>H3641*$H$8</f>
        <v>165.2</v>
      </c>
      <c r="S3641" s="14">
        <f>(N3641/100)*(I3641*$I$8)+(N3641/100)*(J3641*$J$8)</f>
        <v>0</v>
      </c>
      <c r="T3641" s="14">
        <f>(O3641/100)*(K3641*$K$8)</f>
        <v>0</v>
      </c>
      <c r="U3641" s="14">
        <f>(P3641/100)*(K3641*$K$8)+(P3641/100)*(L3641*$L$8)</f>
        <v>0</v>
      </c>
      <c r="V3641" s="14">
        <f>(Q3641/100)*(L3641*$L$8)</f>
        <v>0</v>
      </c>
      <c r="W3641" s="14">
        <f>(R3641/100)*(K3641*$K$8)+(R3641/100)*(L3641*$L$8)</f>
        <v>198.23999999999998</v>
      </c>
      <c r="X3641" s="14">
        <f t="shared" si="1148"/>
        <v>0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 t="shared" si="1153"/>
        <v>363.43999999999994</v>
      </c>
      <c r="AC3641" s="15">
        <f t="shared" si="1152"/>
        <v>363.4</v>
      </c>
      <c r="AD3641" s="48">
        <f>(ROUND(AC3641-AC3636,1)/AC3636)</f>
        <v>-6.6769388803287116E-2</v>
      </c>
      <c r="AE3641" s="113"/>
      <c r="AF3641" s="60"/>
    </row>
    <row r="3642" spans="1:32">
      <c r="A3642" s="99" t="s">
        <v>606</v>
      </c>
      <c r="B3642" s="89"/>
      <c r="C3642" s="21" t="s">
        <v>1</v>
      </c>
      <c r="D3642" s="12">
        <v>0</v>
      </c>
      <c r="E3642" s="12">
        <v>174</v>
      </c>
      <c r="F3642" s="12">
        <v>0</v>
      </c>
      <c r="G3642" s="12">
        <v>0</v>
      </c>
      <c r="H3642" s="12">
        <v>0</v>
      </c>
      <c r="I3642" s="13">
        <v>0</v>
      </c>
      <c r="J3642" s="13">
        <v>0</v>
      </c>
      <c r="K3642" s="13">
        <v>80</v>
      </c>
      <c r="L3642" s="13">
        <v>0</v>
      </c>
      <c r="M3642" s="13">
        <v>0</v>
      </c>
      <c r="N3642" s="14">
        <f>D3642*$D$9</f>
        <v>0</v>
      </c>
      <c r="O3642" s="14">
        <f>E3642*$E$9</f>
        <v>226.20000000000002</v>
      </c>
      <c r="P3642" s="14">
        <f>F3642*$F$9</f>
        <v>0</v>
      </c>
      <c r="Q3642" s="14">
        <f>G3642*$G$9</f>
        <v>0</v>
      </c>
      <c r="R3642" s="14">
        <f>H3642*$H$9</f>
        <v>0</v>
      </c>
      <c r="S3642" s="14">
        <f>(N3642/100)*(I3642*$I$9)+(N3642/100)*(J3642*$J$9)</f>
        <v>0</v>
      </c>
      <c r="T3642" s="14">
        <f>(O3642/100)*(K3642*$K$9)</f>
        <v>271.44</v>
      </c>
      <c r="U3642" s="14">
        <f>(P3642/100)*(K3642*$K$9)+(P3642/100)*(L3642*$L$9)</f>
        <v>0</v>
      </c>
      <c r="V3642" s="14">
        <f>(Q3642/100)*(L3642*$L$9)</f>
        <v>0</v>
      </c>
      <c r="W3642" s="14">
        <f>(R3642/100)*(K3642*$K$9)+(R3642/100)*(L3642*$L$9)</f>
        <v>0</v>
      </c>
      <c r="X3642" s="14">
        <f t="shared" si="1148"/>
        <v>0</v>
      </c>
      <c r="Y3642" s="14">
        <f t="shared" si="1149"/>
        <v>497.64</v>
      </c>
      <c r="Z3642" s="14">
        <f t="shared" si="1150"/>
        <v>0</v>
      </c>
      <c r="AA3642" s="14">
        <f t="shared" si="1151"/>
        <v>0</v>
      </c>
      <c r="AB3642" s="14">
        <f t="shared" si="1153"/>
        <v>0</v>
      </c>
      <c r="AC3642" s="15">
        <f t="shared" si="1152"/>
        <v>497.6</v>
      </c>
      <c r="AD3642" s="48">
        <f>(ROUND(AC3642-AC3636,1)/AC3636)</f>
        <v>0.27786337955829482</v>
      </c>
      <c r="AE3642" s="113"/>
      <c r="AF3642" s="60"/>
    </row>
    <row r="3643" spans="1:32">
      <c r="A3643" s="99" t="s">
        <v>845</v>
      </c>
      <c r="B3643" s="89"/>
      <c r="C3643" s="21" t="s">
        <v>2</v>
      </c>
      <c r="D3643" s="12">
        <v>0</v>
      </c>
      <c r="E3643" s="12">
        <v>0</v>
      </c>
      <c r="F3643" s="12">
        <v>174</v>
      </c>
      <c r="G3643" s="12">
        <v>0</v>
      </c>
      <c r="H3643" s="12">
        <v>0</v>
      </c>
      <c r="I3643" s="13">
        <v>0</v>
      </c>
      <c r="J3643" s="13">
        <v>0</v>
      </c>
      <c r="K3643" s="13">
        <v>40</v>
      </c>
      <c r="L3643" s="13">
        <v>40</v>
      </c>
      <c r="M3643" s="13">
        <v>0</v>
      </c>
      <c r="N3643" s="14">
        <f>D3643*$D$10</f>
        <v>0</v>
      </c>
      <c r="O3643" s="14">
        <f>E3643*$E$10</f>
        <v>0</v>
      </c>
      <c r="P3643" s="14">
        <f>F3643*$F$10</f>
        <v>226.20000000000002</v>
      </c>
      <c r="Q3643" s="14">
        <f>G3643*$G$10</f>
        <v>0</v>
      </c>
      <c r="R3643" s="14">
        <f>H3643*$H$10</f>
        <v>0</v>
      </c>
      <c r="S3643" s="14">
        <f>(N3643/100)*(I3643*$I$10)+(N3643/100)*(J3643*$J$10)</f>
        <v>0</v>
      </c>
      <c r="T3643" s="14">
        <f>(O3643/100)*(K3643*$J$10)</f>
        <v>0</v>
      </c>
      <c r="U3643" s="14">
        <f>(P3643/100)*(K3643*$K$10)+(P3643/100)*(L3643*$L$10)</f>
        <v>271.44</v>
      </c>
      <c r="V3643" s="14">
        <f>(Q3643/100)*(L3643*$L$10)</f>
        <v>0</v>
      </c>
      <c r="W3643" s="14">
        <f>(R3643/100)*(K3643*$K$10)+(R3643/100)*(L3643*$L$10)</f>
        <v>0</v>
      </c>
      <c r="X3643" s="14">
        <f t="shared" si="1148"/>
        <v>0</v>
      </c>
      <c r="Y3643" s="14">
        <f t="shared" si="1149"/>
        <v>0</v>
      </c>
      <c r="Z3643" s="14">
        <f t="shared" si="1150"/>
        <v>497.64</v>
      </c>
      <c r="AA3643" s="14">
        <f t="shared" si="1151"/>
        <v>0</v>
      </c>
      <c r="AB3643" s="14">
        <f t="shared" si="1153"/>
        <v>0</v>
      </c>
      <c r="AC3643" s="15">
        <f t="shared" si="1152"/>
        <v>497.6</v>
      </c>
      <c r="AD3643" s="48">
        <f>(ROUND(AC3643-AC3636,1)/AC3636)</f>
        <v>0.27786337955829482</v>
      </c>
      <c r="AE3643" s="113"/>
      <c r="AF3643" s="60"/>
    </row>
    <row r="3644" spans="1:32">
      <c r="A3644" s="99" t="s">
        <v>846</v>
      </c>
      <c r="B3644" s="89"/>
      <c r="C3644" s="21" t="s">
        <v>3</v>
      </c>
      <c r="D3644" s="12">
        <v>0</v>
      </c>
      <c r="E3644" s="12">
        <v>0</v>
      </c>
      <c r="F3644" s="12">
        <v>0</v>
      </c>
      <c r="G3644" s="12">
        <v>174</v>
      </c>
      <c r="H3644" s="12">
        <v>0</v>
      </c>
      <c r="I3644" s="13">
        <v>0</v>
      </c>
      <c r="J3644" s="13">
        <v>0</v>
      </c>
      <c r="K3644" s="13">
        <v>0</v>
      </c>
      <c r="L3644" s="13">
        <v>80</v>
      </c>
      <c r="M3644" s="13">
        <v>0</v>
      </c>
      <c r="N3644" s="14">
        <f>D3644*$D$11</f>
        <v>0</v>
      </c>
      <c r="O3644" s="14">
        <f>E3644*$E$11</f>
        <v>0</v>
      </c>
      <c r="P3644" s="14">
        <f>F3644*$F$11</f>
        <v>0</v>
      </c>
      <c r="Q3644" s="14">
        <f>G3644*$G$11</f>
        <v>226.20000000000002</v>
      </c>
      <c r="R3644" s="14">
        <f>H3644*$H$11</f>
        <v>0</v>
      </c>
      <c r="S3644" s="14">
        <f>(N3644/100)*(I3644*$I$11)+(N3644/100)*(J3644*$J$11)</f>
        <v>0</v>
      </c>
      <c r="T3644" s="14">
        <f>(O3644/100)*(K3644*$K$11)</f>
        <v>0</v>
      </c>
      <c r="U3644" s="14">
        <f>(P3644/100)*(K3644*$K$11)+(P3644/100)*(L3644*$L$11)</f>
        <v>0</v>
      </c>
      <c r="V3644" s="14">
        <f>(Q3644/100)*(L3644*$L$11)</f>
        <v>271.44</v>
      </c>
      <c r="W3644" s="14">
        <f>(R3644/100)*(K3644*$K$11)+(R3644/100)*(L3644*$L$11)</f>
        <v>0</v>
      </c>
      <c r="X3644" s="14">
        <f t="shared" si="1148"/>
        <v>0</v>
      </c>
      <c r="Y3644" s="14">
        <f t="shared" si="1149"/>
        <v>0</v>
      </c>
      <c r="Z3644" s="14">
        <f t="shared" si="1150"/>
        <v>0</v>
      </c>
      <c r="AA3644" s="14">
        <f t="shared" si="1151"/>
        <v>497.64</v>
      </c>
      <c r="AB3644" s="14">
        <f t="shared" si="1153"/>
        <v>0</v>
      </c>
      <c r="AC3644" s="15">
        <f t="shared" si="1152"/>
        <v>497.6</v>
      </c>
      <c r="AD3644" s="48">
        <f>(ROUND(AC3644-AC3636,1)/AC3636)</f>
        <v>0.27786337955829482</v>
      </c>
      <c r="AE3644" s="113"/>
      <c r="AF3644" s="60"/>
    </row>
    <row r="3645" spans="1:32">
      <c r="A3645" s="99" t="s">
        <v>847</v>
      </c>
      <c r="B3645" s="89"/>
      <c r="C3645" s="2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12">
        <v>174</v>
      </c>
      <c r="I3645" s="13">
        <v>0</v>
      </c>
      <c r="J3645" s="13">
        <v>0</v>
      </c>
      <c r="K3645" s="13">
        <v>40</v>
      </c>
      <c r="L3645" s="13">
        <v>40</v>
      </c>
      <c r="M3645" s="13">
        <v>0</v>
      </c>
      <c r="N3645" s="14">
        <f>D3645*$D$12</f>
        <v>0</v>
      </c>
      <c r="O3645" s="14">
        <f>E3645*$E$12</f>
        <v>0</v>
      </c>
      <c r="P3645" s="14">
        <f>F3645*$F$12</f>
        <v>0</v>
      </c>
      <c r="Q3645" s="14">
        <f>G3645*$G$12</f>
        <v>0</v>
      </c>
      <c r="R3645" s="14">
        <f>H3645*$H$12</f>
        <v>226.20000000000002</v>
      </c>
      <c r="S3645" s="14">
        <f>(N3645/100)*(I3645*$I$12)+(N3645/100)*(J3645*$J$12)</f>
        <v>0</v>
      </c>
      <c r="T3645" s="14">
        <f>(O3645/100)*(K3645*$K$12)</f>
        <v>0</v>
      </c>
      <c r="U3645" s="14">
        <f>(P3645/100)*(K3645*$K$12)+(P3645/100)*(L3645*$L$12)</f>
        <v>0</v>
      </c>
      <c r="V3645" s="14">
        <f>(Q3645/100)*(L3645*$L$12)</f>
        <v>0</v>
      </c>
      <c r="W3645" s="14">
        <f>(R3645/100)*(K3645*$K$12)+(R3645/100)*(L3645*$L$12)</f>
        <v>271.44</v>
      </c>
      <c r="X3645" s="14">
        <f t="shared" si="1148"/>
        <v>0</v>
      </c>
      <c r="Y3645" s="14">
        <f t="shared" si="1149"/>
        <v>0</v>
      </c>
      <c r="Z3645" s="14">
        <f t="shared" si="1150"/>
        <v>0</v>
      </c>
      <c r="AA3645" s="14">
        <f t="shared" si="1151"/>
        <v>0</v>
      </c>
      <c r="AB3645" s="14">
        <f t="shared" si="1153"/>
        <v>497.64</v>
      </c>
      <c r="AC3645" s="15">
        <f t="shared" si="1152"/>
        <v>497.6</v>
      </c>
      <c r="AD3645" s="48">
        <f>(ROUND(AC3645-AC3636,1)/AC3636)</f>
        <v>0.27786337955829482</v>
      </c>
      <c r="AE3645" s="113"/>
      <c r="AF3645" s="60"/>
    </row>
    <row r="3646" spans="1:32">
      <c r="A3646" s="99" t="s">
        <v>848</v>
      </c>
      <c r="B3646" s="89"/>
      <c r="C3646" s="21" t="s">
        <v>328</v>
      </c>
      <c r="D3646" s="12">
        <v>0</v>
      </c>
      <c r="E3646" s="12">
        <v>0</v>
      </c>
      <c r="F3646" s="12">
        <v>0</v>
      </c>
      <c r="G3646" s="12">
        <v>0</v>
      </c>
      <c r="H3646" s="12">
        <v>118</v>
      </c>
      <c r="I3646" s="13">
        <v>0</v>
      </c>
      <c r="J3646" s="13">
        <v>0</v>
      </c>
      <c r="K3646" s="13">
        <v>40</v>
      </c>
      <c r="L3646" s="13">
        <v>40</v>
      </c>
      <c r="M3646" s="13">
        <v>70</v>
      </c>
      <c r="N3646" s="14">
        <f>D3646*$D$13</f>
        <v>0</v>
      </c>
      <c r="O3646" s="14">
        <f>E3646*$E$13</f>
        <v>0</v>
      </c>
      <c r="P3646" s="14">
        <f>F3646*$F$13</f>
        <v>0</v>
      </c>
      <c r="Q3646" s="14">
        <f>G3646*$G$13</f>
        <v>0</v>
      </c>
      <c r="R3646" s="14">
        <f>H3646*$H$13</f>
        <v>153.4</v>
      </c>
      <c r="S3646" s="14">
        <f>(N3646/100)*(I3646*$I$14)+(N3646/100)*(J3646*$J$14)+(N3646/100)*(M3646*$M$14)</f>
        <v>0</v>
      </c>
      <c r="T3646" s="14">
        <f>(O3646/100)*(K3646*$K$13)+(O3646/100)*(M3646*$M$13)</f>
        <v>0</v>
      </c>
      <c r="U3646" s="14">
        <f>(P3646/100)*(K3646*$K$13)+(P3646/100)*(L3646*$L$13)+(P3646/100)*(M3646*$M$13)</f>
        <v>0</v>
      </c>
      <c r="V3646" s="14">
        <f>(Q3646/100)*(L3646*$L$13)+(Q3646/100)*(M3646*$M$13)</f>
        <v>0</v>
      </c>
      <c r="W3646" s="14">
        <f>(R3646/100)*(K3646*$K$13)+(R3646/100)*(L3646*$L$13)+(R3646/100)*(M3646*$M$13)</f>
        <v>345.15</v>
      </c>
      <c r="X3646" s="14">
        <f t="shared" si="1148"/>
        <v>0</v>
      </c>
      <c r="Y3646" s="14">
        <f t="shared" si="1149"/>
        <v>0</v>
      </c>
      <c r="Z3646" s="14">
        <f t="shared" si="1150"/>
        <v>0</v>
      </c>
      <c r="AA3646" s="14">
        <f t="shared" si="1151"/>
        <v>0</v>
      </c>
      <c r="AB3646" s="14">
        <f t="shared" si="1153"/>
        <v>498.54999999999995</v>
      </c>
      <c r="AC3646" s="15">
        <f t="shared" si="1152"/>
        <v>498.6</v>
      </c>
      <c r="AD3646" s="48">
        <f>(ROUND(AC3646-AC3636,1)/AC3636)</f>
        <v>0.28043143297380591</v>
      </c>
      <c r="AE3646" s="113"/>
      <c r="AF3646" s="60"/>
    </row>
    <row r="3647" spans="1:32">
      <c r="A3647" s="99" t="s">
        <v>849</v>
      </c>
      <c r="B3647" s="89"/>
      <c r="C3647" s="21" t="s">
        <v>329</v>
      </c>
      <c r="D3647" s="12">
        <v>153</v>
      </c>
      <c r="E3647" s="12">
        <v>0</v>
      </c>
      <c r="F3647" s="12">
        <v>0</v>
      </c>
      <c r="G3647" s="12">
        <v>0</v>
      </c>
      <c r="H3647" s="12">
        <v>0</v>
      </c>
      <c r="I3647" s="13">
        <v>0</v>
      </c>
      <c r="J3647" s="13">
        <v>0</v>
      </c>
      <c r="K3647" s="13">
        <v>100</v>
      </c>
      <c r="L3647" s="13">
        <v>0</v>
      </c>
      <c r="M3647" s="13">
        <v>0</v>
      </c>
      <c r="N3647" s="14">
        <f>D3647*$D$14</f>
        <v>198.9</v>
      </c>
      <c r="O3647" s="14">
        <f>E3647*$E$14</f>
        <v>0</v>
      </c>
      <c r="P3647" s="14">
        <f>F3647*$F$14</f>
        <v>0</v>
      </c>
      <c r="Q3647" s="14">
        <f>G3647*$G$14</f>
        <v>0</v>
      </c>
      <c r="R3647" s="14">
        <f>H3647*$H$14</f>
        <v>0</v>
      </c>
      <c r="S3647" s="14">
        <f>(N3647/100)*(I3647*$I$14)+(N3647/100)*(J3647*$J$14)+(N3647/100)*(K3647*$K$14)</f>
        <v>298.35000000000002</v>
      </c>
      <c r="T3647" s="14">
        <f>(O3647/100)*(K3647*$K$14)</f>
        <v>0</v>
      </c>
      <c r="U3647" s="14">
        <f>(P3647/100)*(K3647*$K$14)+(P3647/100)*(L3647*$L$14)</f>
        <v>0</v>
      </c>
      <c r="V3647" s="14">
        <f>(Q3647/100)*(L3647*$L$14)</f>
        <v>0</v>
      </c>
      <c r="W3647" s="14">
        <f>(R3647/100)*(K3647*$L$14)+(R3647/100)*(L3647*$M$14)</f>
        <v>0</v>
      </c>
      <c r="X3647" s="14">
        <f t="shared" si="1148"/>
        <v>497.25</v>
      </c>
      <c r="Y3647" s="14">
        <f t="shared" si="1149"/>
        <v>0</v>
      </c>
      <c r="Z3647" s="14">
        <f t="shared" si="1150"/>
        <v>0</v>
      </c>
      <c r="AA3647" s="14">
        <f t="shared" si="1151"/>
        <v>0</v>
      </c>
      <c r="AB3647" s="14">
        <f t="shared" si="1153"/>
        <v>0</v>
      </c>
      <c r="AC3647" s="15">
        <f t="shared" si="1152"/>
        <v>497.3</v>
      </c>
      <c r="AD3647" s="48">
        <f>(ROUND(AC3647-AC3636,1)/AC3636)</f>
        <v>0.27709296353364155</v>
      </c>
      <c r="AE3647" s="113"/>
      <c r="AF3647" s="60"/>
    </row>
    <row r="3648" spans="1:32">
      <c r="A3648" s="99"/>
      <c r="B3648" s="89"/>
      <c r="C3648" s="21" t="s">
        <v>330</v>
      </c>
      <c r="D3648" s="12">
        <v>153</v>
      </c>
      <c r="E3648" s="12">
        <v>0</v>
      </c>
      <c r="F3648" s="12">
        <v>0</v>
      </c>
      <c r="G3648" s="12">
        <v>0</v>
      </c>
      <c r="H3648" s="12">
        <v>0</v>
      </c>
      <c r="I3648" s="13">
        <v>0</v>
      </c>
      <c r="J3648" s="13">
        <v>0</v>
      </c>
      <c r="K3648" s="13">
        <v>0</v>
      </c>
      <c r="L3648" s="13">
        <v>100</v>
      </c>
      <c r="M3648" s="13">
        <v>0</v>
      </c>
      <c r="N3648" s="14">
        <f>D3648*$D$15</f>
        <v>198.9</v>
      </c>
      <c r="O3648" s="14">
        <f>E3648*$E$15</f>
        <v>0</v>
      </c>
      <c r="P3648" s="14">
        <f>F3648*$F$15</f>
        <v>0</v>
      </c>
      <c r="Q3648" s="14">
        <f>G3648*$G$15</f>
        <v>0</v>
      </c>
      <c r="R3648" s="14">
        <f>H3648*$H$15</f>
        <v>0</v>
      </c>
      <c r="S3648" s="14">
        <f>(N3648/100)*(I3648*$I$15)+(N3648/100)*(J3648*$J$15)+(N3648/100)*(L3648*$L$15)</f>
        <v>298.35000000000002</v>
      </c>
      <c r="T3648" s="14">
        <f>(O3648/100)*(K3648*$K$15)</f>
        <v>0</v>
      </c>
      <c r="U3648" s="14">
        <f>(P3648/100)*(K3648*$K$15)+(P3648/100)*(L3648*$L$15)</f>
        <v>0</v>
      </c>
      <c r="V3648" s="14">
        <f>(Q3648/100)*(L3648*$L$15)</f>
        <v>0</v>
      </c>
      <c r="W3648" s="14">
        <f>(R3648/100)*(K3648*$K$15)+(R3648/100)*(L3648*$L$15)</f>
        <v>0</v>
      </c>
      <c r="X3648" s="14">
        <f t="shared" si="1148"/>
        <v>497.25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3"/>
        <v>0</v>
      </c>
      <c r="AC3648" s="15">
        <f t="shared" si="1152"/>
        <v>497.3</v>
      </c>
      <c r="AD3648" s="48">
        <f>(ROUND(AC3648-AC3636,1)/AC3636)</f>
        <v>0.27709296353364155</v>
      </c>
      <c r="AE3648" s="113"/>
      <c r="AF3648" s="60"/>
    </row>
    <row r="3649" spans="1:32">
      <c r="A3649" s="99"/>
      <c r="B3649" s="89"/>
      <c r="C3649" s="21" t="s">
        <v>326</v>
      </c>
      <c r="D3649" s="12">
        <v>0</v>
      </c>
      <c r="E3649" s="12">
        <v>0</v>
      </c>
      <c r="F3649" s="12">
        <v>0</v>
      </c>
      <c r="G3649" s="12">
        <v>0</v>
      </c>
      <c r="H3649" s="12">
        <v>118</v>
      </c>
      <c r="I3649" s="13">
        <v>0</v>
      </c>
      <c r="J3649" s="13">
        <v>0</v>
      </c>
      <c r="K3649" s="13">
        <v>62</v>
      </c>
      <c r="L3649" s="13">
        <v>62</v>
      </c>
      <c r="M3649" s="13">
        <v>0</v>
      </c>
      <c r="N3649" s="14">
        <f>D3649*$D$16</f>
        <v>0</v>
      </c>
      <c r="O3649" s="14">
        <f>E3649*$E$16</f>
        <v>0</v>
      </c>
      <c r="P3649" s="14">
        <f>F3649*$F$16</f>
        <v>0</v>
      </c>
      <c r="Q3649" s="14">
        <f>G3649*$G$16</f>
        <v>0</v>
      </c>
      <c r="R3649" s="14">
        <f>H3649*$H$16</f>
        <v>153.4</v>
      </c>
      <c r="S3649" s="14">
        <f>(N3649/100)*(I3649*$I$16)+(N3649/100)*(J3649*$J$16)</f>
        <v>0</v>
      </c>
      <c r="T3649" s="14">
        <f>(O3649/100)*(K3649*$K$16)</f>
        <v>0</v>
      </c>
      <c r="U3649" s="14">
        <f>(P3649/100)*(K3649*$K$16)+(P3649/100)*(L3649*$L$16)</f>
        <v>0</v>
      </c>
      <c r="V3649" s="14">
        <f>(Q3649/100)*(L3649*$L$16)</f>
        <v>0</v>
      </c>
      <c r="W3649" s="14">
        <f>(R3649/100)*(K3649*$K$16)+(R3649/100)*(L3649*$L$16)</f>
        <v>285.32400000000001</v>
      </c>
      <c r="X3649" s="14">
        <f t="shared" si="1148"/>
        <v>0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3"/>
        <v>438.72400000000005</v>
      </c>
      <c r="AC3649" s="15">
        <f t="shared" si="1152"/>
        <v>438.7</v>
      </c>
      <c r="AD3649" s="48">
        <f>(ROUND(AC3649-AC3636,1)/AC3636)</f>
        <v>0.12660503338469439</v>
      </c>
      <c r="AE3649" s="113"/>
      <c r="AF3649" s="60"/>
    </row>
    <row r="3650" spans="1:32">
      <c r="A3650" s="99"/>
      <c r="B3650" s="89"/>
      <c r="C3650" s="21" t="s">
        <v>327</v>
      </c>
      <c r="D3650" s="12">
        <v>0</v>
      </c>
      <c r="E3650" s="12">
        <v>0</v>
      </c>
      <c r="F3650" s="12">
        <v>0</v>
      </c>
      <c r="G3650" s="12">
        <v>0</v>
      </c>
      <c r="H3650" s="12">
        <v>118</v>
      </c>
      <c r="I3650" s="13">
        <v>0</v>
      </c>
      <c r="J3650" s="13">
        <v>0</v>
      </c>
      <c r="K3650" s="13">
        <v>62</v>
      </c>
      <c r="L3650" s="13">
        <v>62</v>
      </c>
      <c r="M3650" s="13">
        <v>0</v>
      </c>
      <c r="N3650" s="14">
        <f>D3650*$D$17</f>
        <v>0</v>
      </c>
      <c r="O3650" s="14">
        <f>E3650*$E$17</f>
        <v>0</v>
      </c>
      <c r="P3650" s="14">
        <f>F3650*$F$17</f>
        <v>0</v>
      </c>
      <c r="Q3650" s="14">
        <f>G3650*$G$17</f>
        <v>0</v>
      </c>
      <c r="R3650" s="14">
        <f>H3650*$H$17</f>
        <v>153.4</v>
      </c>
      <c r="S3650" s="14">
        <f>(N3650/100)*(I3650*$I$17)+(N3650/100)*(J3650*$J$17)</f>
        <v>0</v>
      </c>
      <c r="T3650" s="14">
        <f>(O3650/100)*(K3650*$K$17)</f>
        <v>0</v>
      </c>
      <c r="U3650" s="14">
        <f>(P3650/100)*(K3650*$K$17)+(P3650/100)*(L3650*$L$17)</f>
        <v>0</v>
      </c>
      <c r="V3650" s="14">
        <f>(Q3650/100)*(L3650*$L$17)</f>
        <v>0</v>
      </c>
      <c r="W3650" s="14">
        <f>(R3650/100)*(K3650*$K$17)+(R3650/100)*(L3650*$L$17)</f>
        <v>285.32400000000001</v>
      </c>
      <c r="X3650" s="14">
        <f t="shared" si="1148"/>
        <v>0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3"/>
        <v>438.72400000000005</v>
      </c>
      <c r="AC3650" s="15">
        <f t="shared" si="1152"/>
        <v>438.7</v>
      </c>
      <c r="AD3650" s="48">
        <f>(ROUND(AC3650-AC3636,1)/AC3636)</f>
        <v>0.12660503338469439</v>
      </c>
      <c r="AE3650" s="113"/>
      <c r="AF3650" s="60"/>
    </row>
    <row r="3651" spans="1:32">
      <c r="A3651" s="107"/>
      <c r="B3651" s="156" t="s">
        <v>434</v>
      </c>
      <c r="C3651" s="156"/>
      <c r="D3651" s="156"/>
      <c r="E3651" s="156"/>
      <c r="F3651" s="156"/>
      <c r="G3651" s="156"/>
      <c r="H3651" s="156"/>
      <c r="I3651" s="156"/>
      <c r="J3651" s="156"/>
      <c r="K3651" s="156"/>
      <c r="L3651" s="156"/>
      <c r="M3651" s="156"/>
      <c r="N3651" s="156"/>
      <c r="O3651" s="156"/>
      <c r="P3651" s="156"/>
      <c r="Q3651" s="156"/>
      <c r="R3651" s="156"/>
      <c r="S3651" s="156"/>
      <c r="T3651" s="156"/>
      <c r="U3651" s="156"/>
      <c r="V3651" s="156"/>
      <c r="W3651" s="156"/>
      <c r="X3651" s="156"/>
      <c r="Y3651" s="156"/>
      <c r="Z3651" s="156"/>
      <c r="AA3651" s="156"/>
      <c r="AB3651" s="156"/>
      <c r="AC3651" s="18">
        <v>500</v>
      </c>
      <c r="AD3651" s="18"/>
      <c r="AE3651" s="113"/>
      <c r="AF3651" s="60"/>
    </row>
    <row r="3652" spans="1:32">
      <c r="A3652" s="106" t="s">
        <v>0</v>
      </c>
      <c r="B3652" s="89" t="s">
        <v>167</v>
      </c>
      <c r="C3652" s="21" t="s">
        <v>244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D3652*$D$3</f>
        <v>162</v>
      </c>
      <c r="O3652" s="14">
        <f>E3652*$E$3</f>
        <v>0</v>
      </c>
      <c r="P3652" s="14">
        <f>F3652*$F$3</f>
        <v>0</v>
      </c>
      <c r="Q3652" s="14">
        <f>G3652*$G$3</f>
        <v>0</v>
      </c>
      <c r="R3652" s="14">
        <f>H3652*$H$3</f>
        <v>0</v>
      </c>
      <c r="S3652" s="14">
        <f>(N3652/100)*(I3652*$I$3)+(N3652/100)*(J3652*$J$3)</f>
        <v>218.70000000000002</v>
      </c>
      <c r="T3652" s="14">
        <f>(O3652/100)*(K3652*$K$3)</f>
        <v>0</v>
      </c>
      <c r="U3652" s="14">
        <f>(P3652/100)*(K3652*$K$3)+(P3652/100)*(L3652*$L$3)</f>
        <v>0</v>
      </c>
      <c r="V3652" s="14">
        <f>(Q3652/100)*(L3652*$L$3)</f>
        <v>0</v>
      </c>
      <c r="W3652" s="14">
        <f>(R3652/100)*(K3652*$K$3)+(R3652/100)*(L3652*$L$3)</f>
        <v>0</v>
      </c>
      <c r="X3652" s="14">
        <f t="shared" ref="X3652:X3727" si="1154">N3652+S3652</f>
        <v>380.70000000000005</v>
      </c>
      <c r="Y3652" s="14">
        <f t="shared" ref="Y3652:Y3727" si="1155">O3652+T3652</f>
        <v>0</v>
      </c>
      <c r="Z3652" s="14">
        <f t="shared" ref="Z3652:Z3727" si="1156">P3652+U3652</f>
        <v>0</v>
      </c>
      <c r="AA3652" s="14">
        <f t="shared" ref="AA3652:AA3727" si="1157">Q3652+V3652</f>
        <v>0</v>
      </c>
      <c r="AB3652" s="14">
        <f t="shared" si="1147"/>
        <v>0</v>
      </c>
      <c r="AC3652" s="15">
        <f>ROUND(X3652+Y3652+Z3652+AA3652+AB3652,1)</f>
        <v>380.7</v>
      </c>
      <c r="AD3652" s="48">
        <v>0</v>
      </c>
      <c r="AE3652" s="113" t="s">
        <v>814</v>
      </c>
      <c r="AF3652" s="60"/>
    </row>
    <row r="3653" spans="1:32">
      <c r="A3653" s="99" t="s">
        <v>815</v>
      </c>
      <c r="B3653" s="89">
        <v>18</v>
      </c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50</v>
      </c>
      <c r="J3653" s="13">
        <v>72</v>
      </c>
      <c r="K3653" s="13">
        <v>0</v>
      </c>
      <c r="L3653" s="13">
        <v>0</v>
      </c>
      <c r="M3653" s="13">
        <v>0</v>
      </c>
      <c r="N3653" s="14">
        <f>D3653*$D$4</f>
        <v>140.4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308.3184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54"/>
        <v>448.71839999999997</v>
      </c>
      <c r="Y3653" s="14">
        <f t="shared" si="1155"/>
        <v>0</v>
      </c>
      <c r="Z3653" s="14">
        <f t="shared" si="1156"/>
        <v>0</v>
      </c>
      <c r="AA3653" s="14">
        <f t="shared" si="1157"/>
        <v>0</v>
      </c>
      <c r="AB3653" s="14">
        <f>R3653+W3653</f>
        <v>0</v>
      </c>
      <c r="AC3653" s="15">
        <f>ROUND(X3653+Y3653+Z3653+AA3653+AB3653,1)</f>
        <v>448.7</v>
      </c>
      <c r="AD3653" s="48">
        <f>(ROUND(AC3653-AC3652,1)/AC3652)</f>
        <v>0.17861833464670346</v>
      </c>
      <c r="AE3653" s="113"/>
      <c r="AF3653" s="60"/>
    </row>
    <row r="3654" spans="1:32">
      <c r="A3654" s="99" t="s">
        <v>816</v>
      </c>
      <c r="B3654" s="89">
        <v>14</v>
      </c>
      <c r="C3654" s="21" t="s">
        <v>850</v>
      </c>
      <c r="D3654" s="12">
        <v>108</v>
      </c>
      <c r="E3654" s="12">
        <v>0</v>
      </c>
      <c r="F3654" s="12">
        <v>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151.19999999999999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204.11999999999998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54"/>
        <v>355.31999999999994</v>
      </c>
      <c r="Y3654" s="14">
        <f t="shared" si="1155"/>
        <v>0</v>
      </c>
      <c r="Z3654" s="14">
        <f t="shared" si="1156"/>
        <v>0</v>
      </c>
      <c r="AA3654" s="14">
        <f t="shared" si="1157"/>
        <v>0</v>
      </c>
      <c r="AB3654" s="14">
        <f>R3654+W3654</f>
        <v>0</v>
      </c>
      <c r="AC3654" s="15">
        <f t="shared" ref="AC3654:AC3666" si="1158">ROUND(X3654+Y3654+Z3654+AA3654+AB3654,1)</f>
        <v>355.3</v>
      </c>
      <c r="AD3654" s="48">
        <f>(ROUND(AC3654-AC3652,1)/AC3652)</f>
        <v>-6.6719201470974515E-2</v>
      </c>
      <c r="AE3654" s="113"/>
      <c r="AF3654" s="60"/>
    </row>
    <row r="3655" spans="1:32">
      <c r="A3655" s="99" t="s">
        <v>817</v>
      </c>
      <c r="B3655" s="89">
        <v>0</v>
      </c>
      <c r="C3655" s="21" t="s">
        <v>338</v>
      </c>
      <c r="D3655" s="12">
        <v>108</v>
      </c>
      <c r="E3655" s="12">
        <v>0</v>
      </c>
      <c r="F3655" s="12">
        <v>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151.19999999999999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204.11999999999998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54"/>
        <v>355.31999999999994</v>
      </c>
      <c r="Y3655" s="14">
        <f t="shared" si="1155"/>
        <v>0</v>
      </c>
      <c r="Z3655" s="14">
        <f t="shared" si="1156"/>
        <v>0</v>
      </c>
      <c r="AA3655" s="14">
        <f t="shared" si="1157"/>
        <v>0</v>
      </c>
      <c r="AB3655" s="14">
        <f t="shared" ref="AB3655:AB3667" si="1159">R3655+W3655</f>
        <v>0</v>
      </c>
      <c r="AC3655" s="15">
        <f t="shared" si="1158"/>
        <v>355.3</v>
      </c>
      <c r="AD3655" s="48">
        <f>(ROUND(AC3655-AC3652,1)/AC3652)</f>
        <v>-6.6719201470974515E-2</v>
      </c>
      <c r="AE3655" s="113"/>
      <c r="AF3655" s="60"/>
    </row>
    <row r="3656" spans="1:32">
      <c r="A3656" s="99" t="s">
        <v>818</v>
      </c>
      <c r="B3656" s="89">
        <v>0</v>
      </c>
      <c r="C3656" s="21" t="s">
        <v>339</v>
      </c>
      <c r="D3656" s="12">
        <v>108</v>
      </c>
      <c r="E3656" s="12">
        <v>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151.19999999999999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204.11999999999998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54"/>
        <v>355.31999999999994</v>
      </c>
      <c r="Y3656" s="14">
        <f t="shared" si="1155"/>
        <v>0</v>
      </c>
      <c r="Z3656" s="14">
        <f t="shared" si="1156"/>
        <v>0</v>
      </c>
      <c r="AA3656" s="14">
        <f t="shared" si="1157"/>
        <v>0</v>
      </c>
      <c r="AB3656" s="14">
        <f t="shared" si="1159"/>
        <v>0</v>
      </c>
      <c r="AC3656" s="15">
        <f t="shared" si="1158"/>
        <v>355.3</v>
      </c>
      <c r="AD3656" s="48">
        <f>(ROUND(AC3656-AC3652,1)/AC3652)</f>
        <v>-6.6719201470974515E-2</v>
      </c>
      <c r="AE3656" s="113"/>
      <c r="AF3656" s="60"/>
    </row>
    <row r="3657" spans="1:32">
      <c r="A3657" s="99" t="s">
        <v>667</v>
      </c>
      <c r="B3657" s="89"/>
      <c r="C3657" s="21" t="s">
        <v>340</v>
      </c>
      <c r="D3657" s="12">
        <v>108</v>
      </c>
      <c r="E3657" s="12">
        <v>0</v>
      </c>
      <c r="F3657" s="12">
        <v>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151.19999999999999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204.11999999999998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54"/>
        <v>355.31999999999994</v>
      </c>
      <c r="Y3657" s="14">
        <f t="shared" si="1155"/>
        <v>0</v>
      </c>
      <c r="Z3657" s="14">
        <f t="shared" si="1156"/>
        <v>0</v>
      </c>
      <c r="AA3657" s="14">
        <f t="shared" si="1157"/>
        <v>0</v>
      </c>
      <c r="AB3657" s="14">
        <f t="shared" si="1159"/>
        <v>0</v>
      </c>
      <c r="AC3657" s="15">
        <f t="shared" si="1158"/>
        <v>355.3</v>
      </c>
      <c r="AD3657" s="48">
        <f>(ROUND(AC3657-AC3652,1)/AC3652)</f>
        <v>-6.6719201470974515E-2</v>
      </c>
      <c r="AE3657" s="113"/>
      <c r="AF3657" s="60"/>
    </row>
    <row r="3658" spans="1:32">
      <c r="A3658" s="99" t="s">
        <v>606</v>
      </c>
      <c r="B3658" s="89"/>
      <c r="C3658" s="21" t="s">
        <v>1</v>
      </c>
      <c r="D3658" s="12">
        <v>54</v>
      </c>
      <c r="E3658" s="12">
        <v>108</v>
      </c>
      <c r="F3658" s="12">
        <v>0</v>
      </c>
      <c r="G3658" s="12">
        <v>0</v>
      </c>
      <c r="H3658" s="12">
        <v>0</v>
      </c>
      <c r="I3658" s="13">
        <v>30</v>
      </c>
      <c r="J3658" s="13">
        <v>60</v>
      </c>
      <c r="K3658" s="13">
        <v>95</v>
      </c>
      <c r="L3658" s="13">
        <v>0</v>
      </c>
      <c r="M3658" s="13">
        <v>0</v>
      </c>
      <c r="N3658" s="14">
        <f>D3658*$D$9</f>
        <v>64.8</v>
      </c>
      <c r="O3658" s="14">
        <f>E3658*$E$9</f>
        <v>140.4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87.48</v>
      </c>
      <c r="T3658" s="14">
        <f>(O3658/100)*(K3658*$K$9)</f>
        <v>200.07000000000002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54"/>
        <v>152.28</v>
      </c>
      <c r="Y3658" s="14">
        <f t="shared" si="1155"/>
        <v>340.47</v>
      </c>
      <c r="Z3658" s="14">
        <f t="shared" si="1156"/>
        <v>0</v>
      </c>
      <c r="AA3658" s="14">
        <f t="shared" si="1157"/>
        <v>0</v>
      </c>
      <c r="AB3658" s="14">
        <f t="shared" si="1159"/>
        <v>0</v>
      </c>
      <c r="AC3658" s="15">
        <f t="shared" si="1158"/>
        <v>492.8</v>
      </c>
      <c r="AD3658" s="48">
        <f>(ROUND(AC3658-AC3652,1)/AC3652)</f>
        <v>0.29445757814552143</v>
      </c>
      <c r="AE3658" s="113"/>
      <c r="AF3658" s="60"/>
    </row>
    <row r="3659" spans="1:32">
      <c r="A3659" s="99" t="s">
        <v>845</v>
      </c>
      <c r="B3659" s="89"/>
      <c r="C3659" s="21" t="s">
        <v>2</v>
      </c>
      <c r="D3659" s="12">
        <v>54</v>
      </c>
      <c r="E3659" s="12">
        <v>0</v>
      </c>
      <c r="F3659" s="12">
        <v>108</v>
      </c>
      <c r="G3659" s="12">
        <v>0</v>
      </c>
      <c r="H3659" s="12">
        <v>0</v>
      </c>
      <c r="I3659" s="13">
        <v>30</v>
      </c>
      <c r="J3659" s="13">
        <v>60</v>
      </c>
      <c r="K3659" s="13">
        <v>47.5</v>
      </c>
      <c r="L3659" s="13">
        <v>47.5</v>
      </c>
      <c r="M3659" s="13">
        <v>0</v>
      </c>
      <c r="N3659" s="14">
        <f>D3659*$D$10</f>
        <v>64.8</v>
      </c>
      <c r="O3659" s="14">
        <f>E3659*$E$10</f>
        <v>0</v>
      </c>
      <c r="P3659" s="14">
        <f>F3659*$F$10</f>
        <v>140.4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87.48</v>
      </c>
      <c r="T3659" s="14">
        <f>(O3659/100)*(K3659*$J$10)</f>
        <v>0</v>
      </c>
      <c r="U3659" s="14">
        <f>(P3659/100)*(K3659*$K$10)+(P3659/100)*(L3659*$L$10)</f>
        <v>200.07000000000002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54"/>
        <v>152.28</v>
      </c>
      <c r="Y3659" s="14">
        <f t="shared" si="1155"/>
        <v>0</v>
      </c>
      <c r="Z3659" s="14">
        <f t="shared" si="1156"/>
        <v>340.47</v>
      </c>
      <c r="AA3659" s="14">
        <f t="shared" si="1157"/>
        <v>0</v>
      </c>
      <c r="AB3659" s="14">
        <f t="shared" si="1159"/>
        <v>0</v>
      </c>
      <c r="AC3659" s="15">
        <f t="shared" si="1158"/>
        <v>492.8</v>
      </c>
      <c r="AD3659" s="48">
        <f>(ROUND(AC3659-AC3652,1)/AC3652)</f>
        <v>0.29445757814552143</v>
      </c>
      <c r="AE3659" s="113"/>
      <c r="AF3659" s="60"/>
    </row>
    <row r="3660" spans="1:32">
      <c r="A3660" s="99" t="s">
        <v>846</v>
      </c>
      <c r="B3660" s="89"/>
      <c r="C3660" s="21" t="s">
        <v>3</v>
      </c>
      <c r="D3660" s="12">
        <v>54</v>
      </c>
      <c r="E3660" s="12">
        <v>0</v>
      </c>
      <c r="F3660" s="12">
        <v>0</v>
      </c>
      <c r="G3660" s="12">
        <v>108</v>
      </c>
      <c r="H3660" s="12">
        <v>0</v>
      </c>
      <c r="I3660" s="13">
        <v>30</v>
      </c>
      <c r="J3660" s="13">
        <v>60</v>
      </c>
      <c r="K3660" s="13">
        <v>0</v>
      </c>
      <c r="L3660" s="13">
        <v>95</v>
      </c>
      <c r="M3660" s="13">
        <v>0</v>
      </c>
      <c r="N3660" s="14">
        <f>D3660*$D$11</f>
        <v>64.8</v>
      </c>
      <c r="O3660" s="14">
        <f>E3660*$E$11</f>
        <v>0</v>
      </c>
      <c r="P3660" s="14">
        <f>F3660*$F$11</f>
        <v>0</v>
      </c>
      <c r="Q3660" s="14">
        <f>G3660*$G$11</f>
        <v>140.4</v>
      </c>
      <c r="R3660" s="14">
        <f>H3660*$H$11</f>
        <v>0</v>
      </c>
      <c r="S3660" s="14">
        <f>(N3660/100)*(I3660*$I$11)+(N3660/100)*(J3660*$J$11)</f>
        <v>87.48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200.07000000000002</v>
      </c>
      <c r="W3660" s="14">
        <f>(R3660/100)*(K3660*$K$11)+(R3660/100)*(L3660*$L$11)</f>
        <v>0</v>
      </c>
      <c r="X3660" s="14">
        <f t="shared" si="1154"/>
        <v>152.28</v>
      </c>
      <c r="Y3660" s="14">
        <f t="shared" si="1155"/>
        <v>0</v>
      </c>
      <c r="Z3660" s="14">
        <f t="shared" si="1156"/>
        <v>0</v>
      </c>
      <c r="AA3660" s="14">
        <f t="shared" si="1157"/>
        <v>340.47</v>
      </c>
      <c r="AB3660" s="14">
        <f t="shared" si="1159"/>
        <v>0</v>
      </c>
      <c r="AC3660" s="15">
        <f t="shared" si="1158"/>
        <v>492.8</v>
      </c>
      <c r="AD3660" s="48">
        <f>(ROUND(AC3660-AC3652,1)/AC3652)</f>
        <v>0.29445757814552143</v>
      </c>
      <c r="AE3660" s="113"/>
      <c r="AF3660" s="60"/>
    </row>
    <row r="3661" spans="1:32">
      <c r="A3661" s="99" t="s">
        <v>847</v>
      </c>
      <c r="B3661" s="89"/>
      <c r="C3661" s="21" t="s">
        <v>4</v>
      </c>
      <c r="D3661" s="12">
        <v>54</v>
      </c>
      <c r="E3661" s="12">
        <v>0</v>
      </c>
      <c r="F3661" s="12">
        <v>0</v>
      </c>
      <c r="G3661" s="12">
        <v>0</v>
      </c>
      <c r="H3661" s="12">
        <v>108</v>
      </c>
      <c r="I3661" s="13">
        <v>30</v>
      </c>
      <c r="J3661" s="13">
        <v>60</v>
      </c>
      <c r="K3661" s="13">
        <v>47.5</v>
      </c>
      <c r="L3661" s="13">
        <v>47.5</v>
      </c>
      <c r="M3661" s="13">
        <v>0</v>
      </c>
      <c r="N3661" s="14">
        <f>D3661*$D$12</f>
        <v>64.8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140.4</v>
      </c>
      <c r="S3661" s="14">
        <f>(N3661/100)*(I3661*$I$12)+(N3661/100)*(J3661*$J$12)</f>
        <v>87.48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200.07000000000002</v>
      </c>
      <c r="X3661" s="14">
        <f t="shared" si="1154"/>
        <v>152.28</v>
      </c>
      <c r="Y3661" s="14">
        <f t="shared" si="1155"/>
        <v>0</v>
      </c>
      <c r="Z3661" s="14">
        <f t="shared" si="1156"/>
        <v>0</v>
      </c>
      <c r="AA3661" s="14">
        <f t="shared" si="1157"/>
        <v>0</v>
      </c>
      <c r="AB3661" s="14">
        <f t="shared" si="1159"/>
        <v>340.47</v>
      </c>
      <c r="AC3661" s="15">
        <f t="shared" si="1158"/>
        <v>492.8</v>
      </c>
      <c r="AD3661" s="48">
        <f>(ROUND(AC3661-AC3652,1)/AC3652)</f>
        <v>0.29445757814552143</v>
      </c>
      <c r="AE3661" s="113"/>
      <c r="AF3661" s="60"/>
    </row>
    <row r="3662" spans="1:32">
      <c r="A3662" s="99" t="s">
        <v>848</v>
      </c>
      <c r="B3662" s="89"/>
      <c r="C3662" s="21" t="s">
        <v>328</v>
      </c>
      <c r="D3662" s="12">
        <v>108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0</v>
      </c>
      <c r="M3662" s="13">
        <v>75</v>
      </c>
      <c r="N3662" s="14">
        <f>D3662*$D$13</f>
        <v>140.4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347.49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54"/>
        <v>487.89</v>
      </c>
      <c r="Y3662" s="14">
        <f t="shared" si="1155"/>
        <v>0</v>
      </c>
      <c r="Z3662" s="14">
        <f t="shared" si="1156"/>
        <v>0</v>
      </c>
      <c r="AA3662" s="14">
        <f t="shared" si="1157"/>
        <v>0</v>
      </c>
      <c r="AB3662" s="14">
        <f t="shared" si="1159"/>
        <v>0</v>
      </c>
      <c r="AC3662" s="15">
        <f t="shared" si="1158"/>
        <v>487.9</v>
      </c>
      <c r="AD3662" s="48">
        <f>(ROUND(AC3662-AC3652,1)/AC3652)</f>
        <v>0.28158655109009723</v>
      </c>
      <c r="AE3662" s="113"/>
      <c r="AF3662" s="60"/>
    </row>
    <row r="3663" spans="1:32">
      <c r="A3663" s="99" t="s">
        <v>849</v>
      </c>
      <c r="B3663" s="89"/>
      <c r="C3663" s="21" t="s">
        <v>329</v>
      </c>
      <c r="D3663" s="12">
        <v>108</v>
      </c>
      <c r="E3663" s="12">
        <v>0</v>
      </c>
      <c r="F3663" s="12">
        <v>0</v>
      </c>
      <c r="G3663" s="12">
        <v>0</v>
      </c>
      <c r="H3663" s="12">
        <v>0</v>
      </c>
      <c r="I3663" s="13">
        <v>30</v>
      </c>
      <c r="J3663" s="13">
        <v>60</v>
      </c>
      <c r="K3663" s="13">
        <v>75</v>
      </c>
      <c r="L3663" s="13">
        <v>0</v>
      </c>
      <c r="M3663" s="13">
        <v>0</v>
      </c>
      <c r="N3663" s="14">
        <f>D3663*$D$14</f>
        <v>140.4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347.49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54"/>
        <v>487.89</v>
      </c>
      <c r="Y3663" s="14">
        <f t="shared" si="1155"/>
        <v>0</v>
      </c>
      <c r="Z3663" s="14">
        <f t="shared" si="1156"/>
        <v>0</v>
      </c>
      <c r="AA3663" s="14">
        <f t="shared" si="1157"/>
        <v>0</v>
      </c>
      <c r="AB3663" s="14">
        <f t="shared" si="1159"/>
        <v>0</v>
      </c>
      <c r="AC3663" s="15">
        <f t="shared" si="1158"/>
        <v>487.9</v>
      </c>
      <c r="AD3663" s="48">
        <f>(ROUND(AC3663-AC3652,1)/AC3652)</f>
        <v>0.28158655109009723</v>
      </c>
      <c r="AE3663" s="113"/>
      <c r="AF3663" s="60"/>
    </row>
    <row r="3664" spans="1:32">
      <c r="A3664" s="99"/>
      <c r="B3664" s="89"/>
      <c r="C3664" s="21" t="s">
        <v>330</v>
      </c>
      <c r="D3664" s="12">
        <v>108</v>
      </c>
      <c r="E3664" s="12">
        <v>0</v>
      </c>
      <c r="F3664" s="12">
        <v>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75</v>
      </c>
      <c r="M3664" s="13">
        <v>0</v>
      </c>
      <c r="N3664" s="14">
        <f>D3664*$D$15</f>
        <v>140.4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347.49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54"/>
        <v>487.89</v>
      </c>
      <c r="Y3664" s="14">
        <f t="shared" si="1155"/>
        <v>0</v>
      </c>
      <c r="Z3664" s="14">
        <f t="shared" si="1156"/>
        <v>0</v>
      </c>
      <c r="AA3664" s="14">
        <f t="shared" si="1157"/>
        <v>0</v>
      </c>
      <c r="AB3664" s="14">
        <f t="shared" si="1159"/>
        <v>0</v>
      </c>
      <c r="AC3664" s="15">
        <f t="shared" si="1158"/>
        <v>487.9</v>
      </c>
      <c r="AD3664" s="48">
        <f>(ROUND(AC3664-AC3652,1)/AC3652)</f>
        <v>0.28158655109009723</v>
      </c>
      <c r="AE3664" s="113"/>
      <c r="AF3664" s="60"/>
    </row>
    <row r="3665" spans="1:32">
      <c r="A3665" s="99"/>
      <c r="B3665" s="89"/>
      <c r="C3665" s="21" t="s">
        <v>326</v>
      </c>
      <c r="D3665" s="12">
        <v>108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88</v>
      </c>
      <c r="K3665" s="13">
        <v>0</v>
      </c>
      <c r="L3665" s="13">
        <v>0</v>
      </c>
      <c r="M3665" s="13">
        <v>0</v>
      </c>
      <c r="N3665" s="14">
        <f>D3665*$D$16</f>
        <v>140.4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326.28960000000001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54"/>
        <v>466.68960000000004</v>
      </c>
      <c r="Y3665" s="14">
        <f t="shared" si="1155"/>
        <v>0</v>
      </c>
      <c r="Z3665" s="14">
        <f t="shared" si="1156"/>
        <v>0</v>
      </c>
      <c r="AA3665" s="14">
        <f t="shared" si="1157"/>
        <v>0</v>
      </c>
      <c r="AB3665" s="14">
        <f t="shared" si="1159"/>
        <v>0</v>
      </c>
      <c r="AC3665" s="15">
        <f t="shared" si="1158"/>
        <v>466.7</v>
      </c>
      <c r="AD3665" s="48">
        <f>(ROUND(AC3665-AC3652,1)/AC3652)</f>
        <v>0.225899658523772</v>
      </c>
      <c r="AE3665" s="113"/>
      <c r="AF3665" s="60"/>
    </row>
    <row r="3666" spans="1:32">
      <c r="A3666" s="99"/>
      <c r="B3666" s="89"/>
      <c r="C3666" s="21" t="s">
        <v>327</v>
      </c>
      <c r="D3666" s="12">
        <v>108</v>
      </c>
      <c r="E3666" s="12">
        <v>0</v>
      </c>
      <c r="F3666" s="12">
        <v>0</v>
      </c>
      <c r="G3666" s="12">
        <v>0</v>
      </c>
      <c r="H3666" s="12">
        <v>0</v>
      </c>
      <c r="I3666" s="13">
        <v>63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140.4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287.67959999999999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54"/>
        <v>428.07960000000003</v>
      </c>
      <c r="Y3666" s="14">
        <f t="shared" si="1155"/>
        <v>0</v>
      </c>
      <c r="Z3666" s="14">
        <f t="shared" si="1156"/>
        <v>0</v>
      </c>
      <c r="AA3666" s="14">
        <f t="shared" si="1157"/>
        <v>0</v>
      </c>
      <c r="AB3666" s="14">
        <f t="shared" si="1159"/>
        <v>0</v>
      </c>
      <c r="AC3666" s="15">
        <f t="shared" si="1158"/>
        <v>428.1</v>
      </c>
      <c r="AD3666" s="48">
        <f>(ROUND(AC3666-AC3652,1)/AC3652)</f>
        <v>0.12450748620961387</v>
      </c>
      <c r="AE3666" s="113"/>
      <c r="AF3666" s="60"/>
    </row>
    <row r="3667" spans="1:32">
      <c r="A3667" s="106" t="s">
        <v>0</v>
      </c>
      <c r="B3667" s="86" t="s">
        <v>168</v>
      </c>
      <c r="C3667" s="50" t="s">
        <v>244</v>
      </c>
      <c r="D3667" s="11">
        <v>126</v>
      </c>
      <c r="E3667" s="11">
        <v>0</v>
      </c>
      <c r="F3667" s="11">
        <v>0</v>
      </c>
      <c r="G3667" s="11">
        <v>0</v>
      </c>
      <c r="H3667" s="11">
        <v>0</v>
      </c>
      <c r="I3667" s="51">
        <v>60</v>
      </c>
      <c r="J3667" s="51">
        <v>10</v>
      </c>
      <c r="K3667" s="51">
        <v>0</v>
      </c>
      <c r="L3667" s="51">
        <v>0</v>
      </c>
      <c r="M3667" s="51">
        <v>0</v>
      </c>
      <c r="N3667" s="52">
        <f>D3667*$D$3</f>
        <v>189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198.45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54"/>
        <v>387.45</v>
      </c>
      <c r="Y3667" s="52">
        <f t="shared" si="1155"/>
        <v>0</v>
      </c>
      <c r="Z3667" s="52">
        <f t="shared" si="1156"/>
        <v>0</v>
      </c>
      <c r="AA3667" s="52">
        <f t="shared" si="1157"/>
        <v>0</v>
      </c>
      <c r="AB3667" s="52">
        <f t="shared" si="1159"/>
        <v>0</v>
      </c>
      <c r="AC3667" s="53">
        <f>ROUND(X3667+Y3667+Z3667+AA3667+AB3667,1)</f>
        <v>387.5</v>
      </c>
      <c r="AD3667" s="58">
        <v>0</v>
      </c>
      <c r="AE3667" s="113" t="s">
        <v>814</v>
      </c>
      <c r="AF3667" s="60"/>
    </row>
    <row r="3668" spans="1:32">
      <c r="A3668" s="99" t="s">
        <v>815</v>
      </c>
      <c r="B3668" s="87">
        <v>28</v>
      </c>
      <c r="C3668" s="21" t="s">
        <v>325</v>
      </c>
      <c r="D3668" s="12">
        <v>126</v>
      </c>
      <c r="E3668" s="12">
        <v>0</v>
      </c>
      <c r="F3668" s="12">
        <v>0</v>
      </c>
      <c r="G3668" s="12">
        <v>0</v>
      </c>
      <c r="H3668" s="12">
        <v>0</v>
      </c>
      <c r="I3668" s="13">
        <v>70</v>
      </c>
      <c r="J3668" s="13">
        <v>29</v>
      </c>
      <c r="K3668" s="13">
        <v>0</v>
      </c>
      <c r="L3668" s="13">
        <v>0</v>
      </c>
      <c r="M3668" s="13">
        <v>0</v>
      </c>
      <c r="N3668" s="14">
        <f>D3668*$D$4</f>
        <v>163.80000000000001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291.89160000000004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54"/>
        <v>455.69160000000005</v>
      </c>
      <c r="Y3668" s="14">
        <f t="shared" si="1155"/>
        <v>0</v>
      </c>
      <c r="Z3668" s="14">
        <f t="shared" si="1156"/>
        <v>0</v>
      </c>
      <c r="AA3668" s="14">
        <f t="shared" si="1157"/>
        <v>0</v>
      </c>
      <c r="AB3668" s="14">
        <f>R3668+W3668</f>
        <v>0</v>
      </c>
      <c r="AC3668" s="15">
        <f>ROUND(X3668+Y3668+Z3668+AA3668+AB3668,1)</f>
        <v>455.7</v>
      </c>
      <c r="AD3668" s="48">
        <f>(ROUND(AC3668-AC3667,1)/AC3667)</f>
        <v>0.17600000000000002</v>
      </c>
      <c r="AE3668" s="113"/>
      <c r="AF3668" s="60"/>
    </row>
    <row r="3669" spans="1:32">
      <c r="A3669" s="99" t="s">
        <v>816</v>
      </c>
      <c r="B3669" s="87">
        <v>0</v>
      </c>
      <c r="C3669" s="21" t="s">
        <v>850</v>
      </c>
      <c r="D3669" s="12">
        <v>126</v>
      </c>
      <c r="E3669" s="12">
        <v>0</v>
      </c>
      <c r="F3669" s="12">
        <v>0</v>
      </c>
      <c r="G3669" s="12">
        <v>0</v>
      </c>
      <c r="H3669" s="12">
        <v>0</v>
      </c>
      <c r="I3669" s="13">
        <v>60</v>
      </c>
      <c r="J3669" s="13">
        <v>10</v>
      </c>
      <c r="K3669" s="13">
        <v>0</v>
      </c>
      <c r="L3669" s="13">
        <v>0</v>
      </c>
      <c r="M3669" s="13">
        <v>0</v>
      </c>
      <c r="N3669" s="14">
        <f>D3669*$D$5</f>
        <v>176.39999999999998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185.22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54"/>
        <v>361.62</v>
      </c>
      <c r="Y3669" s="14">
        <f t="shared" si="1155"/>
        <v>0</v>
      </c>
      <c r="Z3669" s="14">
        <f t="shared" si="1156"/>
        <v>0</v>
      </c>
      <c r="AA3669" s="14">
        <f t="shared" si="1157"/>
        <v>0</v>
      </c>
      <c r="AB3669" s="14">
        <f>R3669+W3669</f>
        <v>0</v>
      </c>
      <c r="AC3669" s="15">
        <f t="shared" ref="AC3669:AC3681" si="1160">ROUND(X3669+Y3669+Z3669+AA3669+AB3669,1)</f>
        <v>361.6</v>
      </c>
      <c r="AD3669" s="48">
        <f>(ROUND(AC3669-AC3667,1)/AC3667)</f>
        <v>-6.6838709677419353E-2</v>
      </c>
      <c r="AE3669" s="113"/>
      <c r="AF3669" s="60"/>
    </row>
    <row r="3670" spans="1:32">
      <c r="A3670" s="99" t="s">
        <v>817</v>
      </c>
      <c r="B3670" s="87">
        <v>0</v>
      </c>
      <c r="C3670" s="21" t="s">
        <v>338</v>
      </c>
      <c r="D3670" s="12">
        <v>126</v>
      </c>
      <c r="E3670" s="12">
        <v>0</v>
      </c>
      <c r="F3670" s="12">
        <v>0</v>
      </c>
      <c r="G3670" s="12">
        <v>0</v>
      </c>
      <c r="H3670" s="12">
        <v>0</v>
      </c>
      <c r="I3670" s="13">
        <v>60</v>
      </c>
      <c r="J3670" s="13">
        <v>10</v>
      </c>
      <c r="K3670" s="13">
        <v>0</v>
      </c>
      <c r="L3670" s="13">
        <v>0</v>
      </c>
      <c r="M3670" s="13">
        <v>0</v>
      </c>
      <c r="N3670" s="14">
        <f>D3670*$D$6</f>
        <v>176.39999999999998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185.22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54"/>
        <v>361.62</v>
      </c>
      <c r="Y3670" s="14">
        <f t="shared" si="1155"/>
        <v>0</v>
      </c>
      <c r="Z3670" s="14">
        <f t="shared" si="1156"/>
        <v>0</v>
      </c>
      <c r="AA3670" s="14">
        <f t="shared" si="1157"/>
        <v>0</v>
      </c>
      <c r="AB3670" s="14">
        <f t="shared" ref="AB3670:AB3682" si="1161">R3670+W3670</f>
        <v>0</v>
      </c>
      <c r="AC3670" s="15">
        <f t="shared" si="1160"/>
        <v>361.6</v>
      </c>
      <c r="AD3670" s="48">
        <f>(ROUND(AC3670-AC3667,1)/AC3667)</f>
        <v>-6.6838709677419353E-2</v>
      </c>
      <c r="AE3670" s="113"/>
      <c r="AF3670" s="60"/>
    </row>
    <row r="3671" spans="1:32">
      <c r="A3671" s="99" t="s">
        <v>818</v>
      </c>
      <c r="B3671" s="87">
        <v>0</v>
      </c>
      <c r="C3671" s="21" t="s">
        <v>339</v>
      </c>
      <c r="D3671" s="12">
        <v>126</v>
      </c>
      <c r="E3671" s="12">
        <v>0</v>
      </c>
      <c r="F3671" s="12">
        <v>0</v>
      </c>
      <c r="G3671" s="12">
        <v>0</v>
      </c>
      <c r="H3671" s="12">
        <v>0</v>
      </c>
      <c r="I3671" s="13">
        <v>60</v>
      </c>
      <c r="J3671" s="13">
        <v>10</v>
      </c>
      <c r="K3671" s="13">
        <v>0</v>
      </c>
      <c r="L3671" s="13">
        <v>0</v>
      </c>
      <c r="M3671" s="13">
        <v>0</v>
      </c>
      <c r="N3671" s="14">
        <f>D3671*$D$7</f>
        <v>176.39999999999998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185.22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54"/>
        <v>361.62</v>
      </c>
      <c r="Y3671" s="14">
        <f t="shared" si="1155"/>
        <v>0</v>
      </c>
      <c r="Z3671" s="14">
        <f t="shared" si="1156"/>
        <v>0</v>
      </c>
      <c r="AA3671" s="14">
        <f t="shared" si="1157"/>
        <v>0</v>
      </c>
      <c r="AB3671" s="14">
        <f t="shared" si="1161"/>
        <v>0</v>
      </c>
      <c r="AC3671" s="15">
        <f t="shared" si="1160"/>
        <v>361.6</v>
      </c>
      <c r="AD3671" s="48">
        <f>(ROUND(AC3671-AC3667,1)/AC3667)</f>
        <v>-6.6838709677419353E-2</v>
      </c>
      <c r="AE3671" s="113"/>
      <c r="AF3671" s="60"/>
    </row>
    <row r="3672" spans="1:32">
      <c r="A3672" s="99" t="s">
        <v>667</v>
      </c>
      <c r="B3672" s="87"/>
      <c r="C3672" s="21" t="s">
        <v>340</v>
      </c>
      <c r="D3672" s="12">
        <v>126</v>
      </c>
      <c r="E3672" s="12">
        <v>0</v>
      </c>
      <c r="F3672" s="12">
        <v>0</v>
      </c>
      <c r="G3672" s="12">
        <v>0</v>
      </c>
      <c r="H3672" s="12">
        <v>0</v>
      </c>
      <c r="I3672" s="13">
        <v>60</v>
      </c>
      <c r="J3672" s="13">
        <v>10</v>
      </c>
      <c r="K3672" s="13">
        <v>0</v>
      </c>
      <c r="L3672" s="13">
        <v>0</v>
      </c>
      <c r="M3672" s="13">
        <v>0</v>
      </c>
      <c r="N3672" s="14">
        <f>D3672*$D$8</f>
        <v>176.39999999999998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185.22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54"/>
        <v>361.62</v>
      </c>
      <c r="Y3672" s="14">
        <f t="shared" si="1155"/>
        <v>0</v>
      </c>
      <c r="Z3672" s="14">
        <f t="shared" si="1156"/>
        <v>0</v>
      </c>
      <c r="AA3672" s="14">
        <f t="shared" si="1157"/>
        <v>0</v>
      </c>
      <c r="AB3672" s="14">
        <f t="shared" si="1161"/>
        <v>0</v>
      </c>
      <c r="AC3672" s="15">
        <f t="shared" si="1160"/>
        <v>361.6</v>
      </c>
      <c r="AD3672" s="48">
        <f>(ROUND(AC3672-AC3667,1)/AC3667)</f>
        <v>-6.6838709677419353E-2</v>
      </c>
      <c r="AE3672" s="113"/>
      <c r="AF3672" s="60"/>
    </row>
    <row r="3673" spans="1:32">
      <c r="A3673" s="99" t="s">
        <v>606</v>
      </c>
      <c r="B3673" s="87"/>
      <c r="C3673" s="21" t="s">
        <v>1</v>
      </c>
      <c r="D3673" s="12">
        <v>63</v>
      </c>
      <c r="E3673" s="12">
        <v>126</v>
      </c>
      <c r="F3673" s="12">
        <v>0</v>
      </c>
      <c r="G3673" s="12">
        <v>0</v>
      </c>
      <c r="H3673" s="12">
        <v>0</v>
      </c>
      <c r="I3673" s="13">
        <v>60</v>
      </c>
      <c r="J3673" s="13">
        <v>10</v>
      </c>
      <c r="K3673" s="13">
        <v>75</v>
      </c>
      <c r="L3673" s="13">
        <v>0</v>
      </c>
      <c r="M3673" s="13">
        <v>0</v>
      </c>
      <c r="N3673" s="14">
        <f>D3673*$D$9</f>
        <v>75.599999999999994</v>
      </c>
      <c r="O3673" s="14">
        <f>E3673*$E$9</f>
        <v>163.80000000000001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79.38</v>
      </c>
      <c r="T3673" s="14">
        <f>(O3673/100)*(K3673*$K$9)</f>
        <v>184.27500000000001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54"/>
        <v>154.97999999999999</v>
      </c>
      <c r="Y3673" s="14">
        <f t="shared" si="1155"/>
        <v>348.07500000000005</v>
      </c>
      <c r="Z3673" s="14">
        <f t="shared" si="1156"/>
        <v>0</v>
      </c>
      <c r="AA3673" s="14">
        <f t="shared" si="1157"/>
        <v>0</v>
      </c>
      <c r="AB3673" s="14">
        <f t="shared" si="1161"/>
        <v>0</v>
      </c>
      <c r="AC3673" s="15">
        <f t="shared" si="1160"/>
        <v>503.1</v>
      </c>
      <c r="AD3673" s="48">
        <f>(ROUND(AC3673-AC3667,1)/AC3667)</f>
        <v>0.29832258064516126</v>
      </c>
      <c r="AE3673" s="113"/>
      <c r="AF3673" s="60"/>
    </row>
    <row r="3674" spans="1:32">
      <c r="A3674" s="99" t="s">
        <v>845</v>
      </c>
      <c r="B3674" s="87"/>
      <c r="C3674" s="21" t="s">
        <v>2</v>
      </c>
      <c r="D3674" s="12">
        <v>63</v>
      </c>
      <c r="E3674" s="12">
        <v>0</v>
      </c>
      <c r="F3674" s="12">
        <v>126</v>
      </c>
      <c r="G3674" s="12">
        <v>0</v>
      </c>
      <c r="H3674" s="12">
        <v>0</v>
      </c>
      <c r="I3674" s="13">
        <v>60</v>
      </c>
      <c r="J3674" s="13">
        <v>10</v>
      </c>
      <c r="K3674" s="13">
        <v>37.5</v>
      </c>
      <c r="L3674" s="13">
        <v>37.5</v>
      </c>
      <c r="M3674" s="13">
        <v>0</v>
      </c>
      <c r="N3674" s="14">
        <f>D3674*$D$10</f>
        <v>75.599999999999994</v>
      </c>
      <c r="O3674" s="14">
        <f>E3674*$E$10</f>
        <v>0</v>
      </c>
      <c r="P3674" s="14">
        <f>F3674*$F$10</f>
        <v>163.80000000000001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79.38</v>
      </c>
      <c r="T3674" s="14">
        <f>(O3674/100)*(K3674*$J$10)</f>
        <v>0</v>
      </c>
      <c r="U3674" s="14">
        <f>(P3674/100)*(K3674*$K$10)+(P3674/100)*(L3674*$L$10)</f>
        <v>184.27500000000001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54"/>
        <v>154.97999999999999</v>
      </c>
      <c r="Y3674" s="14">
        <f t="shared" si="1155"/>
        <v>0</v>
      </c>
      <c r="Z3674" s="14">
        <f t="shared" si="1156"/>
        <v>348.07500000000005</v>
      </c>
      <c r="AA3674" s="14">
        <f t="shared" si="1157"/>
        <v>0</v>
      </c>
      <c r="AB3674" s="14">
        <f t="shared" si="1161"/>
        <v>0</v>
      </c>
      <c r="AC3674" s="15">
        <f t="shared" si="1160"/>
        <v>503.1</v>
      </c>
      <c r="AD3674" s="48">
        <f>(ROUND(AC3674-AC3667,1)/AC3667)</f>
        <v>0.29832258064516126</v>
      </c>
      <c r="AE3674" s="113"/>
      <c r="AF3674" s="60"/>
    </row>
    <row r="3675" spans="1:32">
      <c r="A3675" s="99" t="s">
        <v>846</v>
      </c>
      <c r="B3675" s="87"/>
      <c r="C3675" s="21" t="s">
        <v>3</v>
      </c>
      <c r="D3675" s="12">
        <v>63</v>
      </c>
      <c r="E3675" s="12">
        <v>0</v>
      </c>
      <c r="F3675" s="12">
        <v>0</v>
      </c>
      <c r="G3675" s="12">
        <v>126</v>
      </c>
      <c r="H3675" s="12">
        <v>0</v>
      </c>
      <c r="I3675" s="13">
        <v>60</v>
      </c>
      <c r="J3675" s="13">
        <v>10</v>
      </c>
      <c r="K3675" s="13">
        <v>0</v>
      </c>
      <c r="L3675" s="13">
        <v>75</v>
      </c>
      <c r="M3675" s="13">
        <v>0</v>
      </c>
      <c r="N3675" s="14">
        <f>D3675*$D$11</f>
        <v>75.599999999999994</v>
      </c>
      <c r="O3675" s="14">
        <f>E3675*$E$11</f>
        <v>0</v>
      </c>
      <c r="P3675" s="14">
        <f>F3675*$F$11</f>
        <v>0</v>
      </c>
      <c r="Q3675" s="14">
        <f>G3675*$G$11</f>
        <v>163.80000000000001</v>
      </c>
      <c r="R3675" s="14">
        <f>H3675*$H$11</f>
        <v>0</v>
      </c>
      <c r="S3675" s="14">
        <f>(N3675/100)*(I3675*$I$11)+(N3675/100)*(J3675*$J$11)</f>
        <v>79.38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184.27500000000001</v>
      </c>
      <c r="W3675" s="14">
        <f>(R3675/100)*(K3675*$K$11)+(R3675/100)*(L3675*$L$11)</f>
        <v>0</v>
      </c>
      <c r="X3675" s="14">
        <f t="shared" si="1154"/>
        <v>154.97999999999999</v>
      </c>
      <c r="Y3675" s="14">
        <f t="shared" si="1155"/>
        <v>0</v>
      </c>
      <c r="Z3675" s="14">
        <f t="shared" si="1156"/>
        <v>0</v>
      </c>
      <c r="AA3675" s="14">
        <f t="shared" si="1157"/>
        <v>348.07500000000005</v>
      </c>
      <c r="AB3675" s="14">
        <f t="shared" si="1161"/>
        <v>0</v>
      </c>
      <c r="AC3675" s="15">
        <f t="shared" si="1160"/>
        <v>503.1</v>
      </c>
      <c r="AD3675" s="48">
        <f>(ROUND(AC3675-AC3667,1)/AC3667)</f>
        <v>0.29832258064516126</v>
      </c>
      <c r="AE3675" s="113"/>
      <c r="AF3675" s="60"/>
    </row>
    <row r="3676" spans="1:32">
      <c r="A3676" s="99" t="s">
        <v>847</v>
      </c>
      <c r="B3676" s="87"/>
      <c r="C3676" s="21" t="s">
        <v>4</v>
      </c>
      <c r="D3676" s="12">
        <v>63</v>
      </c>
      <c r="E3676" s="12">
        <v>0</v>
      </c>
      <c r="F3676" s="12">
        <v>0</v>
      </c>
      <c r="G3676" s="12">
        <v>0</v>
      </c>
      <c r="H3676" s="12">
        <v>126</v>
      </c>
      <c r="I3676" s="13">
        <v>60</v>
      </c>
      <c r="J3676" s="13">
        <v>10</v>
      </c>
      <c r="K3676" s="13">
        <v>37.5</v>
      </c>
      <c r="L3676" s="13">
        <v>37.5</v>
      </c>
      <c r="M3676" s="13">
        <v>0</v>
      </c>
      <c r="N3676" s="14">
        <f>D3676*$D$12</f>
        <v>75.599999999999994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163.80000000000001</v>
      </c>
      <c r="S3676" s="14">
        <f>(N3676/100)*(I3676*$I$12)+(N3676/100)*(J3676*$J$12)</f>
        <v>79.38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184.27500000000001</v>
      </c>
      <c r="X3676" s="14">
        <f t="shared" si="1154"/>
        <v>154.97999999999999</v>
      </c>
      <c r="Y3676" s="14">
        <f t="shared" si="1155"/>
        <v>0</v>
      </c>
      <c r="Z3676" s="14">
        <f t="shared" si="1156"/>
        <v>0</v>
      </c>
      <c r="AA3676" s="14">
        <f t="shared" si="1157"/>
        <v>0</v>
      </c>
      <c r="AB3676" s="14">
        <f t="shared" si="1161"/>
        <v>348.07500000000005</v>
      </c>
      <c r="AC3676" s="15">
        <f t="shared" si="1160"/>
        <v>503.1</v>
      </c>
      <c r="AD3676" s="48">
        <f>(ROUND(AC3676-AC3667,1)/AC3667)</f>
        <v>0.29832258064516126</v>
      </c>
      <c r="AE3676" s="113"/>
      <c r="AF3676" s="60"/>
    </row>
    <row r="3677" spans="1:32">
      <c r="A3677" s="99" t="s">
        <v>848</v>
      </c>
      <c r="B3677" s="87"/>
      <c r="C3677" s="21" t="s">
        <v>328</v>
      </c>
      <c r="D3677" s="12">
        <v>126</v>
      </c>
      <c r="E3677" s="12">
        <v>0</v>
      </c>
      <c r="F3677" s="12">
        <v>0</v>
      </c>
      <c r="G3677" s="12">
        <v>0</v>
      </c>
      <c r="H3677" s="12">
        <v>0</v>
      </c>
      <c r="I3677" s="13">
        <v>60</v>
      </c>
      <c r="J3677" s="13">
        <v>10</v>
      </c>
      <c r="K3677" s="13">
        <v>0</v>
      </c>
      <c r="L3677" s="13">
        <v>0</v>
      </c>
      <c r="M3677" s="13">
        <v>65</v>
      </c>
      <c r="N3677" s="14">
        <f>D3677*$D$13</f>
        <v>163.80000000000001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331.69500000000005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54"/>
        <v>495.49500000000006</v>
      </c>
      <c r="Y3677" s="14">
        <f t="shared" si="1155"/>
        <v>0</v>
      </c>
      <c r="Z3677" s="14">
        <f t="shared" si="1156"/>
        <v>0</v>
      </c>
      <c r="AA3677" s="14">
        <f t="shared" si="1157"/>
        <v>0</v>
      </c>
      <c r="AB3677" s="14">
        <f t="shared" si="1161"/>
        <v>0</v>
      </c>
      <c r="AC3677" s="15">
        <f t="shared" si="1160"/>
        <v>495.5</v>
      </c>
      <c r="AD3677" s="48">
        <f>(ROUND(AC3677-AC3667,1)/AC3667)</f>
        <v>0.27870967741935482</v>
      </c>
      <c r="AE3677" s="113"/>
      <c r="AF3677" s="60"/>
    </row>
    <row r="3678" spans="1:32">
      <c r="A3678" s="99" t="s">
        <v>849</v>
      </c>
      <c r="B3678" s="87"/>
      <c r="C3678" s="21" t="s">
        <v>329</v>
      </c>
      <c r="D3678" s="12">
        <v>126</v>
      </c>
      <c r="E3678" s="12">
        <v>0</v>
      </c>
      <c r="F3678" s="12">
        <v>0</v>
      </c>
      <c r="G3678" s="12">
        <v>0</v>
      </c>
      <c r="H3678" s="12">
        <v>0</v>
      </c>
      <c r="I3678" s="13">
        <v>60</v>
      </c>
      <c r="J3678" s="13">
        <v>10</v>
      </c>
      <c r="K3678" s="13">
        <v>65</v>
      </c>
      <c r="L3678" s="13">
        <v>0</v>
      </c>
      <c r="M3678" s="13">
        <v>0</v>
      </c>
      <c r="N3678" s="14">
        <f>D3678*$D$14</f>
        <v>163.80000000000001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331.69500000000005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54"/>
        <v>495.49500000000006</v>
      </c>
      <c r="Y3678" s="14">
        <f t="shared" si="1155"/>
        <v>0</v>
      </c>
      <c r="Z3678" s="14">
        <f t="shared" si="1156"/>
        <v>0</v>
      </c>
      <c r="AA3678" s="14">
        <f t="shared" si="1157"/>
        <v>0</v>
      </c>
      <c r="AB3678" s="14">
        <f t="shared" si="1161"/>
        <v>0</v>
      </c>
      <c r="AC3678" s="15">
        <f t="shared" si="1160"/>
        <v>495.5</v>
      </c>
      <c r="AD3678" s="48">
        <f>(ROUND(AC3678-AC3667,1)/AC3667)</f>
        <v>0.27870967741935482</v>
      </c>
      <c r="AE3678" s="113"/>
      <c r="AF3678" s="60"/>
    </row>
    <row r="3679" spans="1:32">
      <c r="A3679" s="99"/>
      <c r="B3679" s="87"/>
      <c r="C3679" s="21" t="s">
        <v>330</v>
      </c>
      <c r="D3679" s="12">
        <v>126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10</v>
      </c>
      <c r="K3679" s="13">
        <v>0</v>
      </c>
      <c r="L3679" s="13">
        <v>65</v>
      </c>
      <c r="M3679" s="13">
        <v>0</v>
      </c>
      <c r="N3679" s="14">
        <f>D3679*$D$15</f>
        <v>163.80000000000001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331.69500000000005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54"/>
        <v>495.49500000000006</v>
      </c>
      <c r="Y3679" s="14">
        <f t="shared" si="1155"/>
        <v>0</v>
      </c>
      <c r="Z3679" s="14">
        <f t="shared" si="1156"/>
        <v>0</v>
      </c>
      <c r="AA3679" s="14">
        <f t="shared" si="1157"/>
        <v>0</v>
      </c>
      <c r="AB3679" s="14">
        <f t="shared" si="1161"/>
        <v>0</v>
      </c>
      <c r="AC3679" s="15">
        <f t="shared" si="1160"/>
        <v>495.5</v>
      </c>
      <c r="AD3679" s="48">
        <f>(ROUND(AC3679-AC3667,1)/AC3667)</f>
        <v>0.27870967741935482</v>
      </c>
      <c r="AE3679" s="113"/>
      <c r="AF3679" s="60"/>
    </row>
    <row r="3680" spans="1:32">
      <c r="A3680" s="99"/>
      <c r="B3680" s="87"/>
      <c r="C3680" s="21" t="s">
        <v>326</v>
      </c>
      <c r="D3680" s="12">
        <v>126</v>
      </c>
      <c r="E3680" s="12">
        <v>0</v>
      </c>
      <c r="F3680" s="12">
        <v>0</v>
      </c>
      <c r="G3680" s="12">
        <v>0</v>
      </c>
      <c r="H3680" s="12">
        <v>0</v>
      </c>
      <c r="I3680" s="13">
        <v>60</v>
      </c>
      <c r="J3680" s="13">
        <v>46</v>
      </c>
      <c r="K3680" s="13">
        <v>0</v>
      </c>
      <c r="L3680" s="13">
        <v>0</v>
      </c>
      <c r="M3680" s="13">
        <v>0</v>
      </c>
      <c r="N3680" s="14">
        <f>D3680*$D$16</f>
        <v>163.80000000000001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271.5804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54"/>
        <v>435.38040000000001</v>
      </c>
      <c r="Y3680" s="14">
        <f t="shared" si="1155"/>
        <v>0</v>
      </c>
      <c r="Z3680" s="14">
        <f t="shared" si="1156"/>
        <v>0</v>
      </c>
      <c r="AA3680" s="14">
        <f t="shared" si="1157"/>
        <v>0</v>
      </c>
      <c r="AB3680" s="14">
        <f t="shared" si="1161"/>
        <v>0</v>
      </c>
      <c r="AC3680" s="15">
        <f t="shared" si="1160"/>
        <v>435.4</v>
      </c>
      <c r="AD3680" s="48">
        <f>(ROUND(AC3680-AC3667,1)/AC3667)</f>
        <v>0.12361290322580645</v>
      </c>
      <c r="AE3680" s="113"/>
      <c r="AF3680" s="60"/>
    </row>
    <row r="3681" spans="1:32">
      <c r="A3681" s="99"/>
      <c r="B3681" s="87"/>
      <c r="C3681" s="21" t="s">
        <v>327</v>
      </c>
      <c r="D3681" s="12">
        <v>126</v>
      </c>
      <c r="E3681" s="12">
        <v>0</v>
      </c>
      <c r="F3681" s="12">
        <v>0</v>
      </c>
      <c r="G3681" s="12">
        <v>0</v>
      </c>
      <c r="H3681" s="12">
        <v>0</v>
      </c>
      <c r="I3681" s="13">
        <v>79</v>
      </c>
      <c r="J3681" s="13">
        <v>10</v>
      </c>
      <c r="K3681" s="13">
        <v>0</v>
      </c>
      <c r="L3681" s="13">
        <v>0</v>
      </c>
      <c r="M3681" s="13">
        <v>0</v>
      </c>
      <c r="N3681" s="14">
        <f>D3681*$D$17</f>
        <v>163.80000000000001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314.00459999999998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54"/>
        <v>477.80459999999999</v>
      </c>
      <c r="Y3681" s="14">
        <f t="shared" si="1155"/>
        <v>0</v>
      </c>
      <c r="Z3681" s="14">
        <f t="shared" si="1156"/>
        <v>0</v>
      </c>
      <c r="AA3681" s="14">
        <f t="shared" si="1157"/>
        <v>0</v>
      </c>
      <c r="AB3681" s="14">
        <f t="shared" si="1161"/>
        <v>0</v>
      </c>
      <c r="AC3681" s="15">
        <f t="shared" si="1160"/>
        <v>477.8</v>
      </c>
      <c r="AD3681" s="48">
        <f>(ROUND(AC3681-AC3667,1)/AC3667)</f>
        <v>0.23303225806451613</v>
      </c>
      <c r="AE3681" s="113"/>
      <c r="AF3681" s="60"/>
    </row>
    <row r="3682" spans="1:32">
      <c r="A3682" s="106" t="s">
        <v>0</v>
      </c>
      <c r="B3682" s="88" t="s">
        <v>169</v>
      </c>
      <c r="C3682" s="50" t="s">
        <v>244</v>
      </c>
      <c r="D3682" s="11">
        <v>104</v>
      </c>
      <c r="E3682" s="11">
        <v>0</v>
      </c>
      <c r="F3682" s="11">
        <v>0</v>
      </c>
      <c r="G3682" s="11">
        <v>0</v>
      </c>
      <c r="H3682" s="11">
        <v>0</v>
      </c>
      <c r="I3682" s="51">
        <v>40</v>
      </c>
      <c r="J3682" s="51">
        <v>60</v>
      </c>
      <c r="K3682" s="51">
        <v>0</v>
      </c>
      <c r="L3682" s="51">
        <v>0</v>
      </c>
      <c r="M3682" s="51">
        <v>0</v>
      </c>
      <c r="N3682" s="52">
        <f>D3682*$D$3</f>
        <v>156</v>
      </c>
      <c r="O3682" s="52">
        <f>E3682*$E$3</f>
        <v>0</v>
      </c>
      <c r="P3682" s="52">
        <f>F3682*$F$3</f>
        <v>0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234</v>
      </c>
      <c r="T3682" s="52">
        <f>(O3682/100)*(K3682*$K$3)</f>
        <v>0</v>
      </c>
      <c r="U3682" s="52">
        <f>(P3682/100)*(K3682*$K$3)+(P3682/100)*(L3682*$L$3)</f>
        <v>0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si="1154"/>
        <v>390</v>
      </c>
      <c r="Y3682" s="52">
        <f t="shared" si="1155"/>
        <v>0</v>
      </c>
      <c r="Z3682" s="52">
        <f t="shared" si="1156"/>
        <v>0</v>
      </c>
      <c r="AA3682" s="52">
        <f t="shared" si="1157"/>
        <v>0</v>
      </c>
      <c r="AB3682" s="52">
        <f t="shared" si="1161"/>
        <v>0</v>
      </c>
      <c r="AC3682" s="53">
        <f>ROUND(X3682+Y3682+Z3682+AA3682+AB3682,1)</f>
        <v>390</v>
      </c>
      <c r="AD3682" s="58">
        <v>0</v>
      </c>
      <c r="AE3682" s="113" t="s">
        <v>814</v>
      </c>
      <c r="AF3682" s="60"/>
    </row>
    <row r="3683" spans="1:32">
      <c r="A3683" s="99" t="s">
        <v>815</v>
      </c>
      <c r="B3683" s="89">
        <v>14</v>
      </c>
      <c r="C3683" s="21" t="s">
        <v>325</v>
      </c>
      <c r="D3683" s="12">
        <v>104</v>
      </c>
      <c r="E3683" s="12">
        <v>0</v>
      </c>
      <c r="F3683" s="12">
        <v>0</v>
      </c>
      <c r="G3683" s="12">
        <v>0</v>
      </c>
      <c r="H3683" s="12">
        <v>0</v>
      </c>
      <c r="I3683" s="13">
        <v>56</v>
      </c>
      <c r="J3683" s="13">
        <v>77</v>
      </c>
      <c r="K3683" s="13">
        <v>0</v>
      </c>
      <c r="L3683" s="13">
        <v>0</v>
      </c>
      <c r="M3683" s="13">
        <v>0</v>
      </c>
      <c r="N3683" s="14">
        <f>D3683*$D$4</f>
        <v>135.20000000000002</v>
      </c>
      <c r="O3683" s="14">
        <f>E3683*$E$4</f>
        <v>0</v>
      </c>
      <c r="P3683" s="14">
        <f>F3683*$F$4</f>
        <v>0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323.66880000000003</v>
      </c>
      <c r="T3683" s="14">
        <f>(O3683/100)*(K3683*$K$4)</f>
        <v>0</v>
      </c>
      <c r="U3683" s="14">
        <f>(P3683/100)*(K3683*$K$4)+(P3683/100)*(L3683*$L$4)</f>
        <v>0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4"/>
        <v>458.86880000000008</v>
      </c>
      <c r="Y3683" s="14">
        <f t="shared" si="1155"/>
        <v>0</v>
      </c>
      <c r="Z3683" s="14">
        <f t="shared" si="1156"/>
        <v>0</v>
      </c>
      <c r="AA3683" s="14">
        <f t="shared" si="1157"/>
        <v>0</v>
      </c>
      <c r="AB3683" s="14">
        <f>R3683+W3683</f>
        <v>0</v>
      </c>
      <c r="AC3683" s="15">
        <f>ROUND(X3683+Y3683+Z3683+AA3683+AB3683,1)</f>
        <v>458.9</v>
      </c>
      <c r="AD3683" s="48">
        <f>(ROUND(AC3683-AC3682,1)/AC3682)</f>
        <v>0.17666666666666669</v>
      </c>
      <c r="AE3683" s="113"/>
      <c r="AF3683" s="60"/>
    </row>
    <row r="3684" spans="1:32">
      <c r="A3684" s="99" t="s">
        <v>816</v>
      </c>
      <c r="B3684" s="89">
        <v>20</v>
      </c>
      <c r="C3684" s="21" t="s">
        <v>850</v>
      </c>
      <c r="D3684" s="12">
        <v>104</v>
      </c>
      <c r="E3684" s="12">
        <v>0</v>
      </c>
      <c r="F3684" s="12">
        <v>0</v>
      </c>
      <c r="G3684" s="12">
        <v>0</v>
      </c>
      <c r="H3684" s="12">
        <v>0</v>
      </c>
      <c r="I3684" s="13">
        <v>40</v>
      </c>
      <c r="J3684" s="13">
        <v>60</v>
      </c>
      <c r="K3684" s="13">
        <v>0</v>
      </c>
      <c r="L3684" s="13">
        <v>0</v>
      </c>
      <c r="M3684" s="13">
        <v>0</v>
      </c>
      <c r="N3684" s="14">
        <f>D3684*$D$5</f>
        <v>145.6</v>
      </c>
      <c r="O3684" s="14">
        <f>E3684*$E$5</f>
        <v>0</v>
      </c>
      <c r="P3684" s="14">
        <f>F3684*$F$5</f>
        <v>0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218.39999999999998</v>
      </c>
      <c r="T3684" s="14">
        <f>(O3684/100)*(K3684*$K$5)</f>
        <v>0</v>
      </c>
      <c r="U3684" s="14">
        <f>(P3684/100)*(K3684*$K$5)+(P3684/100)*(L3684*$L$5)</f>
        <v>0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4"/>
        <v>364</v>
      </c>
      <c r="Y3684" s="14">
        <f t="shared" si="1155"/>
        <v>0</v>
      </c>
      <c r="Z3684" s="14">
        <f t="shared" si="1156"/>
        <v>0</v>
      </c>
      <c r="AA3684" s="14">
        <f t="shared" si="1157"/>
        <v>0</v>
      </c>
      <c r="AB3684" s="14">
        <f>R3684+W3684</f>
        <v>0</v>
      </c>
      <c r="AC3684" s="15">
        <f t="shared" ref="AC3684:AC3696" si="1162">ROUND(X3684+Y3684+Z3684+AA3684+AB3684,1)</f>
        <v>364</v>
      </c>
      <c r="AD3684" s="48">
        <f>(ROUND(AC3684-AC3682,1)/AC3682)</f>
        <v>-6.6666666666666666E-2</v>
      </c>
      <c r="AE3684" s="113"/>
      <c r="AF3684" s="60"/>
    </row>
    <row r="3685" spans="1:32">
      <c r="A3685" s="99" t="s">
        <v>817</v>
      </c>
      <c r="B3685" s="89">
        <v>0</v>
      </c>
      <c r="C3685" s="21" t="s">
        <v>338</v>
      </c>
      <c r="D3685" s="12">
        <v>104</v>
      </c>
      <c r="E3685" s="12">
        <v>0</v>
      </c>
      <c r="F3685" s="12">
        <v>0</v>
      </c>
      <c r="G3685" s="12">
        <v>0</v>
      </c>
      <c r="H3685" s="12">
        <v>0</v>
      </c>
      <c r="I3685" s="13">
        <v>40</v>
      </c>
      <c r="J3685" s="13">
        <v>60</v>
      </c>
      <c r="K3685" s="13">
        <v>0</v>
      </c>
      <c r="L3685" s="13">
        <v>0</v>
      </c>
      <c r="M3685" s="13">
        <v>0</v>
      </c>
      <c r="N3685" s="14">
        <f>D3685*$D$6</f>
        <v>145.6</v>
      </c>
      <c r="O3685" s="14">
        <f>E3685*$E$6</f>
        <v>0</v>
      </c>
      <c r="P3685" s="14">
        <f>F3685*$F$6</f>
        <v>0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218.39999999999998</v>
      </c>
      <c r="T3685" s="14">
        <f>(O3685/100)*(K3685*$K$6)</f>
        <v>0</v>
      </c>
      <c r="U3685" s="14">
        <f>(P3685/100)*(K3685*$K$6)+(P3685/100)*(L3685*$L$6)</f>
        <v>0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4"/>
        <v>364</v>
      </c>
      <c r="Y3685" s="14">
        <f t="shared" si="1155"/>
        <v>0</v>
      </c>
      <c r="Z3685" s="14">
        <f t="shared" si="1156"/>
        <v>0</v>
      </c>
      <c r="AA3685" s="14">
        <f t="shared" si="1157"/>
        <v>0</v>
      </c>
      <c r="AB3685" s="14">
        <f t="shared" ref="AB3685:AB3697" si="1163">R3685+W3685</f>
        <v>0</v>
      </c>
      <c r="AC3685" s="15">
        <f t="shared" si="1162"/>
        <v>364</v>
      </c>
      <c r="AD3685" s="48">
        <f>(ROUND(AC3685-AC3682,1)/AC3682)</f>
        <v>-6.6666666666666666E-2</v>
      </c>
      <c r="AE3685" s="113"/>
      <c r="AF3685" s="60"/>
    </row>
    <row r="3686" spans="1:32">
      <c r="A3686" s="99" t="s">
        <v>818</v>
      </c>
      <c r="B3686" s="89">
        <v>0</v>
      </c>
      <c r="C3686" s="21" t="s">
        <v>339</v>
      </c>
      <c r="D3686" s="12">
        <v>104</v>
      </c>
      <c r="E3686" s="12">
        <v>0</v>
      </c>
      <c r="F3686" s="12">
        <v>0</v>
      </c>
      <c r="G3686" s="12">
        <v>0</v>
      </c>
      <c r="H3686" s="12">
        <v>0</v>
      </c>
      <c r="I3686" s="13">
        <v>40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D3686*$D$7</f>
        <v>145.6</v>
      </c>
      <c r="O3686" s="14">
        <f>E3686*$E$7</f>
        <v>0</v>
      </c>
      <c r="P3686" s="14">
        <f>F3686*$F$7</f>
        <v>0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218.39999999999998</v>
      </c>
      <c r="T3686" s="14">
        <f>(O3686/100)*(K3686*$K$7)</f>
        <v>0</v>
      </c>
      <c r="U3686" s="14">
        <f>(P3686/100)*(K3686*$K$7)+(P3686/100)*(L3686*$L$7)</f>
        <v>0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4"/>
        <v>364</v>
      </c>
      <c r="Y3686" s="14">
        <f t="shared" si="1155"/>
        <v>0</v>
      </c>
      <c r="Z3686" s="14">
        <f t="shared" si="1156"/>
        <v>0</v>
      </c>
      <c r="AA3686" s="14">
        <f t="shared" si="1157"/>
        <v>0</v>
      </c>
      <c r="AB3686" s="14">
        <f t="shared" si="1163"/>
        <v>0</v>
      </c>
      <c r="AC3686" s="15">
        <f t="shared" si="1162"/>
        <v>364</v>
      </c>
      <c r="AD3686" s="48">
        <f>(ROUND(AC3686-AC3682,1)/AC3682)</f>
        <v>-6.6666666666666666E-2</v>
      </c>
      <c r="AE3686" s="113"/>
      <c r="AF3686" s="60"/>
    </row>
    <row r="3687" spans="1:32">
      <c r="A3687" s="99" t="s">
        <v>667</v>
      </c>
      <c r="B3687" s="89"/>
      <c r="C3687" s="21" t="s">
        <v>340</v>
      </c>
      <c r="D3687" s="12">
        <v>104</v>
      </c>
      <c r="E3687" s="12">
        <v>0</v>
      </c>
      <c r="F3687" s="12">
        <v>0</v>
      </c>
      <c r="G3687" s="12">
        <v>0</v>
      </c>
      <c r="H3687" s="12">
        <v>0</v>
      </c>
      <c r="I3687" s="13">
        <v>40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D3687*$D$8</f>
        <v>145.6</v>
      </c>
      <c r="O3687" s="14">
        <f>E3687*$E$8</f>
        <v>0</v>
      </c>
      <c r="P3687" s="14">
        <f>F3687*$F$8</f>
        <v>0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218.39999999999998</v>
      </c>
      <c r="T3687" s="14">
        <f>(O3687/100)*(K3687*$K$8)</f>
        <v>0</v>
      </c>
      <c r="U3687" s="14">
        <f>(P3687/100)*(K3687*$K$8)+(P3687/100)*(L3687*$L$8)</f>
        <v>0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4"/>
        <v>364</v>
      </c>
      <c r="Y3687" s="14">
        <f t="shared" si="1155"/>
        <v>0</v>
      </c>
      <c r="Z3687" s="14">
        <f t="shared" si="1156"/>
        <v>0</v>
      </c>
      <c r="AA3687" s="14">
        <f t="shared" si="1157"/>
        <v>0</v>
      </c>
      <c r="AB3687" s="14">
        <f t="shared" si="1163"/>
        <v>0</v>
      </c>
      <c r="AC3687" s="15">
        <f t="shared" si="1162"/>
        <v>364</v>
      </c>
      <c r="AD3687" s="48">
        <f>(ROUND(AC3687-AC3682,1)/AC3682)</f>
        <v>-6.6666666666666666E-2</v>
      </c>
      <c r="AE3687" s="113"/>
      <c r="AF3687" s="60"/>
    </row>
    <row r="3688" spans="1:32">
      <c r="A3688" s="99" t="s">
        <v>606</v>
      </c>
      <c r="B3688" s="89"/>
      <c r="C3688" s="21" t="s">
        <v>1</v>
      </c>
      <c r="D3688" s="12">
        <v>52</v>
      </c>
      <c r="E3688" s="12">
        <v>104</v>
      </c>
      <c r="F3688" s="12">
        <v>0</v>
      </c>
      <c r="G3688" s="12">
        <v>0</v>
      </c>
      <c r="H3688" s="12">
        <v>0</v>
      </c>
      <c r="I3688" s="13">
        <v>40</v>
      </c>
      <c r="J3688" s="13">
        <v>60</v>
      </c>
      <c r="K3688" s="13">
        <v>105</v>
      </c>
      <c r="L3688" s="13">
        <v>0</v>
      </c>
      <c r="M3688" s="13">
        <v>0</v>
      </c>
      <c r="N3688" s="14">
        <f>D3688*$D$9</f>
        <v>62.4</v>
      </c>
      <c r="O3688" s="14">
        <f>E3688*$E$9</f>
        <v>135.20000000000002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93.6</v>
      </c>
      <c r="T3688" s="14">
        <f>(O3688/100)*(K3688*$K$9)</f>
        <v>212.94000000000003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4"/>
        <v>156</v>
      </c>
      <c r="Y3688" s="14">
        <f t="shared" si="1155"/>
        <v>348.14000000000004</v>
      </c>
      <c r="Z3688" s="14">
        <f t="shared" si="1156"/>
        <v>0</v>
      </c>
      <c r="AA3688" s="14">
        <f t="shared" si="1157"/>
        <v>0</v>
      </c>
      <c r="AB3688" s="14">
        <f t="shared" si="1163"/>
        <v>0</v>
      </c>
      <c r="AC3688" s="15">
        <f t="shared" si="1162"/>
        <v>504.1</v>
      </c>
      <c r="AD3688" s="48">
        <f>(ROUND(AC3688-AC3682,1)/AC3682)</f>
        <v>0.29256410256410254</v>
      </c>
      <c r="AE3688" s="113"/>
      <c r="AF3688" s="60"/>
    </row>
    <row r="3689" spans="1:32">
      <c r="A3689" s="99" t="s">
        <v>845</v>
      </c>
      <c r="B3689" s="89"/>
      <c r="C3689" s="21" t="s">
        <v>2</v>
      </c>
      <c r="D3689" s="12">
        <v>52</v>
      </c>
      <c r="E3689" s="12">
        <v>0</v>
      </c>
      <c r="F3689" s="12">
        <v>104</v>
      </c>
      <c r="G3689" s="12">
        <v>0</v>
      </c>
      <c r="H3689" s="12">
        <v>0</v>
      </c>
      <c r="I3689" s="13">
        <v>40</v>
      </c>
      <c r="J3689" s="13">
        <v>60</v>
      </c>
      <c r="K3689" s="13">
        <v>52.5</v>
      </c>
      <c r="L3689" s="13">
        <v>52.5</v>
      </c>
      <c r="M3689" s="13">
        <v>0</v>
      </c>
      <c r="N3689" s="14">
        <f>D3689*$D$10</f>
        <v>62.4</v>
      </c>
      <c r="O3689" s="14">
        <f>E3689*$E$10</f>
        <v>0</v>
      </c>
      <c r="P3689" s="14">
        <f>F3689*$F$10</f>
        <v>135.20000000000002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93.6</v>
      </c>
      <c r="T3689" s="14">
        <f>(O3689/100)*(K3689*$J$10)</f>
        <v>0</v>
      </c>
      <c r="U3689" s="14">
        <f>(P3689/100)*(K3689*$K$10)+(P3689/100)*(L3689*$L$10)</f>
        <v>212.94000000000003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4"/>
        <v>156</v>
      </c>
      <c r="Y3689" s="14">
        <f t="shared" si="1155"/>
        <v>0</v>
      </c>
      <c r="Z3689" s="14">
        <f t="shared" si="1156"/>
        <v>348.14000000000004</v>
      </c>
      <c r="AA3689" s="14">
        <f t="shared" si="1157"/>
        <v>0</v>
      </c>
      <c r="AB3689" s="14">
        <f t="shared" si="1163"/>
        <v>0</v>
      </c>
      <c r="AC3689" s="15">
        <f t="shared" si="1162"/>
        <v>504.1</v>
      </c>
      <c r="AD3689" s="48">
        <f>(ROUND(AC3689-AC3682,1)/AC3682)</f>
        <v>0.29256410256410254</v>
      </c>
      <c r="AE3689" s="113"/>
      <c r="AF3689" s="60"/>
    </row>
    <row r="3690" spans="1:32">
      <c r="A3690" s="99" t="s">
        <v>846</v>
      </c>
      <c r="B3690" s="89"/>
      <c r="C3690" s="21" t="s">
        <v>3</v>
      </c>
      <c r="D3690" s="12">
        <v>52</v>
      </c>
      <c r="E3690" s="12">
        <v>0</v>
      </c>
      <c r="F3690" s="12">
        <v>0</v>
      </c>
      <c r="G3690" s="12">
        <v>104</v>
      </c>
      <c r="H3690" s="12">
        <v>0</v>
      </c>
      <c r="I3690" s="13">
        <v>40</v>
      </c>
      <c r="J3690" s="13">
        <v>60</v>
      </c>
      <c r="K3690" s="13">
        <v>0</v>
      </c>
      <c r="L3690" s="13">
        <v>105</v>
      </c>
      <c r="M3690" s="13">
        <v>0</v>
      </c>
      <c r="N3690" s="14">
        <f>D3690*$D$11</f>
        <v>62.4</v>
      </c>
      <c r="O3690" s="14">
        <f>E3690*$E$11</f>
        <v>0</v>
      </c>
      <c r="P3690" s="14">
        <f>F3690*$F$11</f>
        <v>0</v>
      </c>
      <c r="Q3690" s="14">
        <f>G3690*$G$11</f>
        <v>135.20000000000002</v>
      </c>
      <c r="R3690" s="14">
        <f>H3690*$H$11</f>
        <v>0</v>
      </c>
      <c r="S3690" s="14">
        <f>(N3690/100)*(I3690*$I$11)+(N3690/100)*(J3690*$J$11)</f>
        <v>93.6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212.94000000000003</v>
      </c>
      <c r="W3690" s="14">
        <f>(R3690/100)*(K3690*$K$11)+(R3690/100)*(L3690*$L$11)</f>
        <v>0</v>
      </c>
      <c r="X3690" s="14">
        <f t="shared" si="1154"/>
        <v>156</v>
      </c>
      <c r="Y3690" s="14">
        <f t="shared" si="1155"/>
        <v>0</v>
      </c>
      <c r="Z3690" s="14">
        <f t="shared" si="1156"/>
        <v>0</v>
      </c>
      <c r="AA3690" s="14">
        <f t="shared" si="1157"/>
        <v>348.14000000000004</v>
      </c>
      <c r="AB3690" s="14">
        <f t="shared" si="1163"/>
        <v>0</v>
      </c>
      <c r="AC3690" s="15">
        <f t="shared" si="1162"/>
        <v>504.1</v>
      </c>
      <c r="AD3690" s="48">
        <f>(ROUND(AC3690-AC3682,1)/AC3682)</f>
        <v>0.29256410256410254</v>
      </c>
      <c r="AE3690" s="113"/>
      <c r="AF3690" s="60"/>
    </row>
    <row r="3691" spans="1:32">
      <c r="A3691" s="99" t="s">
        <v>847</v>
      </c>
      <c r="B3691" s="89"/>
      <c r="C3691" s="21" t="s">
        <v>4</v>
      </c>
      <c r="D3691" s="12">
        <v>52</v>
      </c>
      <c r="E3691" s="12">
        <v>0</v>
      </c>
      <c r="F3691" s="12">
        <v>0</v>
      </c>
      <c r="G3691" s="12">
        <v>0</v>
      </c>
      <c r="H3691" s="12">
        <v>104</v>
      </c>
      <c r="I3691" s="13">
        <v>40</v>
      </c>
      <c r="J3691" s="13">
        <v>60</v>
      </c>
      <c r="K3691" s="13">
        <v>52.5</v>
      </c>
      <c r="L3691" s="13">
        <v>52.5</v>
      </c>
      <c r="M3691" s="13">
        <v>0</v>
      </c>
      <c r="N3691" s="14">
        <f>D3691*$D$12</f>
        <v>62.4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135.20000000000002</v>
      </c>
      <c r="S3691" s="14">
        <f>(N3691/100)*(I3691*$I$12)+(N3691/100)*(J3691*$J$12)</f>
        <v>93.6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212.94000000000003</v>
      </c>
      <c r="X3691" s="14">
        <f t="shared" si="1154"/>
        <v>156</v>
      </c>
      <c r="Y3691" s="14">
        <f t="shared" si="1155"/>
        <v>0</v>
      </c>
      <c r="Z3691" s="14">
        <f t="shared" si="1156"/>
        <v>0</v>
      </c>
      <c r="AA3691" s="14">
        <f t="shared" si="1157"/>
        <v>0</v>
      </c>
      <c r="AB3691" s="14">
        <f t="shared" si="1163"/>
        <v>348.14000000000004</v>
      </c>
      <c r="AC3691" s="15">
        <f t="shared" si="1162"/>
        <v>504.1</v>
      </c>
      <c r="AD3691" s="48">
        <f>(ROUND(AC3691-AC3682,1)/AC3682)</f>
        <v>0.29256410256410254</v>
      </c>
      <c r="AE3691" s="113"/>
      <c r="AF3691" s="60"/>
    </row>
    <row r="3692" spans="1:32">
      <c r="A3692" s="99" t="s">
        <v>848</v>
      </c>
      <c r="B3692" s="89"/>
      <c r="C3692" s="21" t="s">
        <v>328</v>
      </c>
      <c r="D3692" s="12">
        <v>104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60</v>
      </c>
      <c r="K3692" s="13">
        <v>0</v>
      </c>
      <c r="L3692" s="13">
        <v>0</v>
      </c>
      <c r="M3692" s="13">
        <v>80</v>
      </c>
      <c r="N3692" s="14">
        <f>D3692*$D$13</f>
        <v>135.20000000000002</v>
      </c>
      <c r="O3692" s="14">
        <f>E3692*$E$13</f>
        <v>0</v>
      </c>
      <c r="P3692" s="14">
        <f>F3692*$F$13</f>
        <v>0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365.04</v>
      </c>
      <c r="T3692" s="14">
        <f>(O3692/100)*(K3692*$K$13)+(O3692/100)*(M3692*$M$13)</f>
        <v>0</v>
      </c>
      <c r="U3692" s="14">
        <f>(P3692/100)*(K3692*$K$13)+(P3692/100)*(L3692*$L$13)+(P3692/100)*(M3692*$M$13)</f>
        <v>0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4"/>
        <v>500.24</v>
      </c>
      <c r="Y3692" s="14">
        <f t="shared" si="1155"/>
        <v>0</v>
      </c>
      <c r="Z3692" s="14">
        <f t="shared" si="1156"/>
        <v>0</v>
      </c>
      <c r="AA3692" s="14">
        <f t="shared" si="1157"/>
        <v>0</v>
      </c>
      <c r="AB3692" s="14">
        <f t="shared" si="1163"/>
        <v>0</v>
      </c>
      <c r="AC3692" s="15">
        <f t="shared" si="1162"/>
        <v>500.2</v>
      </c>
      <c r="AD3692" s="48">
        <f>(ROUND(AC3692-AC3682,1)/AC3682)</f>
        <v>0.28256410256410258</v>
      </c>
      <c r="AE3692" s="113"/>
      <c r="AF3692" s="60"/>
    </row>
    <row r="3693" spans="1:32">
      <c r="A3693" s="99" t="s">
        <v>849</v>
      </c>
      <c r="B3693" s="89"/>
      <c r="C3693" s="21" t="s">
        <v>329</v>
      </c>
      <c r="D3693" s="12">
        <v>104</v>
      </c>
      <c r="E3693" s="12">
        <v>0</v>
      </c>
      <c r="F3693" s="12">
        <v>0</v>
      </c>
      <c r="G3693" s="12">
        <v>0</v>
      </c>
      <c r="H3693" s="12">
        <v>0</v>
      </c>
      <c r="I3693" s="13">
        <v>40</v>
      </c>
      <c r="J3693" s="13">
        <v>60</v>
      </c>
      <c r="K3693" s="13">
        <v>80</v>
      </c>
      <c r="L3693" s="13">
        <v>0</v>
      </c>
      <c r="M3693" s="13">
        <v>0</v>
      </c>
      <c r="N3693" s="14">
        <f>D3693*$D$14</f>
        <v>135.20000000000002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365.04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4"/>
        <v>500.24</v>
      </c>
      <c r="Y3693" s="14">
        <f t="shared" si="1155"/>
        <v>0</v>
      </c>
      <c r="Z3693" s="14">
        <f t="shared" si="1156"/>
        <v>0</v>
      </c>
      <c r="AA3693" s="14">
        <f t="shared" si="1157"/>
        <v>0</v>
      </c>
      <c r="AB3693" s="14">
        <f t="shared" si="1163"/>
        <v>0</v>
      </c>
      <c r="AC3693" s="15">
        <f t="shared" si="1162"/>
        <v>500.2</v>
      </c>
      <c r="AD3693" s="48">
        <f>(ROUND(AC3693-AC3682,1)/AC3682)</f>
        <v>0.28256410256410258</v>
      </c>
      <c r="AE3693" s="113"/>
      <c r="AF3693" s="60"/>
    </row>
    <row r="3694" spans="1:32">
      <c r="A3694" s="99"/>
      <c r="B3694" s="89"/>
      <c r="C3694" s="21" t="s">
        <v>330</v>
      </c>
      <c r="D3694" s="12">
        <v>104</v>
      </c>
      <c r="E3694" s="12">
        <v>0</v>
      </c>
      <c r="F3694" s="12">
        <v>0</v>
      </c>
      <c r="G3694" s="12">
        <v>0</v>
      </c>
      <c r="H3694" s="12">
        <v>0</v>
      </c>
      <c r="I3694" s="13">
        <v>40</v>
      </c>
      <c r="J3694" s="13">
        <v>60</v>
      </c>
      <c r="K3694" s="13">
        <v>0</v>
      </c>
      <c r="L3694" s="13">
        <v>80</v>
      </c>
      <c r="M3694" s="13">
        <v>0</v>
      </c>
      <c r="N3694" s="14">
        <f>D3694*$D$15</f>
        <v>135.20000000000002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365.04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4"/>
        <v>500.24</v>
      </c>
      <c r="Y3694" s="14">
        <f t="shared" si="1155"/>
        <v>0</v>
      </c>
      <c r="Z3694" s="14">
        <f t="shared" si="1156"/>
        <v>0</v>
      </c>
      <c r="AA3694" s="14">
        <f t="shared" si="1157"/>
        <v>0</v>
      </c>
      <c r="AB3694" s="14">
        <f t="shared" si="1163"/>
        <v>0</v>
      </c>
      <c r="AC3694" s="15">
        <f t="shared" si="1162"/>
        <v>500.2</v>
      </c>
      <c r="AD3694" s="48">
        <f>(ROUND(AC3694-AC3682,1)/AC3682)</f>
        <v>0.28256410256410258</v>
      </c>
      <c r="AE3694" s="113"/>
      <c r="AF3694" s="60"/>
    </row>
    <row r="3695" spans="1:32">
      <c r="A3695" s="99"/>
      <c r="B3695" s="89"/>
      <c r="C3695" s="21" t="s">
        <v>326</v>
      </c>
      <c r="D3695" s="12">
        <v>104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93</v>
      </c>
      <c r="K3695" s="13">
        <v>0</v>
      </c>
      <c r="L3695" s="13">
        <v>0</v>
      </c>
      <c r="M3695" s="13">
        <v>0</v>
      </c>
      <c r="N3695" s="14">
        <f>D3695*$D$16</f>
        <v>135.20000000000002</v>
      </c>
      <c r="O3695" s="14">
        <f>E3695*$E$16</f>
        <v>0</v>
      </c>
      <c r="P3695" s="14">
        <f>F3695*$F$16</f>
        <v>0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343.27279999999996</v>
      </c>
      <c r="T3695" s="14">
        <f>(O3695/100)*(K3695*$K$16)</f>
        <v>0</v>
      </c>
      <c r="U3695" s="14">
        <f>(P3695/100)*(K3695*$K$16)+(P3695/100)*(L3695*$L$16)</f>
        <v>0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4"/>
        <v>478.47280000000001</v>
      </c>
      <c r="Y3695" s="14">
        <f t="shared" si="1155"/>
        <v>0</v>
      </c>
      <c r="Z3695" s="14">
        <f t="shared" si="1156"/>
        <v>0</v>
      </c>
      <c r="AA3695" s="14">
        <f t="shared" si="1157"/>
        <v>0</v>
      </c>
      <c r="AB3695" s="14">
        <f t="shared" si="1163"/>
        <v>0</v>
      </c>
      <c r="AC3695" s="15">
        <f t="shared" si="1162"/>
        <v>478.5</v>
      </c>
      <c r="AD3695" s="48">
        <f>(ROUND(AC3695-AC3682,1)/AC3682)</f>
        <v>0.22692307692307692</v>
      </c>
      <c r="AE3695" s="113"/>
      <c r="AF3695" s="60"/>
    </row>
    <row r="3696" spans="1:32">
      <c r="A3696" s="99"/>
      <c r="B3696" s="89"/>
      <c r="C3696" s="21" t="s">
        <v>327</v>
      </c>
      <c r="D3696" s="12">
        <v>104</v>
      </c>
      <c r="E3696" s="12">
        <v>0</v>
      </c>
      <c r="F3696" s="12">
        <v>0</v>
      </c>
      <c r="G3696" s="12">
        <v>0</v>
      </c>
      <c r="H3696" s="12">
        <v>0</v>
      </c>
      <c r="I3696" s="13">
        <v>72</v>
      </c>
      <c r="J3696" s="13">
        <v>60</v>
      </c>
      <c r="K3696" s="13">
        <v>0</v>
      </c>
      <c r="L3696" s="13">
        <v>0</v>
      </c>
      <c r="M3696" s="13">
        <v>0</v>
      </c>
      <c r="N3696" s="14">
        <f>D3696*$D$17</f>
        <v>135.20000000000002</v>
      </c>
      <c r="O3696" s="14">
        <f>E3696*$E$17</f>
        <v>0</v>
      </c>
      <c r="P3696" s="14">
        <f>F3696*$F$17</f>
        <v>0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305.01120000000003</v>
      </c>
      <c r="T3696" s="14">
        <f>(O3696/100)*(K3696*$K$17)</f>
        <v>0</v>
      </c>
      <c r="U3696" s="14">
        <f>(P3696/100)*(K3696*$K$17)+(P3696/100)*(L3696*$L$17)</f>
        <v>0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4"/>
        <v>440.21120000000008</v>
      </c>
      <c r="Y3696" s="14">
        <f t="shared" si="1155"/>
        <v>0</v>
      </c>
      <c r="Z3696" s="14">
        <f t="shared" si="1156"/>
        <v>0</v>
      </c>
      <c r="AA3696" s="14">
        <f t="shared" si="1157"/>
        <v>0</v>
      </c>
      <c r="AB3696" s="14">
        <f t="shared" si="1163"/>
        <v>0</v>
      </c>
      <c r="AC3696" s="15">
        <f t="shared" si="1162"/>
        <v>440.2</v>
      </c>
      <c r="AD3696" s="48">
        <f>(ROUND(AC3696-AC3682,1)/AC3682)</f>
        <v>0.12871794871794873</v>
      </c>
      <c r="AE3696" s="113"/>
      <c r="AF3696" s="60"/>
    </row>
    <row r="3697" spans="1:32">
      <c r="A3697" s="106" t="s">
        <v>0</v>
      </c>
      <c r="B3697" s="86" t="s">
        <v>170</v>
      </c>
      <c r="C3697" s="50" t="s">
        <v>244</v>
      </c>
      <c r="D3697" s="11">
        <v>114</v>
      </c>
      <c r="E3697" s="11">
        <v>0</v>
      </c>
      <c r="F3697" s="11">
        <v>0</v>
      </c>
      <c r="G3697" s="11">
        <v>0</v>
      </c>
      <c r="H3697" s="11">
        <v>0</v>
      </c>
      <c r="I3697" s="51">
        <v>40</v>
      </c>
      <c r="J3697" s="51">
        <v>40</v>
      </c>
      <c r="K3697" s="51">
        <v>0</v>
      </c>
      <c r="L3697" s="51">
        <v>0</v>
      </c>
      <c r="M3697" s="51">
        <v>0</v>
      </c>
      <c r="N3697" s="52">
        <f>D3697*$D$3</f>
        <v>171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205.2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54"/>
        <v>376.2</v>
      </c>
      <c r="Y3697" s="52">
        <f t="shared" si="1155"/>
        <v>0</v>
      </c>
      <c r="Z3697" s="52">
        <f t="shared" si="1156"/>
        <v>0</v>
      </c>
      <c r="AA3697" s="52">
        <f t="shared" si="1157"/>
        <v>0</v>
      </c>
      <c r="AB3697" s="52">
        <f t="shared" si="1163"/>
        <v>0</v>
      </c>
      <c r="AC3697" s="53">
        <f>ROUND(X3697+Y3697+Z3697+AA3697+AB3697,1)</f>
        <v>376.2</v>
      </c>
      <c r="AD3697" s="58">
        <v>0</v>
      </c>
      <c r="AE3697" s="113" t="s">
        <v>814</v>
      </c>
      <c r="AF3697" s="60"/>
    </row>
    <row r="3698" spans="1:32">
      <c r="A3698" s="99" t="s">
        <v>815</v>
      </c>
      <c r="B3698" s="87">
        <v>18</v>
      </c>
      <c r="C3698" s="21" t="s">
        <v>325</v>
      </c>
      <c r="D3698" s="12">
        <v>114</v>
      </c>
      <c r="E3698" s="12">
        <v>0</v>
      </c>
      <c r="F3698" s="12">
        <v>0</v>
      </c>
      <c r="G3698" s="12">
        <v>0</v>
      </c>
      <c r="H3698" s="12">
        <v>0</v>
      </c>
      <c r="I3698" s="13">
        <v>59</v>
      </c>
      <c r="J3698" s="13">
        <v>59</v>
      </c>
      <c r="K3698" s="13">
        <v>0</v>
      </c>
      <c r="L3698" s="13">
        <v>0</v>
      </c>
      <c r="M3698" s="13">
        <v>0</v>
      </c>
      <c r="N3698" s="14">
        <f>D3698*$D$4</f>
        <v>148.20000000000002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314.77680000000004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si="1154"/>
        <v>462.97680000000003</v>
      </c>
      <c r="Y3698" s="14">
        <f t="shared" si="1155"/>
        <v>0</v>
      </c>
      <c r="Z3698" s="14">
        <f t="shared" si="1156"/>
        <v>0</v>
      </c>
      <c r="AA3698" s="14">
        <f t="shared" si="1157"/>
        <v>0</v>
      </c>
      <c r="AB3698" s="14">
        <f t="shared" ref="AB3698:AB3714" si="1164">R3698+W3698</f>
        <v>0</v>
      </c>
      <c r="AC3698" s="15">
        <f>ROUND(X3698+Y3698+Z3698+AA3698+AB3698,1)</f>
        <v>463</v>
      </c>
      <c r="AD3698" s="48">
        <f>(ROUND(AC3698-AC3697,1)/AC3697)</f>
        <v>0.23072833599149389</v>
      </c>
      <c r="AE3698" s="113"/>
      <c r="AF3698" s="60"/>
    </row>
    <row r="3699" spans="1:32">
      <c r="A3699" s="99" t="s">
        <v>816</v>
      </c>
      <c r="B3699" s="87">
        <v>10</v>
      </c>
      <c r="C3699" s="21" t="s">
        <v>850</v>
      </c>
      <c r="D3699" s="12">
        <v>114</v>
      </c>
      <c r="E3699" s="12">
        <v>0</v>
      </c>
      <c r="F3699" s="12">
        <v>0</v>
      </c>
      <c r="G3699" s="12">
        <v>0</v>
      </c>
      <c r="H3699" s="12">
        <v>0</v>
      </c>
      <c r="I3699" s="13">
        <v>40</v>
      </c>
      <c r="J3699" s="13">
        <v>40</v>
      </c>
      <c r="K3699" s="13">
        <v>0</v>
      </c>
      <c r="L3699" s="13">
        <v>0</v>
      </c>
      <c r="M3699" s="13">
        <v>0</v>
      </c>
      <c r="N3699" s="14">
        <f>D3699*$D$5</f>
        <v>159.6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191.51999999999998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54"/>
        <v>351.12</v>
      </c>
      <c r="Y3699" s="14">
        <f t="shared" si="1155"/>
        <v>0</v>
      </c>
      <c r="Z3699" s="14">
        <f t="shared" si="1156"/>
        <v>0</v>
      </c>
      <c r="AA3699" s="14">
        <f t="shared" si="1157"/>
        <v>0</v>
      </c>
      <c r="AB3699" s="14">
        <f t="shared" si="1164"/>
        <v>0</v>
      </c>
      <c r="AC3699" s="15">
        <f t="shared" ref="AC3699:AC3711" si="1165">ROUND(X3699+Y3699+Z3699+AA3699+AB3699,1)</f>
        <v>351.1</v>
      </c>
      <c r="AD3699" s="48">
        <f>(ROUND(AC3699-AC3697,1)/AC3697)</f>
        <v>-6.6719829877724623E-2</v>
      </c>
      <c r="AE3699" s="113"/>
      <c r="AF3699" s="60"/>
    </row>
    <row r="3700" spans="1:32">
      <c r="A3700" s="99" t="s">
        <v>817</v>
      </c>
      <c r="B3700" s="87">
        <v>0</v>
      </c>
      <c r="C3700" s="21" t="s">
        <v>338</v>
      </c>
      <c r="D3700" s="12">
        <v>114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40</v>
      </c>
      <c r="K3700" s="13">
        <v>0</v>
      </c>
      <c r="L3700" s="13">
        <v>0</v>
      </c>
      <c r="M3700" s="13">
        <v>0</v>
      </c>
      <c r="N3700" s="14">
        <f>D3700*$D$6</f>
        <v>159.6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191.51999999999998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54"/>
        <v>351.12</v>
      </c>
      <c r="Y3700" s="14">
        <f t="shared" si="1155"/>
        <v>0</v>
      </c>
      <c r="Z3700" s="14">
        <f t="shared" si="1156"/>
        <v>0</v>
      </c>
      <c r="AA3700" s="14">
        <f t="shared" si="1157"/>
        <v>0</v>
      </c>
      <c r="AB3700" s="14">
        <f t="shared" si="1164"/>
        <v>0</v>
      </c>
      <c r="AC3700" s="15">
        <f t="shared" si="1165"/>
        <v>351.1</v>
      </c>
      <c r="AD3700" s="48">
        <f>(ROUND(AC3700-AC3697,1)/AC3697)</f>
        <v>-6.6719829877724623E-2</v>
      </c>
      <c r="AE3700" s="113"/>
      <c r="AF3700" s="60"/>
    </row>
    <row r="3701" spans="1:32">
      <c r="A3701" s="99" t="s">
        <v>818</v>
      </c>
      <c r="B3701" s="87">
        <v>0</v>
      </c>
      <c r="C3701" s="21" t="s">
        <v>339</v>
      </c>
      <c r="D3701" s="12">
        <v>114</v>
      </c>
      <c r="E3701" s="12">
        <v>0</v>
      </c>
      <c r="F3701" s="12">
        <v>0</v>
      </c>
      <c r="G3701" s="12">
        <v>0</v>
      </c>
      <c r="H3701" s="12">
        <v>0</v>
      </c>
      <c r="I3701" s="13">
        <v>40</v>
      </c>
      <c r="J3701" s="13">
        <v>40</v>
      </c>
      <c r="K3701" s="13">
        <v>0</v>
      </c>
      <c r="L3701" s="13">
        <v>0</v>
      </c>
      <c r="M3701" s="13">
        <v>0</v>
      </c>
      <c r="N3701" s="14">
        <f>D3701*$D$7</f>
        <v>159.6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191.51999999999998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54"/>
        <v>351.12</v>
      </c>
      <c r="Y3701" s="14">
        <f t="shared" si="1155"/>
        <v>0</v>
      </c>
      <c r="Z3701" s="14">
        <f t="shared" si="1156"/>
        <v>0</v>
      </c>
      <c r="AA3701" s="14">
        <f t="shared" si="1157"/>
        <v>0</v>
      </c>
      <c r="AB3701" s="14">
        <f t="shared" si="1164"/>
        <v>0</v>
      </c>
      <c r="AC3701" s="15">
        <f t="shared" si="1165"/>
        <v>351.1</v>
      </c>
      <c r="AD3701" s="48">
        <f>(ROUND(AC3701-AC3697,1)/AC3697)</f>
        <v>-6.6719829877724623E-2</v>
      </c>
      <c r="AE3701" s="113"/>
      <c r="AF3701" s="60"/>
    </row>
    <row r="3702" spans="1:32">
      <c r="A3702" s="99" t="s">
        <v>667</v>
      </c>
      <c r="B3702" s="87"/>
      <c r="C3702" s="21" t="s">
        <v>340</v>
      </c>
      <c r="D3702" s="12">
        <v>114</v>
      </c>
      <c r="E3702" s="12">
        <v>0</v>
      </c>
      <c r="F3702" s="12">
        <v>0</v>
      </c>
      <c r="G3702" s="12">
        <v>0</v>
      </c>
      <c r="H3702" s="12">
        <v>0</v>
      </c>
      <c r="I3702" s="13">
        <v>40</v>
      </c>
      <c r="J3702" s="13">
        <v>40</v>
      </c>
      <c r="K3702" s="13">
        <v>0</v>
      </c>
      <c r="L3702" s="13">
        <v>0</v>
      </c>
      <c r="M3702" s="13">
        <v>0</v>
      </c>
      <c r="N3702" s="14">
        <f>D3702*$D$8</f>
        <v>159.6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191.51999999999998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54"/>
        <v>351.12</v>
      </c>
      <c r="Y3702" s="14">
        <f t="shared" si="1155"/>
        <v>0</v>
      </c>
      <c r="Z3702" s="14">
        <f t="shared" si="1156"/>
        <v>0</v>
      </c>
      <c r="AA3702" s="14">
        <f t="shared" si="1157"/>
        <v>0</v>
      </c>
      <c r="AB3702" s="14">
        <f t="shared" si="1164"/>
        <v>0</v>
      </c>
      <c r="AC3702" s="15">
        <f t="shared" si="1165"/>
        <v>351.1</v>
      </c>
      <c r="AD3702" s="48">
        <f>(ROUND(AC3702-AC3697,1)/AC3697)</f>
        <v>-6.6719829877724623E-2</v>
      </c>
      <c r="AE3702" s="113"/>
      <c r="AF3702" s="60"/>
    </row>
    <row r="3703" spans="1:32">
      <c r="A3703" s="99" t="s">
        <v>606</v>
      </c>
      <c r="B3703" s="87"/>
      <c r="C3703" s="21" t="s">
        <v>1</v>
      </c>
      <c r="D3703" s="12">
        <v>57</v>
      </c>
      <c r="E3703" s="12">
        <v>114</v>
      </c>
      <c r="F3703" s="12">
        <v>0</v>
      </c>
      <c r="G3703" s="12">
        <v>0</v>
      </c>
      <c r="H3703" s="12">
        <v>0</v>
      </c>
      <c r="I3703" s="13">
        <v>40</v>
      </c>
      <c r="J3703" s="13">
        <v>40</v>
      </c>
      <c r="K3703" s="13">
        <v>85</v>
      </c>
      <c r="L3703" s="13">
        <v>0</v>
      </c>
      <c r="M3703" s="13">
        <v>0</v>
      </c>
      <c r="N3703" s="14">
        <f>D3703*$D$9</f>
        <v>68.399999999999991</v>
      </c>
      <c r="O3703" s="14">
        <f>E3703*$E$9</f>
        <v>148.20000000000002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82.08</v>
      </c>
      <c r="T3703" s="14">
        <f>(O3703/100)*(K3703*$K$9)</f>
        <v>188.95500000000001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54"/>
        <v>150.47999999999999</v>
      </c>
      <c r="Y3703" s="14">
        <f t="shared" si="1155"/>
        <v>337.15500000000003</v>
      </c>
      <c r="Z3703" s="14">
        <f t="shared" si="1156"/>
        <v>0</v>
      </c>
      <c r="AA3703" s="14">
        <f t="shared" si="1157"/>
        <v>0</v>
      </c>
      <c r="AB3703" s="14">
        <f t="shared" si="1164"/>
        <v>0</v>
      </c>
      <c r="AC3703" s="15">
        <f t="shared" si="1165"/>
        <v>487.6</v>
      </c>
      <c r="AD3703" s="48">
        <f>(ROUND(AC3703-AC3697,1)/AC3697)</f>
        <v>0.29611908559276984</v>
      </c>
      <c r="AE3703" s="113"/>
      <c r="AF3703" s="60"/>
    </row>
    <row r="3704" spans="1:32">
      <c r="A3704" s="99" t="s">
        <v>845</v>
      </c>
      <c r="B3704" s="87"/>
      <c r="C3704" s="21" t="s">
        <v>2</v>
      </c>
      <c r="D3704" s="12">
        <v>57</v>
      </c>
      <c r="E3704" s="12">
        <v>0</v>
      </c>
      <c r="F3704" s="12">
        <v>114</v>
      </c>
      <c r="G3704" s="12">
        <v>0</v>
      </c>
      <c r="H3704" s="12">
        <v>0</v>
      </c>
      <c r="I3704" s="13">
        <v>40</v>
      </c>
      <c r="J3704" s="13">
        <v>40</v>
      </c>
      <c r="K3704" s="13">
        <v>42.5</v>
      </c>
      <c r="L3704" s="13">
        <v>42.5</v>
      </c>
      <c r="M3704" s="13">
        <v>0</v>
      </c>
      <c r="N3704" s="14">
        <f>D3704*$D$10</f>
        <v>68.399999999999991</v>
      </c>
      <c r="O3704" s="14">
        <f>E3704*$E$10</f>
        <v>0</v>
      </c>
      <c r="P3704" s="14">
        <f>F3704*$F$10</f>
        <v>148.20000000000002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82.08</v>
      </c>
      <c r="T3704" s="14">
        <f>(O3704/100)*(K3704*$J$10)</f>
        <v>0</v>
      </c>
      <c r="U3704" s="14">
        <f>(P3704/100)*(K3704*$K$10)+(P3704/100)*(L3704*$L$10)</f>
        <v>188.95500000000001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54"/>
        <v>150.47999999999999</v>
      </c>
      <c r="Y3704" s="14">
        <f t="shared" si="1155"/>
        <v>0</v>
      </c>
      <c r="Z3704" s="14">
        <f t="shared" si="1156"/>
        <v>337.15500000000003</v>
      </c>
      <c r="AA3704" s="14">
        <f t="shared" si="1157"/>
        <v>0</v>
      </c>
      <c r="AB3704" s="14">
        <f t="shared" si="1164"/>
        <v>0</v>
      </c>
      <c r="AC3704" s="15">
        <f t="shared" si="1165"/>
        <v>487.6</v>
      </c>
      <c r="AD3704" s="48">
        <f>(ROUND(AC3704-AC3697,1)/AC3697)</f>
        <v>0.29611908559276984</v>
      </c>
      <c r="AE3704" s="113"/>
      <c r="AF3704" s="60"/>
    </row>
    <row r="3705" spans="1:32">
      <c r="A3705" s="99" t="s">
        <v>846</v>
      </c>
      <c r="B3705" s="87"/>
      <c r="C3705" s="21" t="s">
        <v>3</v>
      </c>
      <c r="D3705" s="12">
        <v>57</v>
      </c>
      <c r="E3705" s="12">
        <v>0</v>
      </c>
      <c r="F3705" s="12">
        <v>0</v>
      </c>
      <c r="G3705" s="12">
        <v>114</v>
      </c>
      <c r="H3705" s="12">
        <v>0</v>
      </c>
      <c r="I3705" s="13">
        <v>40</v>
      </c>
      <c r="J3705" s="13">
        <v>40</v>
      </c>
      <c r="K3705" s="13">
        <v>0</v>
      </c>
      <c r="L3705" s="13">
        <v>85</v>
      </c>
      <c r="M3705" s="13">
        <v>0</v>
      </c>
      <c r="N3705" s="14">
        <f>D3705*$D$11</f>
        <v>68.399999999999991</v>
      </c>
      <c r="O3705" s="14">
        <f>E3705*$E$11</f>
        <v>0</v>
      </c>
      <c r="P3705" s="14">
        <f>F3705*$F$11</f>
        <v>0</v>
      </c>
      <c r="Q3705" s="14">
        <f>G3705*$G$11</f>
        <v>148.20000000000002</v>
      </c>
      <c r="R3705" s="14">
        <f>H3705*$H$11</f>
        <v>0</v>
      </c>
      <c r="S3705" s="14">
        <f>(N3705/100)*(I3705*$I$11)+(N3705/100)*(J3705*$J$11)</f>
        <v>82.08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188.95500000000001</v>
      </c>
      <c r="W3705" s="14">
        <f>(R3705/100)*(K3705*$K$11)+(R3705/100)*(L3705*$L$11)</f>
        <v>0</v>
      </c>
      <c r="X3705" s="14">
        <f t="shared" si="1154"/>
        <v>150.47999999999999</v>
      </c>
      <c r="Y3705" s="14">
        <f t="shared" si="1155"/>
        <v>0</v>
      </c>
      <c r="Z3705" s="14">
        <f t="shared" si="1156"/>
        <v>0</v>
      </c>
      <c r="AA3705" s="14">
        <f t="shared" si="1157"/>
        <v>337.15500000000003</v>
      </c>
      <c r="AB3705" s="14">
        <f t="shared" si="1164"/>
        <v>0</v>
      </c>
      <c r="AC3705" s="15">
        <f t="shared" si="1165"/>
        <v>487.6</v>
      </c>
      <c r="AD3705" s="48">
        <f>(ROUND(AC3705-AC3697,1)/AC3697)</f>
        <v>0.29611908559276984</v>
      </c>
      <c r="AE3705" s="113"/>
      <c r="AF3705" s="60"/>
    </row>
    <row r="3706" spans="1:32">
      <c r="A3706" s="99" t="s">
        <v>847</v>
      </c>
      <c r="B3706" s="87"/>
      <c r="C3706" s="21" t="s">
        <v>4</v>
      </c>
      <c r="D3706" s="12">
        <v>57</v>
      </c>
      <c r="E3706" s="12">
        <v>0</v>
      </c>
      <c r="F3706" s="12">
        <v>0</v>
      </c>
      <c r="G3706" s="12">
        <v>0</v>
      </c>
      <c r="H3706" s="12">
        <v>114</v>
      </c>
      <c r="I3706" s="13">
        <v>40</v>
      </c>
      <c r="J3706" s="13">
        <v>40</v>
      </c>
      <c r="K3706" s="13">
        <v>42.5</v>
      </c>
      <c r="L3706" s="13">
        <v>42.5</v>
      </c>
      <c r="M3706" s="13">
        <v>0</v>
      </c>
      <c r="N3706" s="14">
        <f>D3706*$D$12</f>
        <v>68.399999999999991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148.20000000000002</v>
      </c>
      <c r="S3706" s="14">
        <f>(N3706/100)*(I3706*$I$12)+(N3706/100)*(J3706*$J$12)</f>
        <v>82.08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188.95500000000001</v>
      </c>
      <c r="X3706" s="14">
        <f t="shared" si="1154"/>
        <v>150.47999999999999</v>
      </c>
      <c r="Y3706" s="14">
        <f t="shared" si="1155"/>
        <v>0</v>
      </c>
      <c r="Z3706" s="14">
        <f t="shared" si="1156"/>
        <v>0</v>
      </c>
      <c r="AA3706" s="14">
        <f t="shared" si="1157"/>
        <v>0</v>
      </c>
      <c r="AB3706" s="14">
        <f t="shared" si="1164"/>
        <v>337.15500000000003</v>
      </c>
      <c r="AC3706" s="15">
        <f t="shared" si="1165"/>
        <v>487.6</v>
      </c>
      <c r="AD3706" s="48">
        <f>(ROUND(AC3706-AC3697,1)/AC3697)</f>
        <v>0.29611908559276984</v>
      </c>
      <c r="AE3706" s="113"/>
      <c r="AF3706" s="60"/>
    </row>
    <row r="3707" spans="1:32">
      <c r="A3707" s="99" t="s">
        <v>848</v>
      </c>
      <c r="B3707" s="87"/>
      <c r="C3707" s="21" t="s">
        <v>328</v>
      </c>
      <c r="D3707" s="12">
        <v>114</v>
      </c>
      <c r="E3707" s="12">
        <v>0</v>
      </c>
      <c r="F3707" s="12">
        <v>0</v>
      </c>
      <c r="G3707" s="12">
        <v>0</v>
      </c>
      <c r="H3707" s="12">
        <v>0</v>
      </c>
      <c r="I3707" s="13">
        <v>40</v>
      </c>
      <c r="J3707" s="13">
        <v>40</v>
      </c>
      <c r="K3707" s="13">
        <v>0</v>
      </c>
      <c r="L3707" s="13">
        <v>0</v>
      </c>
      <c r="M3707" s="13">
        <v>70</v>
      </c>
      <c r="N3707" s="14">
        <f>D3707*$D$13</f>
        <v>148.20000000000002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333.45000000000005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54"/>
        <v>481.65000000000009</v>
      </c>
      <c r="Y3707" s="14">
        <f t="shared" si="1155"/>
        <v>0</v>
      </c>
      <c r="Z3707" s="14">
        <f t="shared" si="1156"/>
        <v>0</v>
      </c>
      <c r="AA3707" s="14">
        <f t="shared" si="1157"/>
        <v>0</v>
      </c>
      <c r="AB3707" s="14">
        <f t="shared" si="1164"/>
        <v>0</v>
      </c>
      <c r="AC3707" s="15">
        <f t="shared" si="1165"/>
        <v>481.7</v>
      </c>
      <c r="AD3707" s="48">
        <f>(ROUND(AC3707-AC3697,1)/AC3697)</f>
        <v>0.28043593833067521</v>
      </c>
      <c r="AE3707" s="113"/>
      <c r="AF3707" s="60"/>
    </row>
    <row r="3708" spans="1:32">
      <c r="A3708" s="99" t="s">
        <v>849</v>
      </c>
      <c r="B3708" s="87"/>
      <c r="C3708" s="21" t="s">
        <v>329</v>
      </c>
      <c r="D3708" s="12">
        <v>114</v>
      </c>
      <c r="E3708" s="12">
        <v>0</v>
      </c>
      <c r="F3708" s="12">
        <v>0</v>
      </c>
      <c r="G3708" s="12">
        <v>0</v>
      </c>
      <c r="H3708" s="12">
        <v>0</v>
      </c>
      <c r="I3708" s="13">
        <v>40</v>
      </c>
      <c r="J3708" s="13">
        <v>40</v>
      </c>
      <c r="K3708" s="13">
        <v>70</v>
      </c>
      <c r="L3708" s="13">
        <v>0</v>
      </c>
      <c r="M3708" s="13">
        <v>0</v>
      </c>
      <c r="N3708" s="14">
        <f>D3708*$D$14</f>
        <v>148.20000000000002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333.45000000000005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54"/>
        <v>481.65000000000009</v>
      </c>
      <c r="Y3708" s="14">
        <f t="shared" si="1155"/>
        <v>0</v>
      </c>
      <c r="Z3708" s="14">
        <f t="shared" si="1156"/>
        <v>0</v>
      </c>
      <c r="AA3708" s="14">
        <f t="shared" si="1157"/>
        <v>0</v>
      </c>
      <c r="AB3708" s="14">
        <f t="shared" si="1164"/>
        <v>0</v>
      </c>
      <c r="AC3708" s="15">
        <f t="shared" si="1165"/>
        <v>481.7</v>
      </c>
      <c r="AD3708" s="48">
        <f>(ROUND(AC3708-AC3697,1)/AC3697)</f>
        <v>0.28043593833067521</v>
      </c>
      <c r="AE3708" s="113"/>
      <c r="AF3708" s="60"/>
    </row>
    <row r="3709" spans="1:32">
      <c r="A3709" s="99"/>
      <c r="B3709" s="87"/>
      <c r="C3709" s="21" t="s">
        <v>330</v>
      </c>
      <c r="D3709" s="12">
        <v>114</v>
      </c>
      <c r="E3709" s="12">
        <v>0</v>
      </c>
      <c r="F3709" s="12">
        <v>0</v>
      </c>
      <c r="G3709" s="12">
        <v>0</v>
      </c>
      <c r="H3709" s="12">
        <v>0</v>
      </c>
      <c r="I3709" s="13">
        <v>40</v>
      </c>
      <c r="J3709" s="13">
        <v>40</v>
      </c>
      <c r="K3709" s="13">
        <v>0</v>
      </c>
      <c r="L3709" s="13">
        <v>70</v>
      </c>
      <c r="M3709" s="13">
        <v>0</v>
      </c>
      <c r="N3709" s="14">
        <f>D3709*$D$15</f>
        <v>148.20000000000002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333.45000000000005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54"/>
        <v>481.65000000000009</v>
      </c>
      <c r="Y3709" s="14">
        <f t="shared" si="1155"/>
        <v>0</v>
      </c>
      <c r="Z3709" s="14">
        <f t="shared" si="1156"/>
        <v>0</v>
      </c>
      <c r="AA3709" s="14">
        <f t="shared" si="1157"/>
        <v>0</v>
      </c>
      <c r="AB3709" s="14">
        <f t="shared" si="1164"/>
        <v>0</v>
      </c>
      <c r="AC3709" s="15">
        <f t="shared" si="1165"/>
        <v>481.7</v>
      </c>
      <c r="AD3709" s="48">
        <f>(ROUND(AC3709-AC3697,1)/AC3697)</f>
        <v>0.28043593833067521</v>
      </c>
      <c r="AE3709" s="113"/>
      <c r="AF3709" s="60"/>
    </row>
    <row r="3710" spans="1:32">
      <c r="A3710" s="99"/>
      <c r="B3710" s="87"/>
      <c r="C3710" s="21" t="s">
        <v>326</v>
      </c>
      <c r="D3710" s="12">
        <v>114</v>
      </c>
      <c r="E3710" s="12">
        <v>0</v>
      </c>
      <c r="F3710" s="12">
        <v>0</v>
      </c>
      <c r="G3710" s="12">
        <v>0</v>
      </c>
      <c r="H3710" s="12">
        <v>0</v>
      </c>
      <c r="I3710" s="13">
        <v>40</v>
      </c>
      <c r="J3710" s="13">
        <v>69</v>
      </c>
      <c r="K3710" s="13">
        <v>0</v>
      </c>
      <c r="L3710" s="13">
        <v>0</v>
      </c>
      <c r="M3710" s="13">
        <v>0</v>
      </c>
      <c r="N3710" s="14">
        <f>D3710*$D$16</f>
        <v>148.20000000000002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294.47340000000003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54"/>
        <v>442.67340000000002</v>
      </c>
      <c r="Y3710" s="14">
        <f t="shared" si="1155"/>
        <v>0</v>
      </c>
      <c r="Z3710" s="14">
        <f t="shared" si="1156"/>
        <v>0</v>
      </c>
      <c r="AA3710" s="14">
        <f t="shared" si="1157"/>
        <v>0</v>
      </c>
      <c r="AB3710" s="14">
        <f t="shared" si="1164"/>
        <v>0</v>
      </c>
      <c r="AC3710" s="15">
        <f t="shared" si="1165"/>
        <v>442.7</v>
      </c>
      <c r="AD3710" s="48">
        <f>(ROUND(AC3710-AC3697,1)/AC3697)</f>
        <v>0.17676767676767677</v>
      </c>
      <c r="AE3710" s="113"/>
      <c r="AF3710" s="60"/>
    </row>
    <row r="3711" spans="1:32">
      <c r="A3711" s="99"/>
      <c r="B3711" s="87"/>
      <c r="C3711" s="21" t="s">
        <v>327</v>
      </c>
      <c r="D3711" s="12">
        <v>114</v>
      </c>
      <c r="E3711" s="12">
        <v>0</v>
      </c>
      <c r="F3711" s="12">
        <v>0</v>
      </c>
      <c r="G3711" s="12">
        <v>0</v>
      </c>
      <c r="H3711" s="12">
        <v>0</v>
      </c>
      <c r="I3711" s="13">
        <v>69</v>
      </c>
      <c r="J3711" s="13">
        <v>40</v>
      </c>
      <c r="K3711" s="13">
        <v>0</v>
      </c>
      <c r="L3711" s="13">
        <v>0</v>
      </c>
      <c r="M3711" s="13">
        <v>0</v>
      </c>
      <c r="N3711" s="14">
        <f>D3711*$D$17</f>
        <v>148.20000000000002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294.47340000000003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54"/>
        <v>442.67340000000002</v>
      </c>
      <c r="Y3711" s="14">
        <f t="shared" si="1155"/>
        <v>0</v>
      </c>
      <c r="Z3711" s="14">
        <f t="shared" si="1156"/>
        <v>0</v>
      </c>
      <c r="AA3711" s="14">
        <f t="shared" si="1157"/>
        <v>0</v>
      </c>
      <c r="AB3711" s="14">
        <f t="shared" si="1164"/>
        <v>0</v>
      </c>
      <c r="AC3711" s="15">
        <f t="shared" si="1165"/>
        <v>442.7</v>
      </c>
      <c r="AD3711" s="48">
        <f>(ROUND(AC3711-AC3697,1)/AC3697)</f>
        <v>0.17676767676767677</v>
      </c>
      <c r="AE3711" s="113"/>
      <c r="AF3711" s="60"/>
    </row>
    <row r="3712" spans="1:32">
      <c r="A3712" s="106" t="s">
        <v>0</v>
      </c>
      <c r="B3712" s="90" t="s">
        <v>171</v>
      </c>
      <c r="C3712" s="50" t="s">
        <v>242</v>
      </c>
      <c r="D3712" s="11">
        <v>98</v>
      </c>
      <c r="E3712" s="11">
        <v>0</v>
      </c>
      <c r="F3712" s="11">
        <v>50</v>
      </c>
      <c r="G3712" s="11">
        <v>0</v>
      </c>
      <c r="H3712" s="11">
        <v>0</v>
      </c>
      <c r="I3712" s="51">
        <v>50</v>
      </c>
      <c r="J3712" s="51">
        <v>30</v>
      </c>
      <c r="K3712" s="51">
        <v>10</v>
      </c>
      <c r="L3712" s="51">
        <v>10</v>
      </c>
      <c r="M3712" s="51">
        <v>0</v>
      </c>
      <c r="N3712" s="52">
        <f>D3712*$D$3</f>
        <v>147</v>
      </c>
      <c r="O3712" s="52">
        <f>E3712*$E$3</f>
        <v>0</v>
      </c>
      <c r="P3712" s="52">
        <f>F3712*$F$3</f>
        <v>75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176.4</v>
      </c>
      <c r="T3712" s="52">
        <f>(O3712/100)*(K3712*$K$3)</f>
        <v>0</v>
      </c>
      <c r="U3712" s="52">
        <f>(P3712/100)*(K3712*$K$3)+(P3712/100)*(L3712*$L$3)</f>
        <v>22.5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66">N3712+S3712</f>
        <v>323.39999999999998</v>
      </c>
      <c r="Y3712" s="52">
        <f t="shared" ref="Y3712:Y3726" si="1167">O3712+T3712</f>
        <v>0</v>
      </c>
      <c r="Z3712" s="52">
        <f t="shared" ref="Z3712:Z3726" si="1168">P3712+U3712</f>
        <v>97.5</v>
      </c>
      <c r="AA3712" s="52">
        <f t="shared" ref="AA3712:AA3726" si="1169">Q3712+V3712</f>
        <v>0</v>
      </c>
      <c r="AB3712" s="52">
        <f t="shared" si="1164"/>
        <v>0</v>
      </c>
      <c r="AC3712" s="53">
        <f>ROUND(X3712+Y3712+Z3712+AA3712+AB3712,1)</f>
        <v>420.9</v>
      </c>
      <c r="AD3712" s="58"/>
      <c r="AE3712" s="113" t="s">
        <v>814</v>
      </c>
      <c r="AF3712" s="60"/>
    </row>
    <row r="3713" spans="1:32">
      <c r="A3713" s="99" t="s">
        <v>815</v>
      </c>
      <c r="B3713" s="91">
        <v>20</v>
      </c>
      <c r="C3713" s="21" t="s">
        <v>325</v>
      </c>
      <c r="D3713" s="12">
        <v>98</v>
      </c>
      <c r="E3713" s="12">
        <v>0</v>
      </c>
      <c r="F3713" s="12">
        <v>50</v>
      </c>
      <c r="G3713" s="12">
        <v>0</v>
      </c>
      <c r="H3713" s="12">
        <v>0</v>
      </c>
      <c r="I3713" s="13">
        <v>72</v>
      </c>
      <c r="J3713" s="13">
        <v>52</v>
      </c>
      <c r="K3713" s="13">
        <v>10</v>
      </c>
      <c r="L3713" s="13">
        <v>10</v>
      </c>
      <c r="M3713" s="13">
        <v>0</v>
      </c>
      <c r="N3713" s="14">
        <f>D3713*$D$4</f>
        <v>127.4</v>
      </c>
      <c r="O3713" s="14">
        <f>E3713*$E$4</f>
        <v>0</v>
      </c>
      <c r="P3713" s="14">
        <f>F3713*$F$4</f>
        <v>65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284.35680000000002</v>
      </c>
      <c r="T3713" s="14">
        <f>(O3713/100)*(K3713*$K$4)</f>
        <v>0</v>
      </c>
      <c r="U3713" s="14">
        <f>(P3713/100)*(K3713*$K$4)+(P3713/100)*(L3713*$L$4)</f>
        <v>19.5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66"/>
        <v>411.7568</v>
      </c>
      <c r="Y3713" s="14">
        <f t="shared" si="1167"/>
        <v>0</v>
      </c>
      <c r="Z3713" s="14">
        <f t="shared" si="1168"/>
        <v>84.5</v>
      </c>
      <c r="AA3713" s="14">
        <f t="shared" si="1169"/>
        <v>0</v>
      </c>
      <c r="AB3713" s="14">
        <f t="shared" si="1164"/>
        <v>0</v>
      </c>
      <c r="AC3713" s="15">
        <f>ROUND(X3713+Y3713+Z3713+AA3713+AB3713,1)</f>
        <v>496.3</v>
      </c>
      <c r="AD3713" s="48">
        <f>(ROUND(AC3713-AC3712,1)/AC3712)</f>
        <v>0.17913993822760754</v>
      </c>
      <c r="AE3713" s="113"/>
      <c r="AF3713" s="60"/>
    </row>
    <row r="3714" spans="1:32">
      <c r="A3714" s="99" t="s">
        <v>816</v>
      </c>
      <c r="B3714" s="91">
        <v>14</v>
      </c>
      <c r="C3714" s="21" t="s">
        <v>850</v>
      </c>
      <c r="D3714" s="12">
        <v>98</v>
      </c>
      <c r="E3714" s="12">
        <v>0</v>
      </c>
      <c r="F3714" s="12">
        <v>50</v>
      </c>
      <c r="G3714" s="12">
        <v>0</v>
      </c>
      <c r="H3714" s="12">
        <v>0</v>
      </c>
      <c r="I3714" s="13">
        <v>50</v>
      </c>
      <c r="J3714" s="13">
        <v>30</v>
      </c>
      <c r="K3714" s="13">
        <v>10</v>
      </c>
      <c r="L3714" s="13">
        <v>10</v>
      </c>
      <c r="M3714" s="13">
        <v>0</v>
      </c>
      <c r="N3714" s="14">
        <f>D3714*$D$5</f>
        <v>137.19999999999999</v>
      </c>
      <c r="O3714" s="14">
        <f>E3714*$E$5</f>
        <v>0</v>
      </c>
      <c r="P3714" s="14">
        <f>F3714*$F$5</f>
        <v>70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164.64</v>
      </c>
      <c r="T3714" s="14">
        <f>(O3714/100)*(K3714*$K$5)</f>
        <v>0</v>
      </c>
      <c r="U3714" s="14">
        <f>(P3714/100)*(K3714*$K$5)+(P3714/100)*(L3714*$L$5)</f>
        <v>21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66"/>
        <v>301.83999999999997</v>
      </c>
      <c r="Y3714" s="14">
        <f t="shared" si="1167"/>
        <v>0</v>
      </c>
      <c r="Z3714" s="14">
        <f t="shared" si="1168"/>
        <v>91</v>
      </c>
      <c r="AA3714" s="14">
        <f t="shared" si="1169"/>
        <v>0</v>
      </c>
      <c r="AB3714" s="14">
        <f t="shared" si="1164"/>
        <v>0</v>
      </c>
      <c r="AC3714" s="15">
        <f t="shared" ref="AC3714:AC3726" si="1170">ROUND(X3714+Y3714+Z3714+AA3714+AB3714,1)</f>
        <v>392.8</v>
      </c>
      <c r="AD3714" s="48">
        <f>(ROUND(AC3714-AC3712,1)/AC3712)</f>
        <v>-6.676170111665479E-2</v>
      </c>
      <c r="AE3714" s="113"/>
      <c r="AF3714" s="60"/>
    </row>
    <row r="3715" spans="1:32">
      <c r="A3715" s="99" t="s">
        <v>817</v>
      </c>
      <c r="B3715" s="91">
        <v>0</v>
      </c>
      <c r="C3715" s="21" t="s">
        <v>338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50</v>
      </c>
      <c r="J3715" s="13">
        <v>30</v>
      </c>
      <c r="K3715" s="13">
        <v>10</v>
      </c>
      <c r="L3715" s="13">
        <v>10</v>
      </c>
      <c r="M3715" s="13">
        <v>0</v>
      </c>
      <c r="N3715" s="14">
        <f>D3715*$D$6</f>
        <v>137.19999999999999</v>
      </c>
      <c r="O3715" s="14">
        <f>E3715*$E$6</f>
        <v>0</v>
      </c>
      <c r="P3715" s="14">
        <f>F3715*$F$6</f>
        <v>70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164.64</v>
      </c>
      <c r="T3715" s="14">
        <f>(O3715/100)*(K3715*$K$6)</f>
        <v>0</v>
      </c>
      <c r="U3715" s="14">
        <f>(P3715/100)*(K3715*$K$6)+(P3715/100)*(L3715*$L$6)</f>
        <v>21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66"/>
        <v>301.83999999999997</v>
      </c>
      <c r="Y3715" s="14">
        <f t="shared" si="1167"/>
        <v>0</v>
      </c>
      <c r="Z3715" s="14">
        <f t="shared" si="1168"/>
        <v>91</v>
      </c>
      <c r="AA3715" s="14">
        <f t="shared" si="1169"/>
        <v>0</v>
      </c>
      <c r="AB3715" s="14">
        <f t="shared" ref="AB3715:AB3726" si="1171">R3715+W3715</f>
        <v>0</v>
      </c>
      <c r="AC3715" s="15">
        <f t="shared" si="1170"/>
        <v>392.8</v>
      </c>
      <c r="AD3715" s="48">
        <f>(ROUND(AC3715-AC3712,1)/AC3712)</f>
        <v>-6.676170111665479E-2</v>
      </c>
      <c r="AE3715" s="113"/>
      <c r="AF3715" s="60"/>
    </row>
    <row r="3716" spans="1:32">
      <c r="A3716" s="99" t="s">
        <v>818</v>
      </c>
      <c r="B3716" s="91">
        <v>0</v>
      </c>
      <c r="C3716" s="21" t="s">
        <v>339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50</v>
      </c>
      <c r="J3716" s="13">
        <v>30</v>
      </c>
      <c r="K3716" s="13">
        <v>10</v>
      </c>
      <c r="L3716" s="13">
        <v>10</v>
      </c>
      <c r="M3716" s="13">
        <v>0</v>
      </c>
      <c r="N3716" s="14">
        <f>D3716*$D$7</f>
        <v>137.19999999999999</v>
      </c>
      <c r="O3716" s="14">
        <f>E3716*$E$7</f>
        <v>0</v>
      </c>
      <c r="P3716" s="14">
        <f>F3716*$F$7</f>
        <v>70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164.64</v>
      </c>
      <c r="T3716" s="14">
        <f>(O3716/100)*(K3716*$K$7)</f>
        <v>0</v>
      </c>
      <c r="U3716" s="14">
        <f>(P3716/100)*(K3716*$K$7)+(P3716/100)*(L3716*$L$7)</f>
        <v>21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66"/>
        <v>301.83999999999997</v>
      </c>
      <c r="Y3716" s="14">
        <f t="shared" si="1167"/>
        <v>0</v>
      </c>
      <c r="Z3716" s="14">
        <f t="shared" si="1168"/>
        <v>91</v>
      </c>
      <c r="AA3716" s="14">
        <f t="shared" si="1169"/>
        <v>0</v>
      </c>
      <c r="AB3716" s="14">
        <f t="shared" si="1171"/>
        <v>0</v>
      </c>
      <c r="AC3716" s="15">
        <f t="shared" si="1170"/>
        <v>392.8</v>
      </c>
      <c r="AD3716" s="48">
        <f>(ROUND(AC3716-AC3712,1)/AC3712)</f>
        <v>-6.676170111665479E-2</v>
      </c>
      <c r="AE3716" s="113"/>
      <c r="AF3716" s="60"/>
    </row>
    <row r="3717" spans="1:32">
      <c r="A3717" s="99" t="s">
        <v>667</v>
      </c>
      <c r="B3717" s="91"/>
      <c r="C3717" s="21" t="s">
        <v>340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50</v>
      </c>
      <c r="J3717" s="13">
        <v>30</v>
      </c>
      <c r="K3717" s="13">
        <v>10</v>
      </c>
      <c r="L3717" s="13">
        <v>10</v>
      </c>
      <c r="M3717" s="13">
        <v>0</v>
      </c>
      <c r="N3717" s="14">
        <f>D3717*$D$8</f>
        <v>137.19999999999999</v>
      </c>
      <c r="O3717" s="14">
        <f>E3717*$E$8</f>
        <v>0</v>
      </c>
      <c r="P3717" s="14">
        <f>F3717*$F$8</f>
        <v>70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164.64</v>
      </c>
      <c r="T3717" s="14">
        <f>(O3717/100)*(K3717*$K$8)</f>
        <v>0</v>
      </c>
      <c r="U3717" s="14">
        <f>(P3717/100)*(K3717*$K$8)+(P3717/100)*(L3717*$L$8)</f>
        <v>21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66"/>
        <v>301.83999999999997</v>
      </c>
      <c r="Y3717" s="14">
        <f t="shared" si="1167"/>
        <v>0</v>
      </c>
      <c r="Z3717" s="14">
        <f t="shared" si="1168"/>
        <v>91</v>
      </c>
      <c r="AA3717" s="14">
        <f t="shared" si="1169"/>
        <v>0</v>
      </c>
      <c r="AB3717" s="14">
        <f t="shared" si="1171"/>
        <v>0</v>
      </c>
      <c r="AC3717" s="15">
        <f t="shared" si="1170"/>
        <v>392.8</v>
      </c>
      <c r="AD3717" s="48">
        <f>(ROUND(AC3717-AC3712,1)/AC3712)</f>
        <v>-6.676170111665479E-2</v>
      </c>
      <c r="AE3717" s="113"/>
      <c r="AF3717" s="60"/>
    </row>
    <row r="3718" spans="1:32">
      <c r="A3718" s="99" t="s">
        <v>606</v>
      </c>
      <c r="B3718" s="91"/>
      <c r="C3718" s="21" t="s">
        <v>1</v>
      </c>
      <c r="D3718" s="12">
        <v>49</v>
      </c>
      <c r="E3718" s="12">
        <v>148</v>
      </c>
      <c r="F3718" s="12">
        <v>0</v>
      </c>
      <c r="G3718" s="12">
        <v>0</v>
      </c>
      <c r="H3718" s="12">
        <v>0</v>
      </c>
      <c r="I3718" s="13">
        <v>50</v>
      </c>
      <c r="J3718" s="13">
        <v>30</v>
      </c>
      <c r="K3718" s="13">
        <v>76</v>
      </c>
      <c r="L3718" s="13">
        <v>0</v>
      </c>
      <c r="M3718" s="13">
        <v>0</v>
      </c>
      <c r="N3718" s="14">
        <f>D3718*$D$9</f>
        <v>58.8</v>
      </c>
      <c r="O3718" s="14">
        <f>E3718*$E$9</f>
        <v>192.4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70.559999999999988</v>
      </c>
      <c r="T3718" s="14">
        <f>(O3718/100)*(K3718*$K$9)</f>
        <v>219.33600000000001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66"/>
        <v>129.35999999999999</v>
      </c>
      <c r="Y3718" s="14">
        <f t="shared" si="1167"/>
        <v>411.73599999999999</v>
      </c>
      <c r="Z3718" s="14">
        <f t="shared" si="1168"/>
        <v>0</v>
      </c>
      <c r="AA3718" s="14">
        <f t="shared" si="1169"/>
        <v>0</v>
      </c>
      <c r="AB3718" s="14">
        <f t="shared" si="1171"/>
        <v>0</v>
      </c>
      <c r="AC3718" s="15">
        <f t="shared" si="1170"/>
        <v>541.1</v>
      </c>
      <c r="AD3718" s="48">
        <f>(ROUND(AC3718-AC3712,1)/AC3712)</f>
        <v>0.28557852221430269</v>
      </c>
      <c r="AE3718" s="113"/>
      <c r="AF3718" s="60"/>
    </row>
    <row r="3719" spans="1:32">
      <c r="A3719" s="99" t="s">
        <v>845</v>
      </c>
      <c r="B3719" s="91"/>
      <c r="C3719" s="21" t="s">
        <v>2</v>
      </c>
      <c r="D3719" s="12">
        <v>49</v>
      </c>
      <c r="E3719" s="12">
        <v>0</v>
      </c>
      <c r="F3719" s="12">
        <v>148</v>
      </c>
      <c r="G3719" s="12">
        <v>0</v>
      </c>
      <c r="H3719" s="12">
        <v>0</v>
      </c>
      <c r="I3719" s="13">
        <v>50</v>
      </c>
      <c r="J3719" s="13">
        <v>30</v>
      </c>
      <c r="K3719" s="13">
        <v>38</v>
      </c>
      <c r="L3719" s="13">
        <v>38</v>
      </c>
      <c r="M3719" s="13">
        <v>0</v>
      </c>
      <c r="N3719" s="14">
        <f>D3719*$D$10</f>
        <v>58.8</v>
      </c>
      <c r="O3719" s="14">
        <f>E3719*$E$10</f>
        <v>0</v>
      </c>
      <c r="P3719" s="14">
        <f>F3719*$F$10</f>
        <v>192.4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70.559999999999988</v>
      </c>
      <c r="T3719" s="14">
        <f>(O3719/100)*(K3719*$J$10)</f>
        <v>0</v>
      </c>
      <c r="U3719" s="14">
        <f>(P3719/100)*(K3719*$K$10)+(P3719/100)*(L3719*$L$10)</f>
        <v>219.33600000000001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66"/>
        <v>129.35999999999999</v>
      </c>
      <c r="Y3719" s="14">
        <f t="shared" si="1167"/>
        <v>0</v>
      </c>
      <c r="Z3719" s="14">
        <f t="shared" si="1168"/>
        <v>411.73599999999999</v>
      </c>
      <c r="AA3719" s="14">
        <f t="shared" si="1169"/>
        <v>0</v>
      </c>
      <c r="AB3719" s="14">
        <f t="shared" si="1171"/>
        <v>0</v>
      </c>
      <c r="AC3719" s="15">
        <f t="shared" si="1170"/>
        <v>541.1</v>
      </c>
      <c r="AD3719" s="48">
        <f>(ROUND(AC3719-AC3712,1)/AC3712)</f>
        <v>0.28557852221430269</v>
      </c>
      <c r="AE3719" s="113"/>
      <c r="AF3719" s="60"/>
    </row>
    <row r="3720" spans="1:32">
      <c r="A3720" s="99" t="s">
        <v>846</v>
      </c>
      <c r="B3720" s="91"/>
      <c r="C3720" s="21" t="s">
        <v>3</v>
      </c>
      <c r="D3720" s="12">
        <v>49</v>
      </c>
      <c r="E3720" s="12">
        <v>0</v>
      </c>
      <c r="F3720" s="12">
        <v>0</v>
      </c>
      <c r="G3720" s="12">
        <v>148</v>
      </c>
      <c r="H3720" s="12">
        <v>0</v>
      </c>
      <c r="I3720" s="13">
        <v>50</v>
      </c>
      <c r="J3720" s="13">
        <v>30</v>
      </c>
      <c r="K3720" s="13">
        <v>0</v>
      </c>
      <c r="L3720" s="13">
        <v>76</v>
      </c>
      <c r="M3720" s="13">
        <v>0</v>
      </c>
      <c r="N3720" s="14">
        <f>D3720*$D$11</f>
        <v>58.8</v>
      </c>
      <c r="O3720" s="14">
        <f>E3720*$E$11</f>
        <v>0</v>
      </c>
      <c r="P3720" s="14">
        <f>F3720*$F$11</f>
        <v>0</v>
      </c>
      <c r="Q3720" s="14">
        <f>G3720*$G$11</f>
        <v>192.4</v>
      </c>
      <c r="R3720" s="14">
        <f>H3720*$H$11</f>
        <v>0</v>
      </c>
      <c r="S3720" s="14">
        <f>(N3720/100)*(I3720*$I$11)+(N3720/100)*(J3720*$J$11)</f>
        <v>70.559999999999988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219.33600000000001</v>
      </c>
      <c r="W3720" s="14">
        <f>(R3720/100)*(K3720*$K$11)+(R3720/100)*(L3720*$L$11)</f>
        <v>0</v>
      </c>
      <c r="X3720" s="14">
        <f t="shared" si="1166"/>
        <v>129.35999999999999</v>
      </c>
      <c r="Y3720" s="14">
        <f t="shared" si="1167"/>
        <v>0</v>
      </c>
      <c r="Z3720" s="14">
        <f t="shared" si="1168"/>
        <v>0</v>
      </c>
      <c r="AA3720" s="14">
        <f t="shared" si="1169"/>
        <v>411.73599999999999</v>
      </c>
      <c r="AB3720" s="14">
        <f t="shared" si="1171"/>
        <v>0</v>
      </c>
      <c r="AC3720" s="15">
        <f t="shared" si="1170"/>
        <v>541.1</v>
      </c>
      <c r="AD3720" s="48">
        <f>(ROUND(AC3720-AC3712,1)/AC3712)</f>
        <v>0.28557852221430269</v>
      </c>
      <c r="AE3720" s="113"/>
      <c r="AF3720" s="60"/>
    </row>
    <row r="3721" spans="1:32">
      <c r="A3721" s="99" t="s">
        <v>847</v>
      </c>
      <c r="B3721" s="91"/>
      <c r="C3721" s="21" t="s">
        <v>4</v>
      </c>
      <c r="D3721" s="12">
        <v>49</v>
      </c>
      <c r="E3721" s="12">
        <v>0</v>
      </c>
      <c r="F3721" s="12">
        <v>0</v>
      </c>
      <c r="G3721" s="12">
        <v>0</v>
      </c>
      <c r="H3721" s="12">
        <v>148</v>
      </c>
      <c r="I3721" s="13">
        <v>50</v>
      </c>
      <c r="J3721" s="13">
        <v>30</v>
      </c>
      <c r="K3721" s="13">
        <v>38</v>
      </c>
      <c r="L3721" s="13">
        <v>38</v>
      </c>
      <c r="M3721" s="13">
        <v>0</v>
      </c>
      <c r="N3721" s="14">
        <f>D3721*$D$12</f>
        <v>58.8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192.4</v>
      </c>
      <c r="S3721" s="14">
        <f>(N3721/100)*(I3721*$I$12)+(N3721/100)*(J3721*$J$12)</f>
        <v>70.559999999999988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219.33600000000001</v>
      </c>
      <c r="X3721" s="14">
        <f t="shared" si="1166"/>
        <v>129.35999999999999</v>
      </c>
      <c r="Y3721" s="14">
        <f t="shared" si="1167"/>
        <v>0</v>
      </c>
      <c r="Z3721" s="14">
        <f t="shared" si="1168"/>
        <v>0</v>
      </c>
      <c r="AA3721" s="14">
        <f t="shared" si="1169"/>
        <v>0</v>
      </c>
      <c r="AB3721" s="14">
        <f t="shared" si="1171"/>
        <v>411.73599999999999</v>
      </c>
      <c r="AC3721" s="15">
        <f t="shared" si="1170"/>
        <v>541.1</v>
      </c>
      <c r="AD3721" s="48">
        <f>(ROUND(AC3721-AC3712,1)/AC3712)</f>
        <v>0.28557852221430269</v>
      </c>
      <c r="AE3721" s="113"/>
      <c r="AF3721" s="60"/>
    </row>
    <row r="3722" spans="1:32">
      <c r="A3722" s="99" t="s">
        <v>848</v>
      </c>
      <c r="B3722" s="91"/>
      <c r="C3722" s="21" t="s">
        <v>328</v>
      </c>
      <c r="D3722" s="12">
        <v>98</v>
      </c>
      <c r="E3722" s="12">
        <v>0</v>
      </c>
      <c r="F3722" s="12">
        <v>50</v>
      </c>
      <c r="G3722" s="12">
        <v>0</v>
      </c>
      <c r="H3722" s="12">
        <v>0</v>
      </c>
      <c r="I3722" s="13">
        <v>50</v>
      </c>
      <c r="J3722" s="13">
        <v>30</v>
      </c>
      <c r="K3722" s="13">
        <v>10</v>
      </c>
      <c r="L3722" s="13">
        <v>10</v>
      </c>
      <c r="M3722" s="13">
        <v>60</v>
      </c>
      <c r="N3722" s="14">
        <f>D3722*$D$13</f>
        <v>127.4</v>
      </c>
      <c r="O3722" s="14">
        <f>E3722*$E$13</f>
        <v>0</v>
      </c>
      <c r="P3722" s="14">
        <f>F3722*$F$13</f>
        <v>65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267.53999999999996</v>
      </c>
      <c r="T3722" s="14">
        <f>(O3722/100)*(K3722*$K$13)+(O3722/100)*(M3722*$M$13)</f>
        <v>0</v>
      </c>
      <c r="U3722" s="14">
        <f>(P3722/100)*(K3722*$K$13)+(P3722/100)*(L3722*$L$13)+(P3722/100)*(M3722*$M$13)</f>
        <v>78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66"/>
        <v>394.93999999999994</v>
      </c>
      <c r="Y3722" s="14">
        <f t="shared" si="1167"/>
        <v>0</v>
      </c>
      <c r="Z3722" s="14">
        <f t="shared" si="1168"/>
        <v>143</v>
      </c>
      <c r="AA3722" s="14">
        <f t="shared" si="1169"/>
        <v>0</v>
      </c>
      <c r="AB3722" s="14">
        <f t="shared" si="1171"/>
        <v>0</v>
      </c>
      <c r="AC3722" s="15">
        <f t="shared" si="1170"/>
        <v>537.9</v>
      </c>
      <c r="AD3722" s="48">
        <f>(ROUND(AC3722-AC3712,1)/AC3712)</f>
        <v>0.27797576621525305</v>
      </c>
      <c r="AE3722" s="113"/>
      <c r="AF3722" s="60"/>
    </row>
    <row r="3723" spans="1:32">
      <c r="A3723" s="99" t="s">
        <v>849</v>
      </c>
      <c r="B3723" s="91"/>
      <c r="C3723" s="21" t="s">
        <v>329</v>
      </c>
      <c r="D3723" s="12">
        <v>130</v>
      </c>
      <c r="E3723" s="12">
        <v>0</v>
      </c>
      <c r="F3723" s="12">
        <v>0</v>
      </c>
      <c r="G3723" s="12">
        <v>0</v>
      </c>
      <c r="H3723" s="12">
        <v>0</v>
      </c>
      <c r="I3723" s="13">
        <v>50</v>
      </c>
      <c r="J3723" s="13">
        <v>30</v>
      </c>
      <c r="K3723" s="13">
        <v>67</v>
      </c>
      <c r="L3723" s="13">
        <v>0</v>
      </c>
      <c r="M3723" s="13">
        <v>0</v>
      </c>
      <c r="N3723" s="14">
        <f>D3723*$D$14</f>
        <v>169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372.64499999999998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66"/>
        <v>541.64499999999998</v>
      </c>
      <c r="Y3723" s="14">
        <f t="shared" si="1167"/>
        <v>0</v>
      </c>
      <c r="Z3723" s="14">
        <f t="shared" si="1168"/>
        <v>0</v>
      </c>
      <c r="AA3723" s="14">
        <f t="shared" si="1169"/>
        <v>0</v>
      </c>
      <c r="AB3723" s="14">
        <f t="shared" si="1171"/>
        <v>0</v>
      </c>
      <c r="AC3723" s="15">
        <f t="shared" si="1170"/>
        <v>541.6</v>
      </c>
      <c r="AD3723" s="48">
        <f>(ROUND(AC3723-AC3712,1)/AC3712)</f>
        <v>0.2867664528391542</v>
      </c>
      <c r="AE3723" s="113"/>
      <c r="AF3723" s="60"/>
    </row>
    <row r="3724" spans="1:32">
      <c r="A3724" s="99"/>
      <c r="B3724" s="91"/>
      <c r="C3724" s="21" t="s">
        <v>330</v>
      </c>
      <c r="D3724" s="12">
        <v>130</v>
      </c>
      <c r="E3724" s="12">
        <v>0</v>
      </c>
      <c r="F3724" s="12">
        <v>0</v>
      </c>
      <c r="G3724" s="12">
        <v>0</v>
      </c>
      <c r="H3724" s="12">
        <v>0</v>
      </c>
      <c r="I3724" s="13">
        <v>50</v>
      </c>
      <c r="J3724" s="13">
        <v>30</v>
      </c>
      <c r="K3724" s="13">
        <v>0</v>
      </c>
      <c r="L3724" s="13">
        <v>67</v>
      </c>
      <c r="M3724" s="13">
        <v>0</v>
      </c>
      <c r="N3724" s="14">
        <f>D3724*$D$15</f>
        <v>169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372.64499999999998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66"/>
        <v>541.64499999999998</v>
      </c>
      <c r="Y3724" s="14">
        <f t="shared" si="1167"/>
        <v>0</v>
      </c>
      <c r="Z3724" s="14">
        <f t="shared" si="1168"/>
        <v>0</v>
      </c>
      <c r="AA3724" s="14">
        <f t="shared" si="1169"/>
        <v>0</v>
      </c>
      <c r="AB3724" s="14">
        <f t="shared" si="1171"/>
        <v>0</v>
      </c>
      <c r="AC3724" s="15">
        <f t="shared" si="1170"/>
        <v>541.6</v>
      </c>
      <c r="AD3724" s="48">
        <f>(ROUND(AC3724-AC3712,1)/AC3712)</f>
        <v>0.2867664528391542</v>
      </c>
      <c r="AE3724" s="113"/>
      <c r="AF3724" s="60"/>
    </row>
    <row r="3725" spans="1:32">
      <c r="A3725" s="99"/>
      <c r="B3725" s="91"/>
      <c r="C3725" s="21" t="s">
        <v>326</v>
      </c>
      <c r="D3725" s="12">
        <v>98</v>
      </c>
      <c r="E3725" s="12">
        <v>0</v>
      </c>
      <c r="F3725" s="12">
        <v>50</v>
      </c>
      <c r="G3725" s="12">
        <v>0</v>
      </c>
      <c r="H3725" s="12">
        <v>0</v>
      </c>
      <c r="I3725" s="13">
        <v>50</v>
      </c>
      <c r="J3725" s="13">
        <v>68</v>
      </c>
      <c r="K3725" s="13">
        <v>10</v>
      </c>
      <c r="L3725" s="13">
        <v>10</v>
      </c>
      <c r="M3725" s="13">
        <v>0</v>
      </c>
      <c r="N3725" s="14">
        <f>D3725*$D$16</f>
        <v>127.4</v>
      </c>
      <c r="O3725" s="14">
        <f>E3725*$E$16</f>
        <v>0</v>
      </c>
      <c r="P3725" s="14">
        <f>F3725*$F$16</f>
        <v>65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262.95359999999999</v>
      </c>
      <c r="T3725" s="14">
        <f>(O3725/100)*(K3725*$K$16)</f>
        <v>0</v>
      </c>
      <c r="U3725" s="14">
        <f>(P3725/100)*(K3725*$K$16)+(P3725/100)*(L3725*$L$16)</f>
        <v>19.5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66"/>
        <v>390.35360000000003</v>
      </c>
      <c r="Y3725" s="14">
        <f t="shared" si="1167"/>
        <v>0</v>
      </c>
      <c r="Z3725" s="14">
        <f t="shared" si="1168"/>
        <v>84.5</v>
      </c>
      <c r="AA3725" s="14">
        <f t="shared" si="1169"/>
        <v>0</v>
      </c>
      <c r="AB3725" s="14">
        <f t="shared" si="1171"/>
        <v>0</v>
      </c>
      <c r="AC3725" s="15">
        <f t="shared" si="1170"/>
        <v>474.9</v>
      </c>
      <c r="AD3725" s="48">
        <f>(ROUND(AC3725-AC3712,1)/AC3712)</f>
        <v>0.12829650748396296</v>
      </c>
      <c r="AE3725" s="111"/>
      <c r="AF3725" s="63"/>
    </row>
    <row r="3726" spans="1:32">
      <c r="A3726" s="99"/>
      <c r="B3726" s="91"/>
      <c r="C3726" s="21" t="s">
        <v>327</v>
      </c>
      <c r="D3726" s="12">
        <v>98</v>
      </c>
      <c r="E3726" s="12">
        <v>0</v>
      </c>
      <c r="F3726" s="12">
        <v>50</v>
      </c>
      <c r="G3726" s="12">
        <v>0</v>
      </c>
      <c r="H3726" s="12">
        <v>0</v>
      </c>
      <c r="I3726" s="13">
        <v>91</v>
      </c>
      <c r="J3726" s="13">
        <v>30</v>
      </c>
      <c r="K3726" s="13">
        <v>10</v>
      </c>
      <c r="L3726" s="13">
        <v>10</v>
      </c>
      <c r="M3726" s="13">
        <v>0</v>
      </c>
      <c r="N3726" s="14">
        <f>D3726*$D$17</f>
        <v>127.4</v>
      </c>
      <c r="O3726" s="14">
        <f>E3726*$E$17</f>
        <v>0</v>
      </c>
      <c r="P3726" s="14">
        <f>F3726*$F$17</f>
        <v>65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304.8682</v>
      </c>
      <c r="T3726" s="14">
        <f>(O3726/100)*(K3726*$K$17)</f>
        <v>0</v>
      </c>
      <c r="U3726" s="14">
        <f>(P3726/100)*(K3726*$K$17)+(P3726/100)*(L3726*$L$17)</f>
        <v>19.5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66"/>
        <v>432.26819999999998</v>
      </c>
      <c r="Y3726" s="14">
        <f t="shared" si="1167"/>
        <v>0</v>
      </c>
      <c r="Z3726" s="14">
        <f t="shared" si="1168"/>
        <v>84.5</v>
      </c>
      <c r="AA3726" s="14">
        <f t="shared" si="1169"/>
        <v>0</v>
      </c>
      <c r="AB3726" s="14">
        <f t="shared" si="1171"/>
        <v>0</v>
      </c>
      <c r="AC3726" s="15">
        <f t="shared" si="1170"/>
        <v>516.79999999999995</v>
      </c>
      <c r="AD3726" s="48">
        <f>(ROUND(AC3726-AC3712,1)/AC3712)</f>
        <v>0.22784509384651938</v>
      </c>
      <c r="AE3726" s="113"/>
      <c r="AF3726" s="60"/>
    </row>
    <row r="3727" spans="1:32">
      <c r="A3727" s="106" t="s">
        <v>0</v>
      </c>
      <c r="B3727" s="92" t="s">
        <v>584</v>
      </c>
      <c r="C3727" s="50" t="s">
        <v>242</v>
      </c>
      <c r="D3727" s="11">
        <v>110</v>
      </c>
      <c r="E3727" s="11">
        <v>0</v>
      </c>
      <c r="F3727" s="11">
        <v>0</v>
      </c>
      <c r="G3727" s="11">
        <v>0</v>
      </c>
      <c r="H3727" s="11">
        <v>0</v>
      </c>
      <c r="I3727" s="51">
        <v>50</v>
      </c>
      <c r="J3727" s="51">
        <v>50</v>
      </c>
      <c r="K3727" s="51">
        <v>0</v>
      </c>
      <c r="L3727" s="51">
        <v>0</v>
      </c>
      <c r="M3727" s="51">
        <v>0</v>
      </c>
      <c r="N3727" s="52">
        <f>D3727*$D$3</f>
        <v>165</v>
      </c>
      <c r="O3727" s="52">
        <f>E3727*$E$3</f>
        <v>0</v>
      </c>
      <c r="P3727" s="52">
        <f>F3727*$F$3</f>
        <v>0</v>
      </c>
      <c r="Q3727" s="52">
        <f>G3727*$G$3</f>
        <v>0</v>
      </c>
      <c r="R3727" s="52">
        <f>H3727*$H$3</f>
        <v>0</v>
      </c>
      <c r="S3727" s="52">
        <f>(N3727/100)*(I3727*$I$3)+(N3727/100)*(J3727*$J$3)</f>
        <v>247.5</v>
      </c>
      <c r="T3727" s="52">
        <f>(O3727/100)*(K3727*$K$3)</f>
        <v>0</v>
      </c>
      <c r="U3727" s="52">
        <f>(P3727/100)*(K3727*$K$3)+(P3727/100)*(L3727*$L$3)</f>
        <v>0</v>
      </c>
      <c r="V3727" s="52">
        <f>(Q3727/100)*(L3727*$L$3)</f>
        <v>0</v>
      </c>
      <c r="W3727" s="52">
        <f>(R3727/100)*(K3727*$K$3)+(R3727/100)*(L3727*$L$3)</f>
        <v>0</v>
      </c>
      <c r="X3727" s="52">
        <f t="shared" si="1154"/>
        <v>412.5</v>
      </c>
      <c r="Y3727" s="52">
        <f t="shared" si="1155"/>
        <v>0</v>
      </c>
      <c r="Z3727" s="52">
        <f t="shared" si="1156"/>
        <v>0</v>
      </c>
      <c r="AA3727" s="52">
        <f t="shared" si="1157"/>
        <v>0</v>
      </c>
      <c r="AB3727" s="52">
        <f>R3727+W3727</f>
        <v>0</v>
      </c>
      <c r="AC3727" s="53">
        <f>ROUND(X3727+Y3727+Z3727+AA3727+AB3727,1)</f>
        <v>412.5</v>
      </c>
      <c r="AD3727" s="58"/>
      <c r="AE3727" s="113"/>
      <c r="AF3727" s="60"/>
    </row>
    <row r="3728" spans="1:32">
      <c r="A3728" s="99" t="s">
        <v>815</v>
      </c>
      <c r="B3728" s="93">
        <v>20</v>
      </c>
      <c r="C3728" s="21" t="s">
        <v>325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71</v>
      </c>
      <c r="J3728" s="13">
        <v>71</v>
      </c>
      <c r="K3728" s="13">
        <v>0</v>
      </c>
      <c r="L3728" s="13">
        <v>0</v>
      </c>
      <c r="M3728" s="13">
        <v>0</v>
      </c>
      <c r="N3728" s="14">
        <f>D3728*$D$4</f>
        <v>143</v>
      </c>
      <c r="O3728" s="14">
        <f>E3728*$E$4</f>
        <v>0</v>
      </c>
      <c r="P3728" s="14">
        <f>F3728*$F$4</f>
        <v>0</v>
      </c>
      <c r="Q3728" s="14">
        <f>G3728*$G$4</f>
        <v>0</v>
      </c>
      <c r="R3728" s="14">
        <f>H3728*$H$4</f>
        <v>0</v>
      </c>
      <c r="S3728" s="14">
        <f>(N3728/100)*(I3728*$I$4)+(N3728/100)*(J3728*$J$4)</f>
        <v>365.50799999999998</v>
      </c>
      <c r="T3728" s="14">
        <f>(O3728/100)*(K3728*$K$4)</f>
        <v>0</v>
      </c>
      <c r="U3728" s="14">
        <f>(P3728/100)*(K3728*$K$4)+(P3728/100)*(L3728*$L$4)</f>
        <v>0</v>
      </c>
      <c r="V3728" s="14">
        <f>(Q3728/100)*(L3728*$L$4)</f>
        <v>0</v>
      </c>
      <c r="W3728" s="14">
        <f>(R3728/100)*(K3728*$K$4)+(R3728/100)*(L3728*$L$4)</f>
        <v>0</v>
      </c>
      <c r="X3728" s="14">
        <f t="shared" ref="X3728:X3741" si="1172">N3728+S3728</f>
        <v>508.50799999999998</v>
      </c>
      <c r="Y3728" s="14">
        <f t="shared" ref="Y3728:Y3741" si="1173">O3728+T3728</f>
        <v>0</v>
      </c>
      <c r="Z3728" s="14">
        <f t="shared" ref="Z3728:Z3741" si="1174">P3728+U3728</f>
        <v>0</v>
      </c>
      <c r="AA3728" s="14">
        <f t="shared" ref="AA3728:AA3741" si="1175">Q3728+V3728</f>
        <v>0</v>
      </c>
      <c r="AB3728" s="14">
        <f>R3728+W3728</f>
        <v>0</v>
      </c>
      <c r="AC3728" s="15">
        <f>ROUND(X3728+Y3728+Z3728+AA3728+AB3728,1)</f>
        <v>508.5</v>
      </c>
      <c r="AD3728" s="48">
        <f>(ROUND(AC3728-AC3727,1)/AC3727)</f>
        <v>0.23272727272727273</v>
      </c>
      <c r="AE3728" s="113" t="s">
        <v>814</v>
      </c>
      <c r="AF3728" s="60"/>
    </row>
    <row r="3729" spans="1:32">
      <c r="A3729" s="99" t="s">
        <v>816</v>
      </c>
      <c r="B3729" s="93">
        <v>20</v>
      </c>
      <c r="C3729" s="21" t="s">
        <v>850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50</v>
      </c>
      <c r="J3729" s="13">
        <v>50</v>
      </c>
      <c r="K3729" s="13">
        <v>0</v>
      </c>
      <c r="L3729" s="13">
        <v>0</v>
      </c>
      <c r="M3729" s="13">
        <v>0</v>
      </c>
      <c r="N3729" s="14">
        <f>D3729*$D$5</f>
        <v>154</v>
      </c>
      <c r="O3729" s="14">
        <f>E3729*$E$5</f>
        <v>0</v>
      </c>
      <c r="P3729" s="14">
        <f>F3729*$F$5</f>
        <v>0</v>
      </c>
      <c r="Q3729" s="14">
        <f>G3729*$G$5</f>
        <v>0</v>
      </c>
      <c r="R3729" s="14">
        <f>H3729*$H$5</f>
        <v>0</v>
      </c>
      <c r="S3729" s="14">
        <f>(N3729/100)*(I3729*$I$5)+(N3729/100)*(J3729*$J$5)</f>
        <v>231</v>
      </c>
      <c r="T3729" s="14">
        <f>(O3729/100)*(K3729*$K$5)</f>
        <v>0</v>
      </c>
      <c r="U3729" s="14">
        <f>(P3729/100)*(K3729*$K$5)+(P3729/100)*(L3729*$L$5)</f>
        <v>0</v>
      </c>
      <c r="V3729" s="14">
        <f>(Q3729/100)*(L3729*$L$5)</f>
        <v>0</v>
      </c>
      <c r="W3729" s="14">
        <f>(R3729/100)*(K3729*$K$5)+(R3729/100)*(L3729*$L$5)</f>
        <v>0</v>
      </c>
      <c r="X3729" s="14">
        <f t="shared" si="1172"/>
        <v>385</v>
      </c>
      <c r="Y3729" s="14">
        <f t="shared" si="1173"/>
        <v>0</v>
      </c>
      <c r="Z3729" s="14">
        <f t="shared" si="1174"/>
        <v>0</v>
      </c>
      <c r="AA3729" s="14">
        <f t="shared" si="1175"/>
        <v>0</v>
      </c>
      <c r="AB3729" s="14">
        <f>R3729+W3729</f>
        <v>0</v>
      </c>
      <c r="AC3729" s="15">
        <f t="shared" ref="AC3729:AC3741" si="1176">ROUND(X3729+Y3729+Z3729+AA3729+AB3729,1)</f>
        <v>385</v>
      </c>
      <c r="AD3729" s="48">
        <f>(ROUND(AC3729-AC3727,1)/AC3727)</f>
        <v>-6.6666666666666666E-2</v>
      </c>
      <c r="AE3729" s="113"/>
      <c r="AF3729" s="60"/>
    </row>
    <row r="3730" spans="1:32">
      <c r="A3730" s="99" t="s">
        <v>817</v>
      </c>
      <c r="B3730" s="93">
        <v>0</v>
      </c>
      <c r="C3730" s="21" t="s">
        <v>338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50</v>
      </c>
      <c r="J3730" s="13">
        <v>50</v>
      </c>
      <c r="K3730" s="13">
        <v>0</v>
      </c>
      <c r="L3730" s="13">
        <v>0</v>
      </c>
      <c r="M3730" s="13">
        <v>0</v>
      </c>
      <c r="N3730" s="14">
        <f>D3730*$D$6</f>
        <v>154</v>
      </c>
      <c r="O3730" s="14">
        <f>E3730*$E$6</f>
        <v>0</v>
      </c>
      <c r="P3730" s="14">
        <f>F3730*$F$6</f>
        <v>0</v>
      </c>
      <c r="Q3730" s="14">
        <f>G3730*$G$6</f>
        <v>0</v>
      </c>
      <c r="R3730" s="14">
        <f>H3730*$H$6</f>
        <v>0</v>
      </c>
      <c r="S3730" s="14">
        <f>(N3730/100)*(I3730*$I$6)+(N3730/100)*(J3730*$J$6)</f>
        <v>231</v>
      </c>
      <c r="T3730" s="14">
        <f>(O3730/100)*(K3730*$K$6)</f>
        <v>0</v>
      </c>
      <c r="U3730" s="14">
        <f>(P3730/100)*(K3730*$K$6)+(P3730/100)*(L3730*$L$6)</f>
        <v>0</v>
      </c>
      <c r="V3730" s="14">
        <f>(Q3730/100)*(L3730*$L$6)</f>
        <v>0</v>
      </c>
      <c r="W3730" s="14">
        <f>(R3730/100)*(K3730*$K$6)+(R3730/100)*(L3730*$L$6)</f>
        <v>0</v>
      </c>
      <c r="X3730" s="14">
        <f t="shared" si="1172"/>
        <v>385</v>
      </c>
      <c r="Y3730" s="14">
        <f t="shared" si="1173"/>
        <v>0</v>
      </c>
      <c r="Z3730" s="14">
        <f t="shared" si="1174"/>
        <v>0</v>
      </c>
      <c r="AA3730" s="14">
        <f t="shared" si="1175"/>
        <v>0</v>
      </c>
      <c r="AB3730" s="14">
        <f t="shared" ref="AB3730:AB3741" si="1177">R3730+W3730</f>
        <v>0</v>
      </c>
      <c r="AC3730" s="15">
        <f t="shared" si="1176"/>
        <v>385</v>
      </c>
      <c r="AD3730" s="48">
        <f>(ROUND(AC3730-AC3727,1)/AC3727)</f>
        <v>-6.6666666666666666E-2</v>
      </c>
      <c r="AE3730" s="113"/>
      <c r="AF3730" s="60"/>
    </row>
    <row r="3731" spans="1:32">
      <c r="A3731" s="99" t="s">
        <v>818</v>
      </c>
      <c r="B3731" s="93">
        <v>0</v>
      </c>
      <c r="C3731" s="21" t="s">
        <v>339</v>
      </c>
      <c r="D3731" s="12">
        <v>110</v>
      </c>
      <c r="E3731" s="12">
        <v>0</v>
      </c>
      <c r="F3731" s="12">
        <v>0</v>
      </c>
      <c r="G3731" s="12">
        <v>0</v>
      </c>
      <c r="H3731" s="12">
        <v>0</v>
      </c>
      <c r="I3731" s="13">
        <v>50</v>
      </c>
      <c r="J3731" s="13">
        <v>50</v>
      </c>
      <c r="K3731" s="13">
        <v>0</v>
      </c>
      <c r="L3731" s="13">
        <v>0</v>
      </c>
      <c r="M3731" s="13">
        <v>0</v>
      </c>
      <c r="N3731" s="14">
        <f>D3731*$D$7</f>
        <v>154</v>
      </c>
      <c r="O3731" s="14">
        <f>E3731*$E$7</f>
        <v>0</v>
      </c>
      <c r="P3731" s="14">
        <f>F3731*$F$7</f>
        <v>0</v>
      </c>
      <c r="Q3731" s="14">
        <f>G3731*$G$7</f>
        <v>0</v>
      </c>
      <c r="R3731" s="14">
        <f>H3731*$H$7</f>
        <v>0</v>
      </c>
      <c r="S3731" s="14">
        <f>(N3731/100)*(I3731*$I$7)+(N3731/100)*(J3731*$J$7)</f>
        <v>231</v>
      </c>
      <c r="T3731" s="14">
        <f>(O3731/100)*(K3731*$K$7)</f>
        <v>0</v>
      </c>
      <c r="U3731" s="14">
        <f>(P3731/100)*(K3731*$K$7)+(P3731/100)*(L3731*$L$7)</f>
        <v>0</v>
      </c>
      <c r="V3731" s="14">
        <f>(Q3731/100)*(L3731*$L$7)</f>
        <v>0</v>
      </c>
      <c r="W3731" s="14">
        <f>(R3731/100)*(K3731*$K$7)+(R3731/100)*(L3731*$L$7)</f>
        <v>0</v>
      </c>
      <c r="X3731" s="14">
        <f t="shared" si="1172"/>
        <v>385</v>
      </c>
      <c r="Y3731" s="14">
        <f t="shared" si="1173"/>
        <v>0</v>
      </c>
      <c r="Z3731" s="14">
        <f t="shared" si="1174"/>
        <v>0</v>
      </c>
      <c r="AA3731" s="14">
        <f t="shared" si="1175"/>
        <v>0</v>
      </c>
      <c r="AB3731" s="14">
        <f t="shared" si="1177"/>
        <v>0</v>
      </c>
      <c r="AC3731" s="15">
        <f t="shared" si="1176"/>
        <v>385</v>
      </c>
      <c r="AD3731" s="48">
        <f>(ROUND(AC3731-AC3727,1)/AC3727)</f>
        <v>-6.6666666666666666E-2</v>
      </c>
      <c r="AE3731" s="113"/>
      <c r="AF3731" s="60"/>
    </row>
    <row r="3732" spans="1:32">
      <c r="A3732" s="99" t="s">
        <v>667</v>
      </c>
      <c r="B3732" s="93"/>
      <c r="C3732" s="21" t="s">
        <v>340</v>
      </c>
      <c r="D3732" s="12">
        <v>110</v>
      </c>
      <c r="E3732" s="12">
        <v>0</v>
      </c>
      <c r="F3732" s="12">
        <v>0</v>
      </c>
      <c r="G3732" s="12">
        <v>0</v>
      </c>
      <c r="H3732" s="12">
        <v>0</v>
      </c>
      <c r="I3732" s="13">
        <v>50</v>
      </c>
      <c r="J3732" s="13">
        <v>50</v>
      </c>
      <c r="K3732" s="13">
        <v>0</v>
      </c>
      <c r="L3732" s="13">
        <v>0</v>
      </c>
      <c r="M3732" s="13">
        <v>0</v>
      </c>
      <c r="N3732" s="14">
        <f>D3732*$D$8</f>
        <v>154</v>
      </c>
      <c r="O3732" s="14">
        <f>E3732*$E$8</f>
        <v>0</v>
      </c>
      <c r="P3732" s="14">
        <f>F3732*$F$8</f>
        <v>0</v>
      </c>
      <c r="Q3732" s="14">
        <f>G3732*$G$8</f>
        <v>0</v>
      </c>
      <c r="R3732" s="14">
        <f>H3732*$H$8</f>
        <v>0</v>
      </c>
      <c r="S3732" s="14">
        <f>(N3732/100)*(I3732*$I$8)+(N3732/100)*(J3732*$J$8)</f>
        <v>231</v>
      </c>
      <c r="T3732" s="14">
        <f>(O3732/100)*(K3732*$K$8)</f>
        <v>0</v>
      </c>
      <c r="U3732" s="14">
        <f>(P3732/100)*(K3732*$K$8)+(P3732/100)*(L3732*$L$8)</f>
        <v>0</v>
      </c>
      <c r="V3732" s="14">
        <f>(Q3732/100)*(L3732*$L$8)</f>
        <v>0</v>
      </c>
      <c r="W3732" s="14">
        <f>(R3732/100)*(K3732*$K$8)+(R3732/100)*(L3732*$L$8)</f>
        <v>0</v>
      </c>
      <c r="X3732" s="14">
        <f t="shared" si="1172"/>
        <v>385</v>
      </c>
      <c r="Y3732" s="14">
        <f t="shared" si="1173"/>
        <v>0</v>
      </c>
      <c r="Z3732" s="14">
        <f t="shared" si="1174"/>
        <v>0</v>
      </c>
      <c r="AA3732" s="14">
        <f t="shared" si="1175"/>
        <v>0</v>
      </c>
      <c r="AB3732" s="14">
        <f t="shared" si="1177"/>
        <v>0</v>
      </c>
      <c r="AC3732" s="15">
        <f t="shared" si="1176"/>
        <v>385</v>
      </c>
      <c r="AD3732" s="48">
        <f>(ROUND(AC3732-AC3727,1)/AC3727)</f>
        <v>-6.6666666666666666E-2</v>
      </c>
      <c r="AE3732" s="113"/>
      <c r="AF3732" s="60"/>
    </row>
    <row r="3733" spans="1:32">
      <c r="A3733" s="99" t="s">
        <v>606</v>
      </c>
      <c r="B3733" s="93"/>
      <c r="C3733" s="21" t="s">
        <v>1</v>
      </c>
      <c r="D3733" s="12">
        <v>55</v>
      </c>
      <c r="E3733" s="12">
        <v>110</v>
      </c>
      <c r="F3733" s="12">
        <v>0</v>
      </c>
      <c r="G3733" s="12">
        <v>0</v>
      </c>
      <c r="H3733" s="12">
        <v>0</v>
      </c>
      <c r="I3733" s="13">
        <v>50</v>
      </c>
      <c r="J3733" s="13">
        <v>50</v>
      </c>
      <c r="K3733" s="13">
        <v>105</v>
      </c>
      <c r="L3733" s="13">
        <v>0</v>
      </c>
      <c r="M3733" s="13">
        <v>0</v>
      </c>
      <c r="N3733" s="14">
        <f>D3733*$D$9</f>
        <v>66</v>
      </c>
      <c r="O3733" s="14">
        <f>E3733*$E$9</f>
        <v>143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99</v>
      </c>
      <c r="T3733" s="14">
        <f>(O3733/100)*(K3733*$K$9)</f>
        <v>225.22499999999999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2"/>
        <v>165</v>
      </c>
      <c r="Y3733" s="14">
        <f t="shared" si="1173"/>
        <v>368.22500000000002</v>
      </c>
      <c r="Z3733" s="14">
        <f t="shared" si="1174"/>
        <v>0</v>
      </c>
      <c r="AA3733" s="14">
        <f t="shared" si="1175"/>
        <v>0</v>
      </c>
      <c r="AB3733" s="14">
        <f t="shared" si="1177"/>
        <v>0</v>
      </c>
      <c r="AC3733" s="15">
        <f t="shared" si="1176"/>
        <v>533.20000000000005</v>
      </c>
      <c r="AD3733" s="48">
        <f>(ROUND(AC3733-AC3727,1)/AC3727)</f>
        <v>0.29260606060606059</v>
      </c>
      <c r="AE3733" s="113"/>
      <c r="AF3733" s="60"/>
    </row>
    <row r="3734" spans="1:32">
      <c r="A3734" s="99" t="s">
        <v>845</v>
      </c>
      <c r="B3734" s="93"/>
      <c r="C3734" s="21" t="s">
        <v>2</v>
      </c>
      <c r="D3734" s="12">
        <v>55</v>
      </c>
      <c r="E3734" s="12">
        <v>0</v>
      </c>
      <c r="F3734" s="12">
        <v>110</v>
      </c>
      <c r="G3734" s="12">
        <v>0</v>
      </c>
      <c r="H3734" s="12">
        <v>0</v>
      </c>
      <c r="I3734" s="13">
        <v>50</v>
      </c>
      <c r="J3734" s="13">
        <v>50</v>
      </c>
      <c r="K3734" s="13">
        <v>52.5</v>
      </c>
      <c r="L3734" s="13">
        <v>52.5</v>
      </c>
      <c r="M3734" s="13">
        <v>0</v>
      </c>
      <c r="N3734" s="14">
        <f>D3734*$D$10</f>
        <v>66</v>
      </c>
      <c r="O3734" s="14">
        <f>E3734*$E$10</f>
        <v>0</v>
      </c>
      <c r="P3734" s="14">
        <f>F3734*$F$10</f>
        <v>143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99</v>
      </c>
      <c r="T3734" s="14">
        <f>(O3734/100)*(K3734*$J$10)</f>
        <v>0</v>
      </c>
      <c r="U3734" s="14">
        <f>(P3734/100)*(K3734*$K$10)+(P3734/100)*(L3734*$L$10)</f>
        <v>225.22499999999999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2"/>
        <v>165</v>
      </c>
      <c r="Y3734" s="14">
        <f t="shared" si="1173"/>
        <v>0</v>
      </c>
      <c r="Z3734" s="14">
        <f t="shared" si="1174"/>
        <v>368.22500000000002</v>
      </c>
      <c r="AA3734" s="14">
        <f t="shared" si="1175"/>
        <v>0</v>
      </c>
      <c r="AB3734" s="14">
        <f t="shared" si="1177"/>
        <v>0</v>
      </c>
      <c r="AC3734" s="15">
        <f t="shared" si="1176"/>
        <v>533.20000000000005</v>
      </c>
      <c r="AD3734" s="48">
        <f>(ROUND(AC3734-AC3727,1)/AC3727)</f>
        <v>0.29260606060606059</v>
      </c>
      <c r="AE3734" s="113"/>
      <c r="AF3734" s="60"/>
    </row>
    <row r="3735" spans="1:32">
      <c r="A3735" s="99" t="s">
        <v>846</v>
      </c>
      <c r="B3735" s="93"/>
      <c r="C3735" s="21" t="s">
        <v>3</v>
      </c>
      <c r="D3735" s="12">
        <v>55</v>
      </c>
      <c r="E3735" s="12">
        <v>0</v>
      </c>
      <c r="F3735" s="12">
        <v>0</v>
      </c>
      <c r="G3735" s="12">
        <v>110</v>
      </c>
      <c r="H3735" s="12">
        <v>0</v>
      </c>
      <c r="I3735" s="13">
        <v>50</v>
      </c>
      <c r="J3735" s="13">
        <v>50</v>
      </c>
      <c r="K3735" s="13">
        <v>0</v>
      </c>
      <c r="L3735" s="13">
        <v>105</v>
      </c>
      <c r="M3735" s="13">
        <v>0</v>
      </c>
      <c r="N3735" s="14">
        <f>D3735*$D$11</f>
        <v>66</v>
      </c>
      <c r="O3735" s="14">
        <f>E3735*$E$11</f>
        <v>0</v>
      </c>
      <c r="P3735" s="14">
        <f>F3735*$F$11</f>
        <v>0</v>
      </c>
      <c r="Q3735" s="14">
        <f>G3735*$G$11</f>
        <v>143</v>
      </c>
      <c r="R3735" s="14">
        <f>H3735*$H$11</f>
        <v>0</v>
      </c>
      <c r="S3735" s="14">
        <f>(N3735/100)*(I3735*$I$11)+(N3735/100)*(J3735*$J$11)</f>
        <v>99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225.22499999999999</v>
      </c>
      <c r="W3735" s="14">
        <f>(R3735/100)*(K3735*$K$11)+(R3735/100)*(L3735*$L$11)</f>
        <v>0</v>
      </c>
      <c r="X3735" s="14">
        <f t="shared" si="1172"/>
        <v>165</v>
      </c>
      <c r="Y3735" s="14">
        <f t="shared" si="1173"/>
        <v>0</v>
      </c>
      <c r="Z3735" s="14">
        <f t="shared" si="1174"/>
        <v>0</v>
      </c>
      <c r="AA3735" s="14">
        <f t="shared" si="1175"/>
        <v>368.22500000000002</v>
      </c>
      <c r="AB3735" s="14">
        <f t="shared" si="1177"/>
        <v>0</v>
      </c>
      <c r="AC3735" s="15">
        <f t="shared" si="1176"/>
        <v>533.20000000000005</v>
      </c>
      <c r="AD3735" s="48">
        <f>(ROUND(AC3735-AC3727,1)/AC3727)</f>
        <v>0.29260606060606059</v>
      </c>
      <c r="AE3735" s="113"/>
      <c r="AF3735" s="60"/>
    </row>
    <row r="3736" spans="1:32">
      <c r="A3736" s="99" t="s">
        <v>847</v>
      </c>
      <c r="B3736" s="93"/>
      <c r="C3736" s="21" t="s">
        <v>4</v>
      </c>
      <c r="D3736" s="12">
        <v>55</v>
      </c>
      <c r="E3736" s="12">
        <v>0</v>
      </c>
      <c r="F3736" s="12">
        <v>0</v>
      </c>
      <c r="G3736" s="12">
        <v>0</v>
      </c>
      <c r="H3736" s="12">
        <v>110</v>
      </c>
      <c r="I3736" s="13">
        <v>50</v>
      </c>
      <c r="J3736" s="13">
        <v>50</v>
      </c>
      <c r="K3736" s="13">
        <v>52.5</v>
      </c>
      <c r="L3736" s="13">
        <v>52.5</v>
      </c>
      <c r="M3736" s="13">
        <v>0</v>
      </c>
      <c r="N3736" s="14">
        <f>D3736*$D$12</f>
        <v>66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143</v>
      </c>
      <c r="S3736" s="14">
        <f>(N3736/100)*(I3736*$I$12)+(N3736/100)*(J3736*$J$12)</f>
        <v>99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225.22499999999999</v>
      </c>
      <c r="X3736" s="14">
        <f t="shared" si="1172"/>
        <v>165</v>
      </c>
      <c r="Y3736" s="14">
        <f t="shared" si="1173"/>
        <v>0</v>
      </c>
      <c r="Z3736" s="14">
        <f t="shared" si="1174"/>
        <v>0</v>
      </c>
      <c r="AA3736" s="14">
        <f t="shared" si="1175"/>
        <v>0</v>
      </c>
      <c r="AB3736" s="14">
        <f t="shared" si="1177"/>
        <v>368.22500000000002</v>
      </c>
      <c r="AC3736" s="15">
        <f t="shared" si="1176"/>
        <v>533.20000000000005</v>
      </c>
      <c r="AD3736" s="48">
        <f>(ROUND(AC3736-AC3727,1)/AC3727)</f>
        <v>0.29260606060606059</v>
      </c>
      <c r="AE3736" s="113"/>
      <c r="AF3736" s="60"/>
    </row>
    <row r="3737" spans="1:32">
      <c r="A3737" s="99" t="s">
        <v>848</v>
      </c>
      <c r="B3737" s="93"/>
      <c r="C3737" s="21" t="s">
        <v>328</v>
      </c>
      <c r="D3737" s="12">
        <v>110</v>
      </c>
      <c r="E3737" s="12">
        <v>0</v>
      </c>
      <c r="F3737" s="12">
        <v>0</v>
      </c>
      <c r="G3737" s="12">
        <v>0</v>
      </c>
      <c r="H3737" s="12">
        <v>0</v>
      </c>
      <c r="I3737" s="13">
        <v>50</v>
      </c>
      <c r="J3737" s="13">
        <v>50</v>
      </c>
      <c r="K3737" s="13">
        <v>0</v>
      </c>
      <c r="L3737" s="13">
        <v>0</v>
      </c>
      <c r="M3737" s="13">
        <v>80</v>
      </c>
      <c r="N3737" s="14">
        <f>D3737*$D$13</f>
        <v>143</v>
      </c>
      <c r="O3737" s="14">
        <f>E3737*$E$13</f>
        <v>0</v>
      </c>
      <c r="P3737" s="14">
        <f>F3737*$F$13</f>
        <v>0</v>
      </c>
      <c r="Q3737" s="14">
        <f>G3737*$G$13</f>
        <v>0</v>
      </c>
      <c r="R3737" s="14">
        <f>H3737*$H$13</f>
        <v>0</v>
      </c>
      <c r="S3737" s="14">
        <f>(N3737/100)*(I3737*$I$14)+(N3737/100)*(J3737*$J$14)+(N3737/100)*(M3737*$M$14)</f>
        <v>386.1</v>
      </c>
      <c r="T3737" s="14">
        <f>(O3737/100)*(K3737*$K$13)+(O3737/100)*(M3737*$M$13)</f>
        <v>0</v>
      </c>
      <c r="U3737" s="14">
        <f>(P3737/100)*(K3737*$K$13)+(P3737/100)*(L3737*$L$13)+(P3737/100)*(M3737*$M$13)</f>
        <v>0</v>
      </c>
      <c r="V3737" s="14">
        <f>(Q3737/100)*(L3737*$L$13)+(Q3737/100)*(M3737*$M$13)</f>
        <v>0</v>
      </c>
      <c r="W3737" s="14">
        <f>(R3737/100)*(K3737*$K$13)+(R3737/100)*(L3737*$L$13)+(R3737/100)*(M3737*$M$13)</f>
        <v>0</v>
      </c>
      <c r="X3737" s="14">
        <f t="shared" si="1172"/>
        <v>529.1</v>
      </c>
      <c r="Y3737" s="14">
        <f t="shared" si="1173"/>
        <v>0</v>
      </c>
      <c r="Z3737" s="14">
        <f t="shared" si="1174"/>
        <v>0</v>
      </c>
      <c r="AA3737" s="14">
        <f t="shared" si="1175"/>
        <v>0</v>
      </c>
      <c r="AB3737" s="14">
        <f t="shared" si="1177"/>
        <v>0</v>
      </c>
      <c r="AC3737" s="15">
        <f t="shared" si="1176"/>
        <v>529.1</v>
      </c>
      <c r="AD3737" s="48">
        <f>(ROUND(AC3737-AC3727,1)/AC3727)</f>
        <v>0.28266666666666668</v>
      </c>
      <c r="AE3737" s="113"/>
      <c r="AF3737" s="60"/>
    </row>
    <row r="3738" spans="1:32">
      <c r="A3738" s="99" t="s">
        <v>849</v>
      </c>
      <c r="B3738" s="93"/>
      <c r="C3738" s="21" t="s">
        <v>329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50</v>
      </c>
      <c r="J3738" s="13">
        <v>50</v>
      </c>
      <c r="K3738" s="13">
        <v>80</v>
      </c>
      <c r="L3738" s="13">
        <v>0</v>
      </c>
      <c r="M3738" s="13">
        <v>0</v>
      </c>
      <c r="N3738" s="14">
        <f>D3738*$D$14</f>
        <v>143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386.1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2"/>
        <v>529.1</v>
      </c>
      <c r="Y3738" s="14">
        <f t="shared" si="1173"/>
        <v>0</v>
      </c>
      <c r="Z3738" s="14">
        <f t="shared" si="1174"/>
        <v>0</v>
      </c>
      <c r="AA3738" s="14">
        <f t="shared" si="1175"/>
        <v>0</v>
      </c>
      <c r="AB3738" s="14">
        <f t="shared" si="1177"/>
        <v>0</v>
      </c>
      <c r="AC3738" s="15">
        <f t="shared" si="1176"/>
        <v>529.1</v>
      </c>
      <c r="AD3738" s="48">
        <f>(ROUND(AC3738-AC3727,1)/AC3727)</f>
        <v>0.28266666666666668</v>
      </c>
      <c r="AE3738" s="113"/>
      <c r="AF3738" s="60"/>
    </row>
    <row r="3739" spans="1:32">
      <c r="A3739" s="99"/>
      <c r="B3739" s="93"/>
      <c r="C3739" s="21" t="s">
        <v>330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50</v>
      </c>
      <c r="J3739" s="13">
        <v>50</v>
      </c>
      <c r="K3739" s="13">
        <v>0</v>
      </c>
      <c r="L3739" s="13">
        <v>80</v>
      </c>
      <c r="M3739" s="13">
        <v>0</v>
      </c>
      <c r="N3739" s="14">
        <f>D3739*$D$15</f>
        <v>143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386.1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2"/>
        <v>529.1</v>
      </c>
      <c r="Y3739" s="14">
        <f t="shared" si="1173"/>
        <v>0</v>
      </c>
      <c r="Z3739" s="14">
        <f t="shared" si="1174"/>
        <v>0</v>
      </c>
      <c r="AA3739" s="14">
        <f t="shared" si="1175"/>
        <v>0</v>
      </c>
      <c r="AB3739" s="14">
        <f t="shared" si="1177"/>
        <v>0</v>
      </c>
      <c r="AC3739" s="15">
        <f t="shared" si="1176"/>
        <v>529.1</v>
      </c>
      <c r="AD3739" s="48">
        <f>(ROUND(AC3739-AC3727,1)/AC3727)</f>
        <v>0.28266666666666668</v>
      </c>
      <c r="AE3739" s="113"/>
      <c r="AF3739" s="60"/>
    </row>
    <row r="3740" spans="1:32">
      <c r="A3740" s="99"/>
      <c r="B3740" s="93"/>
      <c r="C3740" s="21" t="s">
        <v>326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50</v>
      </c>
      <c r="J3740" s="13">
        <v>82</v>
      </c>
      <c r="K3740" s="13">
        <v>0</v>
      </c>
      <c r="L3740" s="13">
        <v>0</v>
      </c>
      <c r="M3740" s="13">
        <v>0</v>
      </c>
      <c r="N3740" s="14">
        <f>D3740*$D$16</f>
        <v>143</v>
      </c>
      <c r="O3740" s="14">
        <f>E3740*$E$16</f>
        <v>0</v>
      </c>
      <c r="P3740" s="14">
        <f>F3740*$F$16</f>
        <v>0</v>
      </c>
      <c r="Q3740" s="14">
        <f>G3740*$G$16</f>
        <v>0</v>
      </c>
      <c r="R3740" s="14">
        <f>H3740*$H$16</f>
        <v>0</v>
      </c>
      <c r="S3740" s="14">
        <f>(N3740/100)*(I3740*$I$16)+(N3740/100)*(J3740*$J$16)</f>
        <v>341.19799999999998</v>
      </c>
      <c r="T3740" s="14">
        <f>(O3740/100)*(K3740*$K$16)</f>
        <v>0</v>
      </c>
      <c r="U3740" s="14">
        <f>(P3740/100)*(K3740*$K$16)+(P3740/100)*(L3740*$L$16)</f>
        <v>0</v>
      </c>
      <c r="V3740" s="14">
        <f>(Q3740/100)*(L3740*$L$16)</f>
        <v>0</v>
      </c>
      <c r="W3740" s="14">
        <f>(R3740/100)*(K3740*$K$16)+(R3740/100)*(L3740*$L$16)</f>
        <v>0</v>
      </c>
      <c r="X3740" s="14">
        <f t="shared" si="1172"/>
        <v>484.19799999999998</v>
      </c>
      <c r="Y3740" s="14">
        <f t="shared" si="1173"/>
        <v>0</v>
      </c>
      <c r="Z3740" s="14">
        <f t="shared" si="1174"/>
        <v>0</v>
      </c>
      <c r="AA3740" s="14">
        <f t="shared" si="1175"/>
        <v>0</v>
      </c>
      <c r="AB3740" s="14">
        <f t="shared" si="1177"/>
        <v>0</v>
      </c>
      <c r="AC3740" s="15">
        <f t="shared" si="1176"/>
        <v>484.2</v>
      </c>
      <c r="AD3740" s="48">
        <f>(ROUND(AC3740-AC3727,1)/AC3727)</f>
        <v>0.17381818181818182</v>
      </c>
      <c r="AE3740" s="113"/>
      <c r="AF3740" s="60"/>
    </row>
    <row r="3741" spans="1:32">
      <c r="A3741" s="99"/>
      <c r="B3741" s="93"/>
      <c r="C3741" s="21" t="s">
        <v>327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82</v>
      </c>
      <c r="J3741" s="13">
        <v>50</v>
      </c>
      <c r="K3741" s="13">
        <v>0</v>
      </c>
      <c r="L3741" s="13">
        <v>0</v>
      </c>
      <c r="M3741" s="13">
        <v>0</v>
      </c>
      <c r="N3741" s="14">
        <f>D3741*$D$17</f>
        <v>143</v>
      </c>
      <c r="O3741" s="14">
        <f>E3741*$E$17</f>
        <v>0</v>
      </c>
      <c r="P3741" s="14">
        <f>F3741*$F$17</f>
        <v>0</v>
      </c>
      <c r="Q3741" s="14">
        <f>G3741*$G$17</f>
        <v>0</v>
      </c>
      <c r="R3741" s="14">
        <f>H3741*$H$17</f>
        <v>0</v>
      </c>
      <c r="S3741" s="14">
        <f>(N3741/100)*(I3741*$I$17)+(N3741/100)*(J3741*$J$17)</f>
        <v>341.19799999999998</v>
      </c>
      <c r="T3741" s="14">
        <f>(O3741/100)*(K3741*$K$17)</f>
        <v>0</v>
      </c>
      <c r="U3741" s="14">
        <f>(P3741/100)*(K3741*$K$17)+(P3741/100)*(L3741*$L$17)</f>
        <v>0</v>
      </c>
      <c r="V3741" s="14">
        <f>(Q3741/100)*(L3741*$L$17)</f>
        <v>0</v>
      </c>
      <c r="W3741" s="14">
        <f>(R3741/100)*(K3741*$K$17)+(R3741/100)*(L3741*$L$17)</f>
        <v>0</v>
      </c>
      <c r="X3741" s="14">
        <f t="shared" si="1172"/>
        <v>484.19799999999998</v>
      </c>
      <c r="Y3741" s="14">
        <f t="shared" si="1173"/>
        <v>0</v>
      </c>
      <c r="Z3741" s="14">
        <f t="shared" si="1174"/>
        <v>0</v>
      </c>
      <c r="AA3741" s="14">
        <f t="shared" si="1175"/>
        <v>0</v>
      </c>
      <c r="AB3741" s="14">
        <f t="shared" si="1177"/>
        <v>0</v>
      </c>
      <c r="AC3741" s="15">
        <f t="shared" si="1176"/>
        <v>484.2</v>
      </c>
      <c r="AD3741" s="48">
        <f>(ROUND(AC3741-AC3727,1)/AC3727)</f>
        <v>0.17381818181818182</v>
      </c>
      <c r="AE3741" s="113"/>
      <c r="AF3741" s="60"/>
    </row>
    <row r="3742" spans="1:32">
      <c r="A3742" s="106" t="s">
        <v>0</v>
      </c>
      <c r="B3742" s="90" t="s">
        <v>588</v>
      </c>
      <c r="C3742" s="50" t="s">
        <v>243</v>
      </c>
      <c r="D3742" s="11">
        <v>0</v>
      </c>
      <c r="E3742" s="11">
        <v>140</v>
      </c>
      <c r="F3742" s="11">
        <v>0</v>
      </c>
      <c r="G3742" s="11">
        <v>0</v>
      </c>
      <c r="H3742" s="11">
        <v>0</v>
      </c>
      <c r="I3742" s="51">
        <v>0</v>
      </c>
      <c r="J3742" s="51">
        <v>0</v>
      </c>
      <c r="K3742" s="51">
        <v>70</v>
      </c>
      <c r="L3742" s="51">
        <v>0</v>
      </c>
      <c r="M3742" s="51">
        <v>0</v>
      </c>
      <c r="N3742" s="52">
        <f>D3742*$D$3</f>
        <v>0</v>
      </c>
      <c r="O3742" s="52">
        <f>E3742*$E$3</f>
        <v>210</v>
      </c>
      <c r="P3742" s="52">
        <f>F3742*$F$3</f>
        <v>0</v>
      </c>
      <c r="Q3742" s="52">
        <f>G3742*$G$3</f>
        <v>0</v>
      </c>
      <c r="R3742" s="52">
        <f>H3742*$H$3</f>
        <v>0</v>
      </c>
      <c r="S3742" s="52">
        <f>(N3742/100)*(I3742*$I$3)+(N3742/100)*(J3742*$J$3)</f>
        <v>0</v>
      </c>
      <c r="T3742" s="52">
        <f>(O3742/100)*(K3742*$K$3)</f>
        <v>220.5</v>
      </c>
      <c r="U3742" s="52">
        <f>(P3742/100)*(K3742*$K$3)+(P3742/100)*(L3742*$L$3)</f>
        <v>0</v>
      </c>
      <c r="V3742" s="52">
        <f>(Q3742/100)*(L3742*$L$3)</f>
        <v>0</v>
      </c>
      <c r="W3742" s="52">
        <f>(R3742/100)*(K3742*$K$3)+(R3742/100)*(L3742*$L$3)</f>
        <v>0</v>
      </c>
      <c r="X3742" s="52">
        <f t="shared" ref="X3742:X3756" si="1178">N3742+S3742</f>
        <v>0</v>
      </c>
      <c r="Y3742" s="52">
        <f t="shared" ref="Y3742:Y3756" si="1179">O3742+T3742</f>
        <v>430.5</v>
      </c>
      <c r="Z3742" s="52">
        <f t="shared" ref="Z3742:Z3756" si="1180">P3742+U3742</f>
        <v>0</v>
      </c>
      <c r="AA3742" s="52">
        <f t="shared" ref="AA3742:AA3756" si="1181">Q3742+V3742</f>
        <v>0</v>
      </c>
      <c r="AB3742" s="52">
        <f>R3742+W3742</f>
        <v>0</v>
      </c>
      <c r="AC3742" s="53">
        <f>ROUND(X3742+Y3742+Z3742+AA3742+AB3742,1)</f>
        <v>430.5</v>
      </c>
      <c r="AD3742" s="58"/>
      <c r="AE3742" s="113"/>
      <c r="AF3742" s="60"/>
    </row>
    <row r="3743" spans="1:32">
      <c r="A3743" s="99" t="s">
        <v>815</v>
      </c>
      <c r="B3743" s="91">
        <v>10</v>
      </c>
      <c r="C3743" s="21" t="s">
        <v>325</v>
      </c>
      <c r="D3743" s="12">
        <v>0</v>
      </c>
      <c r="E3743" s="12">
        <v>140</v>
      </c>
      <c r="F3743" s="12">
        <v>0</v>
      </c>
      <c r="G3743" s="12">
        <v>0</v>
      </c>
      <c r="H3743" s="12">
        <v>0</v>
      </c>
      <c r="I3743" s="13">
        <v>0</v>
      </c>
      <c r="J3743" s="13">
        <v>0</v>
      </c>
      <c r="K3743" s="13">
        <v>110</v>
      </c>
      <c r="L3743" s="13">
        <v>0</v>
      </c>
      <c r="M3743" s="13">
        <v>0</v>
      </c>
      <c r="N3743" s="14">
        <f>D3743*$D$4</f>
        <v>0</v>
      </c>
      <c r="O3743" s="14">
        <f>E3743*$E$4</f>
        <v>182</v>
      </c>
      <c r="P3743" s="14">
        <f>F3743*$F$4</f>
        <v>0</v>
      </c>
      <c r="Q3743" s="14">
        <f>G3743*$G$4</f>
        <v>0</v>
      </c>
      <c r="R3743" s="14">
        <f>H3743*$H$4</f>
        <v>0</v>
      </c>
      <c r="S3743" s="14">
        <f>(N3743/100)*(I3743*$I$4)+(N3743/100)*(J3743*$J$4)</f>
        <v>0</v>
      </c>
      <c r="T3743" s="14">
        <f>(O3743/100)*(K3743*$K$4)</f>
        <v>300.3</v>
      </c>
      <c r="U3743" s="14">
        <f>(P3743/100)*(K3743*$K$4)+(P3743/100)*(L3743*$L$4)</f>
        <v>0</v>
      </c>
      <c r="V3743" s="14">
        <f>(Q3743/100)*(L3743*$L$4)</f>
        <v>0</v>
      </c>
      <c r="W3743" s="14">
        <f>(R3743/100)*(K3743*$K$4)+(R3743/100)*(L3743*$L$4)</f>
        <v>0</v>
      </c>
      <c r="X3743" s="14">
        <f t="shared" si="1178"/>
        <v>0</v>
      </c>
      <c r="Y3743" s="14">
        <f t="shared" si="1179"/>
        <v>482.3</v>
      </c>
      <c r="Z3743" s="14">
        <f t="shared" si="1180"/>
        <v>0</v>
      </c>
      <c r="AA3743" s="14">
        <f t="shared" si="1181"/>
        <v>0</v>
      </c>
      <c r="AB3743" s="14">
        <f>R3743+W3743</f>
        <v>0</v>
      </c>
      <c r="AC3743" s="15">
        <f>ROUND(X3743+Y3743+Z3743+AA3743+AB3743,1)</f>
        <v>482.3</v>
      </c>
      <c r="AD3743" s="48">
        <f>(ROUND(AC3743-AC3742,1)/AC3742)</f>
        <v>0.12032520325203251</v>
      </c>
      <c r="AE3743" s="113" t="s">
        <v>814</v>
      </c>
      <c r="AF3743" s="60"/>
    </row>
    <row r="3744" spans="1:32">
      <c r="A3744" s="99" t="s">
        <v>816</v>
      </c>
      <c r="B3744" s="91">
        <v>10</v>
      </c>
      <c r="C3744" s="21" t="s">
        <v>850</v>
      </c>
      <c r="D3744" s="12">
        <v>0</v>
      </c>
      <c r="E3744" s="12">
        <v>140</v>
      </c>
      <c r="F3744" s="12">
        <v>0</v>
      </c>
      <c r="G3744" s="12">
        <v>0</v>
      </c>
      <c r="H3744" s="12">
        <v>0</v>
      </c>
      <c r="I3744" s="13">
        <v>0</v>
      </c>
      <c r="J3744" s="13">
        <v>0</v>
      </c>
      <c r="K3744" s="13">
        <v>70</v>
      </c>
      <c r="L3744" s="13">
        <v>0</v>
      </c>
      <c r="M3744" s="13">
        <v>0</v>
      </c>
      <c r="N3744" s="14">
        <f>D3744*$D$5</f>
        <v>0</v>
      </c>
      <c r="O3744" s="14">
        <f>E3744*$E$5</f>
        <v>196</v>
      </c>
      <c r="P3744" s="14">
        <f>F3744*$F$5</f>
        <v>0</v>
      </c>
      <c r="Q3744" s="14">
        <f>G3744*$G$5</f>
        <v>0</v>
      </c>
      <c r="R3744" s="14">
        <f>H3744*$H$5</f>
        <v>0</v>
      </c>
      <c r="S3744" s="14">
        <f>(N3744/100)*(I3744*$I$5)+(N3744/100)*(J3744*$J$5)</f>
        <v>0</v>
      </c>
      <c r="T3744" s="14">
        <f>(O3744/100)*(K3744*$K$5)</f>
        <v>205.79999999999998</v>
      </c>
      <c r="U3744" s="14">
        <f>(P3744/100)*(K3744*$K$5)+(P3744/100)*(L3744*$L$5)</f>
        <v>0</v>
      </c>
      <c r="V3744" s="14">
        <f>(Q3744/100)*(L3744*$L$5)</f>
        <v>0</v>
      </c>
      <c r="W3744" s="14">
        <f>(R3744/100)*(K3744*$K$5)+(R3744/100)*(L3744*$L$5)</f>
        <v>0</v>
      </c>
      <c r="X3744" s="14">
        <f t="shared" si="1178"/>
        <v>0</v>
      </c>
      <c r="Y3744" s="14">
        <f t="shared" si="1179"/>
        <v>401.79999999999995</v>
      </c>
      <c r="Z3744" s="14">
        <f t="shared" si="1180"/>
        <v>0</v>
      </c>
      <c r="AA3744" s="14">
        <f t="shared" si="1181"/>
        <v>0</v>
      </c>
      <c r="AB3744" s="14">
        <f>R3744+W3744</f>
        <v>0</v>
      </c>
      <c r="AC3744" s="15">
        <f t="shared" ref="AC3744:AC3756" si="1182">ROUND(X3744+Y3744+Z3744+AA3744+AB3744,1)</f>
        <v>401.8</v>
      </c>
      <c r="AD3744" s="48">
        <f>(ROUND(AC3744-AC3742,1)/AC3742)</f>
        <v>-6.6666666666666666E-2</v>
      </c>
      <c r="AE3744" s="113"/>
      <c r="AF3744" s="60"/>
    </row>
    <row r="3745" spans="1:32">
      <c r="A3745" s="99" t="s">
        <v>817</v>
      </c>
      <c r="B3745" s="91">
        <v>40</v>
      </c>
      <c r="C3745" s="21" t="s">
        <v>338</v>
      </c>
      <c r="D3745" s="12">
        <v>0</v>
      </c>
      <c r="E3745" s="12">
        <v>140</v>
      </c>
      <c r="F3745" s="12">
        <v>0</v>
      </c>
      <c r="G3745" s="12">
        <v>0</v>
      </c>
      <c r="H3745" s="12">
        <v>0</v>
      </c>
      <c r="I3745" s="13">
        <v>0</v>
      </c>
      <c r="J3745" s="13">
        <v>0</v>
      </c>
      <c r="K3745" s="13">
        <v>70</v>
      </c>
      <c r="L3745" s="13">
        <v>0</v>
      </c>
      <c r="M3745" s="13">
        <v>0</v>
      </c>
      <c r="N3745" s="14">
        <f>D3745*$D$6</f>
        <v>0</v>
      </c>
      <c r="O3745" s="14">
        <f>E3745*$E$6</f>
        <v>196</v>
      </c>
      <c r="P3745" s="14">
        <f>F3745*$F$6</f>
        <v>0</v>
      </c>
      <c r="Q3745" s="14">
        <f>G3745*$G$6</f>
        <v>0</v>
      </c>
      <c r="R3745" s="14">
        <f>H3745*$H$6</f>
        <v>0</v>
      </c>
      <c r="S3745" s="14">
        <f>(N3745/100)*(I3745*$I$6)+(N3745/100)*(J3745*$J$6)</f>
        <v>0</v>
      </c>
      <c r="T3745" s="14">
        <f>(O3745/100)*(K3745*$K$6)</f>
        <v>205.79999999999998</v>
      </c>
      <c r="U3745" s="14">
        <f>(P3745/100)*(K3745*$K$6)+(P3745/100)*(L3745*$L$6)</f>
        <v>0</v>
      </c>
      <c r="V3745" s="14">
        <f>(Q3745/100)*(L3745*$L$6)</f>
        <v>0</v>
      </c>
      <c r="W3745" s="14">
        <f>(R3745/100)*(K3745*$K$6)+(R3745/100)*(L3745*$L$6)</f>
        <v>0</v>
      </c>
      <c r="X3745" s="14">
        <f t="shared" si="1178"/>
        <v>0</v>
      </c>
      <c r="Y3745" s="14">
        <f t="shared" si="1179"/>
        <v>401.79999999999995</v>
      </c>
      <c r="Z3745" s="14">
        <f t="shared" si="1180"/>
        <v>0</v>
      </c>
      <c r="AA3745" s="14">
        <f t="shared" si="1181"/>
        <v>0</v>
      </c>
      <c r="AB3745" s="14">
        <f t="shared" ref="AB3745:AB3756" si="1183">R3745+W3745</f>
        <v>0</v>
      </c>
      <c r="AC3745" s="15">
        <f t="shared" si="1182"/>
        <v>401.8</v>
      </c>
      <c r="AD3745" s="48">
        <f>(ROUND(AC3745-AC3742,1)/AC3742)</f>
        <v>-6.6666666666666666E-2</v>
      </c>
      <c r="AE3745" s="113"/>
      <c r="AF3745" s="60"/>
    </row>
    <row r="3746" spans="1:32">
      <c r="A3746" s="99" t="s">
        <v>818</v>
      </c>
      <c r="B3746" s="91">
        <v>0</v>
      </c>
      <c r="C3746" s="21" t="s">
        <v>339</v>
      </c>
      <c r="D3746" s="12">
        <v>0</v>
      </c>
      <c r="E3746" s="12">
        <v>140</v>
      </c>
      <c r="F3746" s="12">
        <v>0</v>
      </c>
      <c r="G3746" s="12">
        <v>0</v>
      </c>
      <c r="H3746" s="12">
        <v>0</v>
      </c>
      <c r="I3746" s="13">
        <v>0</v>
      </c>
      <c r="J3746" s="13">
        <v>0</v>
      </c>
      <c r="K3746" s="13">
        <v>70</v>
      </c>
      <c r="L3746" s="13">
        <v>0</v>
      </c>
      <c r="M3746" s="13">
        <v>0</v>
      </c>
      <c r="N3746" s="14">
        <f>D3746*$D$7</f>
        <v>0</v>
      </c>
      <c r="O3746" s="14">
        <f>E3746*$E$7</f>
        <v>196</v>
      </c>
      <c r="P3746" s="14">
        <f>F3746*$F$7</f>
        <v>0</v>
      </c>
      <c r="Q3746" s="14">
        <f>G3746*$G$7</f>
        <v>0</v>
      </c>
      <c r="R3746" s="14">
        <f>H3746*$H$7</f>
        <v>0</v>
      </c>
      <c r="S3746" s="14">
        <f>(N3746/100)*(I3746*$I$7)+(N3746/100)*(J3746*$J$7)</f>
        <v>0</v>
      </c>
      <c r="T3746" s="14">
        <f>(O3746/100)*(K3746*$K$7)</f>
        <v>205.79999999999998</v>
      </c>
      <c r="U3746" s="14">
        <f>(P3746/100)*(K3746*$K$7)+(P3746/100)*(L3746*$L$7)</f>
        <v>0</v>
      </c>
      <c r="V3746" s="14">
        <f>(Q3746/100)*(L3746*$L$7)</f>
        <v>0</v>
      </c>
      <c r="W3746" s="14">
        <f>(R3746/100)*(K3746*$K$7)+(R3746/100)*(L3746*$L$7)</f>
        <v>0</v>
      </c>
      <c r="X3746" s="14">
        <f t="shared" si="1178"/>
        <v>0</v>
      </c>
      <c r="Y3746" s="14">
        <f t="shared" si="1179"/>
        <v>401.79999999999995</v>
      </c>
      <c r="Z3746" s="14">
        <f t="shared" si="1180"/>
        <v>0</v>
      </c>
      <c r="AA3746" s="14">
        <f t="shared" si="1181"/>
        <v>0</v>
      </c>
      <c r="AB3746" s="14">
        <f t="shared" si="1183"/>
        <v>0</v>
      </c>
      <c r="AC3746" s="15">
        <f t="shared" si="1182"/>
        <v>401.8</v>
      </c>
      <c r="AD3746" s="48">
        <f>(ROUND(AC3746-AC3742,1)/AC3742)</f>
        <v>-6.6666666666666666E-2</v>
      </c>
      <c r="AE3746" s="113"/>
      <c r="AF3746" s="60"/>
    </row>
    <row r="3747" spans="1:32">
      <c r="A3747" s="99" t="s">
        <v>667</v>
      </c>
      <c r="B3747" s="91"/>
      <c r="C3747" s="21" t="s">
        <v>340</v>
      </c>
      <c r="D3747" s="12">
        <v>0</v>
      </c>
      <c r="E3747" s="12">
        <v>140</v>
      </c>
      <c r="F3747" s="12">
        <v>0</v>
      </c>
      <c r="G3747" s="12">
        <v>0</v>
      </c>
      <c r="H3747" s="12">
        <v>0</v>
      </c>
      <c r="I3747" s="13">
        <v>0</v>
      </c>
      <c r="J3747" s="13">
        <v>0</v>
      </c>
      <c r="K3747" s="13">
        <v>70</v>
      </c>
      <c r="L3747" s="13">
        <v>0</v>
      </c>
      <c r="M3747" s="13">
        <v>0</v>
      </c>
      <c r="N3747" s="14">
        <f>D3747*$D$8</f>
        <v>0</v>
      </c>
      <c r="O3747" s="14">
        <f>E3747*$E$8</f>
        <v>196</v>
      </c>
      <c r="P3747" s="14">
        <f>F3747*$F$8</f>
        <v>0</v>
      </c>
      <c r="Q3747" s="14">
        <f>G3747*$G$8</f>
        <v>0</v>
      </c>
      <c r="R3747" s="14">
        <f>H3747*$H$8</f>
        <v>0</v>
      </c>
      <c r="S3747" s="14">
        <f>(N3747/100)*(I3747*$I$8)+(N3747/100)*(J3747*$J$8)</f>
        <v>0</v>
      </c>
      <c r="T3747" s="14">
        <f>(O3747/100)*(K3747*$K$8)</f>
        <v>205.79999999999998</v>
      </c>
      <c r="U3747" s="14">
        <f>(P3747/100)*(K3747*$K$8)+(P3747/100)*(L3747*$L$8)</f>
        <v>0</v>
      </c>
      <c r="V3747" s="14">
        <f>(Q3747/100)*(L3747*$L$8)</f>
        <v>0</v>
      </c>
      <c r="W3747" s="14">
        <f>(R3747/100)*(K3747*$K$8)+(R3747/100)*(L3747*$L$8)</f>
        <v>0</v>
      </c>
      <c r="X3747" s="14">
        <f t="shared" si="1178"/>
        <v>0</v>
      </c>
      <c r="Y3747" s="14">
        <f t="shared" si="1179"/>
        <v>401.79999999999995</v>
      </c>
      <c r="Z3747" s="14">
        <f t="shared" si="1180"/>
        <v>0</v>
      </c>
      <c r="AA3747" s="14">
        <f t="shared" si="1181"/>
        <v>0</v>
      </c>
      <c r="AB3747" s="14">
        <f t="shared" si="1183"/>
        <v>0</v>
      </c>
      <c r="AC3747" s="15">
        <f t="shared" si="1182"/>
        <v>401.8</v>
      </c>
      <c r="AD3747" s="48">
        <f>(ROUND(AC3747-AC3742,1)/AC3742)</f>
        <v>-6.6666666666666666E-2</v>
      </c>
      <c r="AE3747" s="113"/>
      <c r="AF3747" s="60"/>
    </row>
    <row r="3748" spans="1:32">
      <c r="A3748" s="99" t="s">
        <v>606</v>
      </c>
      <c r="B3748" s="91"/>
      <c r="C3748" s="21" t="s">
        <v>1</v>
      </c>
      <c r="D3748" s="12">
        <v>0</v>
      </c>
      <c r="E3748" s="12">
        <v>200</v>
      </c>
      <c r="F3748" s="12">
        <v>0</v>
      </c>
      <c r="G3748" s="12">
        <v>0</v>
      </c>
      <c r="H3748" s="12">
        <v>0</v>
      </c>
      <c r="I3748" s="13">
        <v>0</v>
      </c>
      <c r="J3748" s="13">
        <v>0</v>
      </c>
      <c r="K3748" s="13">
        <v>75</v>
      </c>
      <c r="L3748" s="13">
        <v>0</v>
      </c>
      <c r="M3748" s="13">
        <v>0</v>
      </c>
      <c r="N3748" s="14">
        <f>D3748*$D$9</f>
        <v>0</v>
      </c>
      <c r="O3748" s="14">
        <f>E3748*$E$9</f>
        <v>260</v>
      </c>
      <c r="P3748" s="14">
        <f>F3748*$F$9</f>
        <v>0</v>
      </c>
      <c r="Q3748" s="14">
        <f>G3748*$G$9</f>
        <v>0</v>
      </c>
      <c r="R3748" s="14">
        <f>H3748*$H$9</f>
        <v>0</v>
      </c>
      <c r="S3748" s="14">
        <f>(N3748/100)*(I3748*$I$9)+(N3748/100)*(J3748*$J$9)</f>
        <v>0</v>
      </c>
      <c r="T3748" s="14">
        <f>(O3748/100)*(K3748*$K$9)</f>
        <v>292.5</v>
      </c>
      <c r="U3748" s="14">
        <f>(P3748/100)*(K3748*$K$9)+(P3748/100)*(L3748*$L$9)</f>
        <v>0</v>
      </c>
      <c r="V3748" s="14">
        <f>(Q3748/100)*(L3748*$L$9)</f>
        <v>0</v>
      </c>
      <c r="W3748" s="14">
        <f>(R3748/100)*(K3748*$K$9)+(R3748/100)*(L3748*$L$9)</f>
        <v>0</v>
      </c>
      <c r="X3748" s="14">
        <f t="shared" si="1178"/>
        <v>0</v>
      </c>
      <c r="Y3748" s="14">
        <f t="shared" si="1179"/>
        <v>552.5</v>
      </c>
      <c r="Z3748" s="14">
        <f t="shared" si="1180"/>
        <v>0</v>
      </c>
      <c r="AA3748" s="14">
        <f t="shared" si="1181"/>
        <v>0</v>
      </c>
      <c r="AB3748" s="14">
        <f t="shared" si="1183"/>
        <v>0</v>
      </c>
      <c r="AC3748" s="15">
        <f t="shared" si="1182"/>
        <v>552.5</v>
      </c>
      <c r="AD3748" s="48">
        <f>(ROUND(AC3748-AC3742,1)/AC3742)</f>
        <v>0.28339140534262486</v>
      </c>
      <c r="AE3748" s="113"/>
      <c r="AF3748" s="60"/>
    </row>
    <row r="3749" spans="1:32">
      <c r="A3749" s="99" t="s">
        <v>845</v>
      </c>
      <c r="B3749" s="91"/>
      <c r="C3749" s="21" t="s">
        <v>2</v>
      </c>
      <c r="D3749" s="12">
        <v>0</v>
      </c>
      <c r="E3749" s="12">
        <v>0</v>
      </c>
      <c r="F3749" s="12">
        <v>200</v>
      </c>
      <c r="G3749" s="12">
        <v>0</v>
      </c>
      <c r="H3749" s="12">
        <v>0</v>
      </c>
      <c r="I3749" s="13">
        <v>0</v>
      </c>
      <c r="J3749" s="13">
        <v>0</v>
      </c>
      <c r="K3749" s="13">
        <v>37.5</v>
      </c>
      <c r="L3749" s="13">
        <v>37.5</v>
      </c>
      <c r="M3749" s="13">
        <v>0</v>
      </c>
      <c r="N3749" s="14">
        <f>D3749*$D$10</f>
        <v>0</v>
      </c>
      <c r="O3749" s="14">
        <f>E3749*$E$10</f>
        <v>0</v>
      </c>
      <c r="P3749" s="14">
        <f>F3749*$F$10</f>
        <v>260</v>
      </c>
      <c r="Q3749" s="14">
        <f>G3749*$G$10</f>
        <v>0</v>
      </c>
      <c r="R3749" s="14">
        <f>H3749*$H$10</f>
        <v>0</v>
      </c>
      <c r="S3749" s="14">
        <f>(N3749/100)*(I3749*$I$10)+(N3749/100)*(J3749*$J$10)</f>
        <v>0</v>
      </c>
      <c r="T3749" s="14">
        <f>(O3749/100)*(K3749*$J$10)</f>
        <v>0</v>
      </c>
      <c r="U3749" s="14">
        <f>(P3749/100)*(K3749*$K$10)+(P3749/100)*(L3749*$L$10)</f>
        <v>292.5</v>
      </c>
      <c r="V3749" s="14">
        <f>(Q3749/100)*(L3749*$L$10)</f>
        <v>0</v>
      </c>
      <c r="W3749" s="14">
        <f>(R3749/100)*(K3749*$K$10)+(R3749/100)*(L3749*$L$10)</f>
        <v>0</v>
      </c>
      <c r="X3749" s="14">
        <f t="shared" si="1178"/>
        <v>0</v>
      </c>
      <c r="Y3749" s="14">
        <f t="shared" si="1179"/>
        <v>0</v>
      </c>
      <c r="Z3749" s="14">
        <f t="shared" si="1180"/>
        <v>552.5</v>
      </c>
      <c r="AA3749" s="14">
        <f t="shared" si="1181"/>
        <v>0</v>
      </c>
      <c r="AB3749" s="14">
        <f t="shared" si="1183"/>
        <v>0</v>
      </c>
      <c r="AC3749" s="15">
        <f t="shared" si="1182"/>
        <v>552.5</v>
      </c>
      <c r="AD3749" s="48">
        <f>(ROUND(AC3749-AC3742,1)/AC3742)</f>
        <v>0.28339140534262486</v>
      </c>
      <c r="AE3749" s="113"/>
      <c r="AF3749" s="60"/>
    </row>
    <row r="3750" spans="1:32">
      <c r="A3750" s="99" t="s">
        <v>846</v>
      </c>
      <c r="B3750" s="91"/>
      <c r="C3750" s="21" t="s">
        <v>3</v>
      </c>
      <c r="D3750" s="12">
        <v>0</v>
      </c>
      <c r="E3750" s="12">
        <v>0</v>
      </c>
      <c r="F3750" s="12">
        <v>0</v>
      </c>
      <c r="G3750" s="12">
        <v>200</v>
      </c>
      <c r="H3750" s="12">
        <v>0</v>
      </c>
      <c r="I3750" s="13">
        <v>0</v>
      </c>
      <c r="J3750" s="13">
        <v>0</v>
      </c>
      <c r="K3750" s="13">
        <v>0</v>
      </c>
      <c r="L3750" s="13">
        <v>75</v>
      </c>
      <c r="M3750" s="13">
        <v>0</v>
      </c>
      <c r="N3750" s="14">
        <f>D3750*$D$11</f>
        <v>0</v>
      </c>
      <c r="O3750" s="14">
        <f>E3750*$E$11</f>
        <v>0</v>
      </c>
      <c r="P3750" s="14">
        <f>F3750*$F$11</f>
        <v>0</v>
      </c>
      <c r="Q3750" s="14">
        <f>G3750*$G$11</f>
        <v>260</v>
      </c>
      <c r="R3750" s="14">
        <f>H3750*$H$11</f>
        <v>0</v>
      </c>
      <c r="S3750" s="14">
        <f>(N3750/100)*(I3750*$I$11)+(N3750/100)*(J3750*$J$11)</f>
        <v>0</v>
      </c>
      <c r="T3750" s="14">
        <f>(O3750/100)*(K3750*$K$11)</f>
        <v>0</v>
      </c>
      <c r="U3750" s="14">
        <f>(P3750/100)*(K3750*$K$11)+(P3750/100)*(L3750*$L$11)</f>
        <v>0</v>
      </c>
      <c r="V3750" s="14">
        <f>(Q3750/100)*(L3750*$L$11)</f>
        <v>292.5</v>
      </c>
      <c r="W3750" s="14">
        <f>(R3750/100)*(K3750*$K$11)+(R3750/100)*(L3750*$L$11)</f>
        <v>0</v>
      </c>
      <c r="X3750" s="14">
        <f t="shared" si="1178"/>
        <v>0</v>
      </c>
      <c r="Y3750" s="14">
        <f t="shared" si="1179"/>
        <v>0</v>
      </c>
      <c r="Z3750" s="14">
        <f t="shared" si="1180"/>
        <v>0</v>
      </c>
      <c r="AA3750" s="14">
        <f t="shared" si="1181"/>
        <v>552.5</v>
      </c>
      <c r="AB3750" s="14">
        <f t="shared" si="1183"/>
        <v>0</v>
      </c>
      <c r="AC3750" s="15">
        <f t="shared" si="1182"/>
        <v>552.5</v>
      </c>
      <c r="AD3750" s="48">
        <f>(ROUND(AC3750-AC3742,1)/AC3742)</f>
        <v>0.28339140534262486</v>
      </c>
      <c r="AE3750" s="113"/>
      <c r="AF3750" s="60"/>
    </row>
    <row r="3751" spans="1:32">
      <c r="A3751" s="99" t="s">
        <v>847</v>
      </c>
      <c r="B3751" s="91"/>
      <c r="C3751" s="21" t="s">
        <v>4</v>
      </c>
      <c r="D3751" s="12">
        <v>0</v>
      </c>
      <c r="E3751" s="12">
        <v>0</v>
      </c>
      <c r="F3751" s="12">
        <v>0</v>
      </c>
      <c r="G3751" s="12">
        <v>0</v>
      </c>
      <c r="H3751" s="12">
        <v>200</v>
      </c>
      <c r="I3751" s="13">
        <v>0</v>
      </c>
      <c r="J3751" s="13">
        <v>0</v>
      </c>
      <c r="K3751" s="13">
        <v>37.5</v>
      </c>
      <c r="L3751" s="13">
        <v>37.5</v>
      </c>
      <c r="M3751" s="13">
        <v>0</v>
      </c>
      <c r="N3751" s="14">
        <f>D3751*$D$12</f>
        <v>0</v>
      </c>
      <c r="O3751" s="14">
        <f>E3751*$E$12</f>
        <v>0</v>
      </c>
      <c r="P3751" s="14">
        <f>F3751*$F$12</f>
        <v>0</v>
      </c>
      <c r="Q3751" s="14">
        <f>G3751*$G$12</f>
        <v>0</v>
      </c>
      <c r="R3751" s="14">
        <f>H3751*$H$12</f>
        <v>260</v>
      </c>
      <c r="S3751" s="14">
        <f>(N3751/100)*(I3751*$I$12)+(N3751/100)*(J3751*$J$12)</f>
        <v>0</v>
      </c>
      <c r="T3751" s="14">
        <f>(O3751/100)*(K3751*$K$12)</f>
        <v>0</v>
      </c>
      <c r="U3751" s="14">
        <f>(P3751/100)*(K3751*$K$12)+(P3751/100)*(L3751*$L$12)</f>
        <v>0</v>
      </c>
      <c r="V3751" s="14">
        <f>(Q3751/100)*(L3751*$L$12)</f>
        <v>0</v>
      </c>
      <c r="W3751" s="14">
        <f>(R3751/100)*(K3751*$K$12)+(R3751/100)*(L3751*$L$12)</f>
        <v>292.5</v>
      </c>
      <c r="X3751" s="14">
        <f t="shared" si="1178"/>
        <v>0</v>
      </c>
      <c r="Y3751" s="14">
        <f t="shared" si="1179"/>
        <v>0</v>
      </c>
      <c r="Z3751" s="14">
        <f t="shared" si="1180"/>
        <v>0</v>
      </c>
      <c r="AA3751" s="14">
        <f t="shared" si="1181"/>
        <v>0</v>
      </c>
      <c r="AB3751" s="14">
        <f t="shared" si="1183"/>
        <v>552.5</v>
      </c>
      <c r="AC3751" s="15">
        <f t="shared" si="1182"/>
        <v>552.5</v>
      </c>
      <c r="AD3751" s="48">
        <f>(ROUND(AC3751-AC3742,1)/AC3742)</f>
        <v>0.28339140534262486</v>
      </c>
      <c r="AE3751" s="113"/>
      <c r="AF3751" s="60"/>
    </row>
    <row r="3752" spans="1:32">
      <c r="A3752" s="99" t="s">
        <v>848</v>
      </c>
      <c r="B3752" s="91"/>
      <c r="C3752" s="21" t="s">
        <v>328</v>
      </c>
      <c r="D3752" s="12">
        <v>0</v>
      </c>
      <c r="E3752" s="12">
        <v>140</v>
      </c>
      <c r="F3752" s="12">
        <v>0</v>
      </c>
      <c r="G3752" s="12">
        <v>0</v>
      </c>
      <c r="H3752" s="12">
        <v>0</v>
      </c>
      <c r="I3752" s="13">
        <v>0</v>
      </c>
      <c r="J3752" s="13">
        <v>0</v>
      </c>
      <c r="K3752" s="13">
        <v>70</v>
      </c>
      <c r="L3752" s="13">
        <v>0</v>
      </c>
      <c r="M3752" s="13">
        <v>65</v>
      </c>
      <c r="N3752" s="14">
        <f>D3752*$D$13</f>
        <v>0</v>
      </c>
      <c r="O3752" s="14">
        <f>E3752*$E$13</f>
        <v>182</v>
      </c>
      <c r="P3752" s="14">
        <f>F3752*$F$13</f>
        <v>0</v>
      </c>
      <c r="Q3752" s="14">
        <f>G3752*$G$13</f>
        <v>0</v>
      </c>
      <c r="R3752" s="14">
        <f>H3752*$H$13</f>
        <v>0</v>
      </c>
      <c r="S3752" s="14">
        <f>(N3752/100)*(I3752*$I$14)+(N3752/100)*(J3752*$J$14)+(N3752/100)*(M3752*$M$14)</f>
        <v>0</v>
      </c>
      <c r="T3752" s="14">
        <f>(O3752/100)*(K3752*$K$13)+(O3752/100)*(M3752*$M$13)</f>
        <v>368.55</v>
      </c>
      <c r="U3752" s="14">
        <f>(P3752/100)*(K3752*$K$13)+(P3752/100)*(L3752*$L$13)+(P3752/100)*(M3752*$M$13)</f>
        <v>0</v>
      </c>
      <c r="V3752" s="14">
        <f>(Q3752/100)*(L3752*$L$13)+(Q3752/100)*(M3752*$M$13)</f>
        <v>0</v>
      </c>
      <c r="W3752" s="14">
        <f>(R3752/100)*(K3752*$K$13)+(R3752/100)*(L3752*$L$13)+(R3752/100)*(M3752*$M$13)</f>
        <v>0</v>
      </c>
      <c r="X3752" s="14">
        <f t="shared" si="1178"/>
        <v>0</v>
      </c>
      <c r="Y3752" s="14">
        <f t="shared" si="1179"/>
        <v>550.54999999999995</v>
      </c>
      <c r="Z3752" s="14">
        <f t="shared" si="1180"/>
        <v>0</v>
      </c>
      <c r="AA3752" s="14">
        <f t="shared" si="1181"/>
        <v>0</v>
      </c>
      <c r="AB3752" s="14">
        <f t="shared" si="1183"/>
        <v>0</v>
      </c>
      <c r="AC3752" s="15">
        <f t="shared" si="1182"/>
        <v>550.6</v>
      </c>
      <c r="AD3752" s="48">
        <f>(ROUND(AC3752-AC3742,1)/AC3742)</f>
        <v>0.27897793263646919</v>
      </c>
      <c r="AE3752" s="113"/>
      <c r="AF3752" s="60"/>
    </row>
    <row r="3753" spans="1:32">
      <c r="A3753" s="99" t="s">
        <v>849</v>
      </c>
      <c r="B3753" s="91"/>
      <c r="C3753" s="21" t="s">
        <v>329</v>
      </c>
      <c r="D3753" s="12">
        <v>180</v>
      </c>
      <c r="E3753" s="12">
        <v>0</v>
      </c>
      <c r="F3753" s="12">
        <v>0</v>
      </c>
      <c r="G3753" s="12">
        <v>0</v>
      </c>
      <c r="H3753" s="12">
        <v>0</v>
      </c>
      <c r="I3753" s="13">
        <v>0</v>
      </c>
      <c r="J3753" s="13">
        <v>0</v>
      </c>
      <c r="K3753" s="13">
        <v>90</v>
      </c>
      <c r="L3753" s="13">
        <v>0</v>
      </c>
      <c r="M3753" s="13">
        <v>0</v>
      </c>
      <c r="N3753" s="14">
        <f>D3753*$D$14</f>
        <v>234</v>
      </c>
      <c r="O3753" s="14">
        <f>E3753*$E$14</f>
        <v>0</v>
      </c>
      <c r="P3753" s="14">
        <f>F3753*$F$14</f>
        <v>0</v>
      </c>
      <c r="Q3753" s="14">
        <f>G3753*$G$14</f>
        <v>0</v>
      </c>
      <c r="R3753" s="14">
        <f>H3753*$H$14</f>
        <v>0</v>
      </c>
      <c r="S3753" s="14">
        <f>(N3753/100)*(I3753*$I$14)+(N3753/100)*(J3753*$J$14)+(N3753/100)*(K3753*$K$14)</f>
        <v>315.89999999999998</v>
      </c>
      <c r="T3753" s="14">
        <f>(O3753/100)*(K3753*$K$14)</f>
        <v>0</v>
      </c>
      <c r="U3753" s="14">
        <f>(P3753/100)*(K3753*$K$14)+(P3753/100)*(L3753*$L$14)</f>
        <v>0</v>
      </c>
      <c r="V3753" s="14">
        <f>(Q3753/100)*(L3753*$L$14)</f>
        <v>0</v>
      </c>
      <c r="W3753" s="14">
        <f>(R3753/100)*(K3753*$L$14)+(R3753/100)*(L3753*$M$14)</f>
        <v>0</v>
      </c>
      <c r="X3753" s="14">
        <f t="shared" si="1178"/>
        <v>549.9</v>
      </c>
      <c r="Y3753" s="14">
        <f t="shared" si="1179"/>
        <v>0</v>
      </c>
      <c r="Z3753" s="14">
        <f t="shared" si="1180"/>
        <v>0</v>
      </c>
      <c r="AA3753" s="14">
        <f t="shared" si="1181"/>
        <v>0</v>
      </c>
      <c r="AB3753" s="14">
        <f t="shared" si="1183"/>
        <v>0</v>
      </c>
      <c r="AC3753" s="15">
        <f t="shared" si="1182"/>
        <v>549.9</v>
      </c>
      <c r="AD3753" s="48">
        <f>(ROUND(AC3753-AC3742,1)/AC3742)</f>
        <v>0.27735191637630663</v>
      </c>
      <c r="AE3753" s="113"/>
      <c r="AF3753" s="60"/>
    </row>
    <row r="3754" spans="1:32">
      <c r="A3754" s="99"/>
      <c r="B3754" s="91"/>
      <c r="C3754" s="21" t="s">
        <v>330</v>
      </c>
      <c r="D3754" s="12">
        <v>180</v>
      </c>
      <c r="E3754" s="12">
        <v>0</v>
      </c>
      <c r="F3754" s="12">
        <v>0</v>
      </c>
      <c r="G3754" s="12">
        <v>0</v>
      </c>
      <c r="H3754" s="12">
        <v>0</v>
      </c>
      <c r="I3754" s="13">
        <v>0</v>
      </c>
      <c r="J3754" s="13">
        <v>0</v>
      </c>
      <c r="K3754" s="13">
        <v>0</v>
      </c>
      <c r="L3754" s="13">
        <v>90</v>
      </c>
      <c r="M3754" s="13">
        <v>0</v>
      </c>
      <c r="N3754" s="14">
        <f>D3754*$D$15</f>
        <v>234</v>
      </c>
      <c r="O3754" s="14">
        <f>E3754*$E$15</f>
        <v>0</v>
      </c>
      <c r="P3754" s="14">
        <f>F3754*$F$15</f>
        <v>0</v>
      </c>
      <c r="Q3754" s="14">
        <f>G3754*$G$15</f>
        <v>0</v>
      </c>
      <c r="R3754" s="14">
        <f>H3754*$H$15</f>
        <v>0</v>
      </c>
      <c r="S3754" s="14">
        <f>(N3754/100)*(I3754*$I$15)+(N3754/100)*(J3754*$J$15)+(N3754/100)*(L3754*$L$15)</f>
        <v>315.89999999999998</v>
      </c>
      <c r="T3754" s="14">
        <f>(O3754/100)*(K3754*$K$15)</f>
        <v>0</v>
      </c>
      <c r="U3754" s="14">
        <f>(P3754/100)*(K3754*$K$15)+(P3754/100)*(L3754*$L$15)</f>
        <v>0</v>
      </c>
      <c r="V3754" s="14">
        <f>(Q3754/100)*(L3754*$L$15)</f>
        <v>0</v>
      </c>
      <c r="W3754" s="14">
        <f>(R3754/100)*(K3754*$K$15)+(R3754/100)*(L3754*$L$15)</f>
        <v>0</v>
      </c>
      <c r="X3754" s="14">
        <f t="shared" si="1178"/>
        <v>549.9</v>
      </c>
      <c r="Y3754" s="14">
        <f t="shared" si="1179"/>
        <v>0</v>
      </c>
      <c r="Z3754" s="14">
        <f t="shared" si="1180"/>
        <v>0</v>
      </c>
      <c r="AA3754" s="14">
        <f t="shared" si="1181"/>
        <v>0</v>
      </c>
      <c r="AB3754" s="14">
        <f t="shared" si="1183"/>
        <v>0</v>
      </c>
      <c r="AC3754" s="15">
        <f t="shared" si="1182"/>
        <v>549.9</v>
      </c>
      <c r="AD3754" s="48">
        <f>(ROUND(AC3754-AC3742,1)/AC3742)</f>
        <v>0.27735191637630663</v>
      </c>
      <c r="AE3754" s="113"/>
      <c r="AF3754" s="60"/>
    </row>
    <row r="3755" spans="1:32">
      <c r="A3755" s="99"/>
      <c r="B3755" s="91"/>
      <c r="C3755" s="21" t="s">
        <v>326</v>
      </c>
      <c r="D3755" s="12">
        <v>0</v>
      </c>
      <c r="E3755" s="12">
        <v>140</v>
      </c>
      <c r="F3755" s="12">
        <v>0</v>
      </c>
      <c r="G3755" s="12">
        <v>0</v>
      </c>
      <c r="H3755" s="12">
        <v>0</v>
      </c>
      <c r="I3755" s="13">
        <v>0</v>
      </c>
      <c r="J3755" s="13">
        <v>0</v>
      </c>
      <c r="K3755" s="13">
        <v>110</v>
      </c>
      <c r="L3755" s="13">
        <v>0</v>
      </c>
      <c r="M3755" s="13">
        <v>0</v>
      </c>
      <c r="N3755" s="14">
        <f>D3755*$D$16</f>
        <v>0</v>
      </c>
      <c r="O3755" s="14">
        <f>E3755*$E$16</f>
        <v>182</v>
      </c>
      <c r="P3755" s="14">
        <f>F3755*$F$16</f>
        <v>0</v>
      </c>
      <c r="Q3755" s="14">
        <f>G3755*$G$16</f>
        <v>0</v>
      </c>
      <c r="R3755" s="14">
        <f>H3755*$H$16</f>
        <v>0</v>
      </c>
      <c r="S3755" s="14">
        <f>(N3755/100)*(I3755*$I$16)+(N3755/100)*(J3755*$J$16)</f>
        <v>0</v>
      </c>
      <c r="T3755" s="14">
        <f>(O3755/100)*(K3755*$K$16)</f>
        <v>300.3</v>
      </c>
      <c r="U3755" s="14">
        <f>(P3755/100)*(K3755*$K$16)+(P3755/100)*(L3755*$L$16)</f>
        <v>0</v>
      </c>
      <c r="V3755" s="14">
        <f>(Q3755/100)*(L3755*$L$16)</f>
        <v>0</v>
      </c>
      <c r="W3755" s="14">
        <f>(R3755/100)*(K3755*$K$16)+(R3755/100)*(L3755*$L$16)</f>
        <v>0</v>
      </c>
      <c r="X3755" s="14">
        <f t="shared" si="1178"/>
        <v>0</v>
      </c>
      <c r="Y3755" s="14">
        <f t="shared" si="1179"/>
        <v>482.3</v>
      </c>
      <c r="Z3755" s="14">
        <f t="shared" si="1180"/>
        <v>0</v>
      </c>
      <c r="AA3755" s="14">
        <f t="shared" si="1181"/>
        <v>0</v>
      </c>
      <c r="AB3755" s="14">
        <f t="shared" si="1183"/>
        <v>0</v>
      </c>
      <c r="AC3755" s="15">
        <f t="shared" si="1182"/>
        <v>482.3</v>
      </c>
      <c r="AD3755" s="48">
        <f>(ROUND(AC3755-AC3742,1)/AC3742)</f>
        <v>0.12032520325203251</v>
      </c>
      <c r="AE3755" s="113"/>
      <c r="AF3755" s="60"/>
    </row>
    <row r="3756" spans="1:32">
      <c r="A3756" s="99"/>
      <c r="B3756" s="91"/>
      <c r="C3756" s="21" t="s">
        <v>327</v>
      </c>
      <c r="D3756" s="12">
        <v>0</v>
      </c>
      <c r="E3756" s="12">
        <v>140</v>
      </c>
      <c r="F3756" s="12">
        <v>0</v>
      </c>
      <c r="G3756" s="12">
        <v>0</v>
      </c>
      <c r="H3756" s="12">
        <v>0</v>
      </c>
      <c r="I3756" s="13">
        <v>0</v>
      </c>
      <c r="J3756" s="13">
        <v>0</v>
      </c>
      <c r="K3756" s="13">
        <v>110</v>
      </c>
      <c r="L3756" s="13">
        <v>0</v>
      </c>
      <c r="M3756" s="13">
        <v>0</v>
      </c>
      <c r="N3756" s="14">
        <f>D3756*$D$17</f>
        <v>0</v>
      </c>
      <c r="O3756" s="14">
        <f>E3756*$E$17</f>
        <v>182</v>
      </c>
      <c r="P3756" s="14">
        <f>F3756*$F$17</f>
        <v>0</v>
      </c>
      <c r="Q3756" s="14">
        <f>G3756*$G$17</f>
        <v>0</v>
      </c>
      <c r="R3756" s="14">
        <f>H3756*$H$17</f>
        <v>0</v>
      </c>
      <c r="S3756" s="14">
        <f>(N3756/100)*(I3756*$I$17)+(N3756/100)*(J3756*$J$17)</f>
        <v>0</v>
      </c>
      <c r="T3756" s="14">
        <f>(O3756/100)*(K3756*$K$17)</f>
        <v>300.3</v>
      </c>
      <c r="U3756" s="14">
        <f>(P3756/100)*(K3756*$K$17)+(P3756/100)*(L3756*$L$17)</f>
        <v>0</v>
      </c>
      <c r="V3756" s="14">
        <f>(Q3756/100)*(L3756*$L$17)</f>
        <v>0</v>
      </c>
      <c r="W3756" s="14">
        <f>(R3756/100)*(K3756*$K$17)+(R3756/100)*(L3756*$L$17)</f>
        <v>0</v>
      </c>
      <c r="X3756" s="14">
        <f t="shared" si="1178"/>
        <v>0</v>
      </c>
      <c r="Y3756" s="14">
        <f t="shared" si="1179"/>
        <v>482.3</v>
      </c>
      <c r="Z3756" s="14">
        <f t="shared" si="1180"/>
        <v>0</v>
      </c>
      <c r="AA3756" s="14">
        <f t="shared" si="1181"/>
        <v>0</v>
      </c>
      <c r="AB3756" s="14">
        <f t="shared" si="1183"/>
        <v>0</v>
      </c>
      <c r="AC3756" s="15">
        <f t="shared" si="1182"/>
        <v>482.3</v>
      </c>
      <c r="AD3756" s="48">
        <f>(ROUND(AC3756-AC3742,1)/AC3742)</f>
        <v>0.12032520325203251</v>
      </c>
      <c r="AE3756" s="113"/>
      <c r="AF3756" s="60"/>
    </row>
    <row r="3757" spans="1:32">
      <c r="A3757" s="106" t="s">
        <v>0</v>
      </c>
      <c r="B3757" s="92" t="s">
        <v>581</v>
      </c>
      <c r="C3757" s="50" t="s">
        <v>242</v>
      </c>
      <c r="D3757" s="11">
        <v>50</v>
      </c>
      <c r="E3757" s="11">
        <v>50</v>
      </c>
      <c r="F3757" s="11">
        <v>50</v>
      </c>
      <c r="G3757" s="11">
        <v>50</v>
      </c>
      <c r="H3757" s="11">
        <v>50</v>
      </c>
      <c r="I3757" s="51">
        <v>10</v>
      </c>
      <c r="J3757" s="51">
        <v>10</v>
      </c>
      <c r="K3757" s="51">
        <v>10</v>
      </c>
      <c r="L3757" s="51">
        <v>10</v>
      </c>
      <c r="M3757" s="51">
        <v>0</v>
      </c>
      <c r="N3757" s="52">
        <f>D3757*$D$3</f>
        <v>75</v>
      </c>
      <c r="O3757" s="52">
        <f>E3757*$E$3</f>
        <v>75</v>
      </c>
      <c r="P3757" s="52">
        <f>F3757*$F$3</f>
        <v>75</v>
      </c>
      <c r="Q3757" s="52">
        <f>G3757*$G$3</f>
        <v>75</v>
      </c>
      <c r="R3757" s="52">
        <f>H3757*$H$3</f>
        <v>75</v>
      </c>
      <c r="S3757" s="52">
        <f>(N3757/100)*(I3757*$I$3)+(N3757/100)*(J3757*$J$3)</f>
        <v>22.5</v>
      </c>
      <c r="T3757" s="52">
        <f>(O3757/100)*(K3757*$K$3)</f>
        <v>11.25</v>
      </c>
      <c r="U3757" s="52">
        <f>(P3757/100)*(K3757*$K$3)+(P3757/100)*(L3757*$L$3)</f>
        <v>22.5</v>
      </c>
      <c r="V3757" s="52">
        <f>(Q3757/100)*(L3757*$L$3)</f>
        <v>11.25</v>
      </c>
      <c r="W3757" s="52">
        <f>(R3757/100)*(K3757*$K$3)+(R3757/100)*(L3757*$L$3)</f>
        <v>22.5</v>
      </c>
      <c r="X3757" s="52">
        <f t="shared" ref="X3757:X3771" si="1184">N3757+S3757</f>
        <v>97.5</v>
      </c>
      <c r="Y3757" s="52">
        <f t="shared" ref="Y3757:Y3771" si="1185">O3757+T3757</f>
        <v>86.25</v>
      </c>
      <c r="Z3757" s="52">
        <f t="shared" ref="Z3757:Z3771" si="1186">P3757+U3757</f>
        <v>97.5</v>
      </c>
      <c r="AA3757" s="52">
        <f t="shared" ref="AA3757:AA3771" si="1187">Q3757+V3757</f>
        <v>86.25</v>
      </c>
      <c r="AB3757" s="52">
        <f>R3757+W3757</f>
        <v>97.5</v>
      </c>
      <c r="AC3757" s="53">
        <f>ROUND(X3757+Y3757+Z3757+AA3757+AB3757,1)</f>
        <v>465</v>
      </c>
      <c r="AD3757" s="58"/>
      <c r="AE3757" s="113"/>
      <c r="AF3757" s="60"/>
    </row>
    <row r="3758" spans="1:32">
      <c r="A3758" s="99" t="s">
        <v>815</v>
      </c>
      <c r="B3758" s="93">
        <v>10</v>
      </c>
      <c r="C3758" s="21" t="s">
        <v>325</v>
      </c>
      <c r="D3758" s="12">
        <v>50</v>
      </c>
      <c r="E3758" s="12">
        <v>50</v>
      </c>
      <c r="F3758" s="12">
        <v>50</v>
      </c>
      <c r="G3758" s="12">
        <v>50</v>
      </c>
      <c r="H3758" s="12">
        <v>50</v>
      </c>
      <c r="I3758" s="13">
        <v>60</v>
      </c>
      <c r="J3758" s="13">
        <v>60</v>
      </c>
      <c r="K3758" s="13">
        <v>10</v>
      </c>
      <c r="L3758" s="13">
        <v>10</v>
      </c>
      <c r="M3758" s="13">
        <v>0</v>
      </c>
      <c r="N3758" s="14">
        <f>D3758*$D$4</f>
        <v>65</v>
      </c>
      <c r="O3758" s="14">
        <f>E3758*$E$4</f>
        <v>65</v>
      </c>
      <c r="P3758" s="14">
        <f>F3758*$F$4</f>
        <v>65</v>
      </c>
      <c r="Q3758" s="14">
        <f>G3758*$G$4</f>
        <v>65</v>
      </c>
      <c r="R3758" s="14">
        <f>H3758*$H$4</f>
        <v>65</v>
      </c>
      <c r="S3758" s="14">
        <f>(N3758/100)*(I3758*$I$4)+(N3758/100)*(J3758*$J$4)</f>
        <v>140.4</v>
      </c>
      <c r="T3758" s="14">
        <f>(O3758/100)*(K3758*$K$4)</f>
        <v>9.75</v>
      </c>
      <c r="U3758" s="14">
        <f>(P3758/100)*(K3758*$K$4)+(P3758/100)*(L3758*$L$4)</f>
        <v>19.5</v>
      </c>
      <c r="V3758" s="14">
        <f>(Q3758/100)*(L3758*$L$4)</f>
        <v>9.75</v>
      </c>
      <c r="W3758" s="14">
        <f>(R3758/100)*(K3758*$K$4)+(R3758/100)*(L3758*$L$4)</f>
        <v>19.5</v>
      </c>
      <c r="X3758" s="14">
        <f t="shared" si="1184"/>
        <v>205.4</v>
      </c>
      <c r="Y3758" s="14">
        <f t="shared" si="1185"/>
        <v>74.75</v>
      </c>
      <c r="Z3758" s="14">
        <f t="shared" si="1186"/>
        <v>84.5</v>
      </c>
      <c r="AA3758" s="14">
        <f t="shared" si="1187"/>
        <v>74.75</v>
      </c>
      <c r="AB3758" s="14">
        <f>R3758+W3758</f>
        <v>84.5</v>
      </c>
      <c r="AC3758" s="15">
        <f>ROUND(X3758+Y3758+Z3758+AA3758+AB3758,1)</f>
        <v>523.9</v>
      </c>
      <c r="AD3758" s="48">
        <f>(ROUND(AC3758-AC3757,1)/AC3757)</f>
        <v>0.12666666666666668</v>
      </c>
      <c r="AE3758" s="113" t="s">
        <v>814</v>
      </c>
      <c r="AF3758" s="60"/>
    </row>
    <row r="3759" spans="1:32">
      <c r="A3759" s="99" t="s">
        <v>816</v>
      </c>
      <c r="B3759" s="93">
        <v>10</v>
      </c>
      <c r="C3759" s="21" t="s">
        <v>850</v>
      </c>
      <c r="D3759" s="12">
        <v>50</v>
      </c>
      <c r="E3759" s="12">
        <v>50</v>
      </c>
      <c r="F3759" s="12">
        <v>50</v>
      </c>
      <c r="G3759" s="12">
        <v>50</v>
      </c>
      <c r="H3759" s="12">
        <v>50</v>
      </c>
      <c r="I3759" s="13">
        <v>10</v>
      </c>
      <c r="J3759" s="13">
        <v>10</v>
      </c>
      <c r="K3759" s="13">
        <v>10</v>
      </c>
      <c r="L3759" s="13">
        <v>10</v>
      </c>
      <c r="M3759" s="13">
        <v>0</v>
      </c>
      <c r="N3759" s="14">
        <f>D3759*$D$5</f>
        <v>70</v>
      </c>
      <c r="O3759" s="14">
        <f>E3759*$E$5</f>
        <v>70</v>
      </c>
      <c r="P3759" s="14">
        <f>F3759*$F$5</f>
        <v>70</v>
      </c>
      <c r="Q3759" s="14">
        <f>G3759*$G$5</f>
        <v>70</v>
      </c>
      <c r="R3759" s="14">
        <f>H3759*$H$5</f>
        <v>70</v>
      </c>
      <c r="S3759" s="14">
        <f>(N3759/100)*(I3759*$I$5)+(N3759/100)*(J3759*$J$5)</f>
        <v>21</v>
      </c>
      <c r="T3759" s="14">
        <f>(O3759/100)*(K3759*$K$5)</f>
        <v>10.5</v>
      </c>
      <c r="U3759" s="14">
        <f>(P3759/100)*(K3759*$K$5)+(P3759/100)*(L3759*$L$5)</f>
        <v>21</v>
      </c>
      <c r="V3759" s="14">
        <f>(Q3759/100)*(L3759*$L$5)</f>
        <v>10.5</v>
      </c>
      <c r="W3759" s="14">
        <f>(R3759/100)*(K3759*$K$5)+(R3759/100)*(L3759*$L$5)</f>
        <v>21</v>
      </c>
      <c r="X3759" s="14">
        <f t="shared" si="1184"/>
        <v>91</v>
      </c>
      <c r="Y3759" s="14">
        <f t="shared" si="1185"/>
        <v>80.5</v>
      </c>
      <c r="Z3759" s="14">
        <f t="shared" si="1186"/>
        <v>91</v>
      </c>
      <c r="AA3759" s="14">
        <f t="shared" si="1187"/>
        <v>80.5</v>
      </c>
      <c r="AB3759" s="14">
        <f>R3759+W3759</f>
        <v>91</v>
      </c>
      <c r="AC3759" s="15">
        <f t="shared" ref="AC3759:AC3771" si="1188">ROUND(X3759+Y3759+Z3759+AA3759+AB3759,1)</f>
        <v>434</v>
      </c>
      <c r="AD3759" s="48">
        <f>(ROUND(AC3759-AC3757,1)/AC3757)</f>
        <v>-6.6666666666666666E-2</v>
      </c>
      <c r="AE3759" s="113"/>
      <c r="AF3759" s="60"/>
    </row>
    <row r="3760" spans="1:32">
      <c r="A3760" s="99" t="s">
        <v>817</v>
      </c>
      <c r="B3760" s="93">
        <v>10</v>
      </c>
      <c r="C3760" s="21" t="s">
        <v>338</v>
      </c>
      <c r="D3760" s="12">
        <v>50</v>
      </c>
      <c r="E3760" s="12">
        <v>50</v>
      </c>
      <c r="F3760" s="12">
        <v>50</v>
      </c>
      <c r="G3760" s="12">
        <v>50</v>
      </c>
      <c r="H3760" s="12">
        <v>50</v>
      </c>
      <c r="I3760" s="13">
        <v>10</v>
      </c>
      <c r="J3760" s="13">
        <v>10</v>
      </c>
      <c r="K3760" s="13">
        <v>10</v>
      </c>
      <c r="L3760" s="13">
        <v>10</v>
      </c>
      <c r="M3760" s="13">
        <v>0</v>
      </c>
      <c r="N3760" s="14">
        <f>D3760*$D$6</f>
        <v>70</v>
      </c>
      <c r="O3760" s="14">
        <f>E3760*$E$6</f>
        <v>70</v>
      </c>
      <c r="P3760" s="14">
        <f>F3760*$F$6</f>
        <v>70</v>
      </c>
      <c r="Q3760" s="14">
        <f>G3760*$G$6</f>
        <v>70</v>
      </c>
      <c r="R3760" s="14">
        <f>H3760*$H$6</f>
        <v>70</v>
      </c>
      <c r="S3760" s="14">
        <f>(N3760/100)*(I3760*$I$6)+(N3760/100)*(J3760*$J$6)</f>
        <v>21</v>
      </c>
      <c r="T3760" s="14">
        <f>(O3760/100)*(K3760*$K$6)</f>
        <v>10.5</v>
      </c>
      <c r="U3760" s="14">
        <f>(P3760/100)*(K3760*$K$6)+(P3760/100)*(L3760*$L$6)</f>
        <v>21</v>
      </c>
      <c r="V3760" s="14">
        <f>(Q3760/100)*(L3760*$L$6)</f>
        <v>10.5</v>
      </c>
      <c r="W3760" s="14">
        <f>(R3760/100)*(K3760*$K$6)+(R3760/100)*(L3760*$L$6)</f>
        <v>21</v>
      </c>
      <c r="X3760" s="14">
        <f t="shared" si="1184"/>
        <v>91</v>
      </c>
      <c r="Y3760" s="14">
        <f t="shared" si="1185"/>
        <v>80.5</v>
      </c>
      <c r="Z3760" s="14">
        <f t="shared" si="1186"/>
        <v>91</v>
      </c>
      <c r="AA3760" s="14">
        <f t="shared" si="1187"/>
        <v>80.5</v>
      </c>
      <c r="AB3760" s="14">
        <f t="shared" ref="AB3760:AB3771" si="1189">R3760+W3760</f>
        <v>91</v>
      </c>
      <c r="AC3760" s="15">
        <f t="shared" si="1188"/>
        <v>434</v>
      </c>
      <c r="AD3760" s="48">
        <f>(ROUND(AC3760-AC3757,1)/AC3757)</f>
        <v>-6.6666666666666666E-2</v>
      </c>
      <c r="AE3760" s="113"/>
      <c r="AF3760" s="60"/>
    </row>
    <row r="3761" spans="1:32">
      <c r="A3761" s="99" t="s">
        <v>818</v>
      </c>
      <c r="B3761" s="93">
        <v>10</v>
      </c>
      <c r="C3761" s="21" t="s">
        <v>339</v>
      </c>
      <c r="D3761" s="12">
        <v>50</v>
      </c>
      <c r="E3761" s="12">
        <v>50</v>
      </c>
      <c r="F3761" s="12">
        <v>50</v>
      </c>
      <c r="G3761" s="12">
        <v>50</v>
      </c>
      <c r="H3761" s="12">
        <v>50</v>
      </c>
      <c r="I3761" s="13">
        <v>10</v>
      </c>
      <c r="J3761" s="13">
        <v>10</v>
      </c>
      <c r="K3761" s="13">
        <v>10</v>
      </c>
      <c r="L3761" s="13">
        <v>10</v>
      </c>
      <c r="M3761" s="13">
        <v>0</v>
      </c>
      <c r="N3761" s="14">
        <f>D3761*$D$7</f>
        <v>70</v>
      </c>
      <c r="O3761" s="14">
        <f>E3761*$E$7</f>
        <v>70</v>
      </c>
      <c r="P3761" s="14">
        <f>F3761*$F$7</f>
        <v>70</v>
      </c>
      <c r="Q3761" s="14">
        <f>G3761*$G$7</f>
        <v>70</v>
      </c>
      <c r="R3761" s="14">
        <f>H3761*$H$7</f>
        <v>70</v>
      </c>
      <c r="S3761" s="14">
        <f>(N3761/100)*(I3761*$I$7)+(N3761/100)*(J3761*$J$7)</f>
        <v>21</v>
      </c>
      <c r="T3761" s="14">
        <f>(O3761/100)*(K3761*$K$7)</f>
        <v>10.5</v>
      </c>
      <c r="U3761" s="14">
        <f>(P3761/100)*(K3761*$K$7)+(P3761/100)*(L3761*$L$7)</f>
        <v>21</v>
      </c>
      <c r="V3761" s="14">
        <f>(Q3761/100)*(L3761*$L$7)</f>
        <v>10.5</v>
      </c>
      <c r="W3761" s="14">
        <f>(R3761/100)*(K3761*$K$7)+(R3761/100)*(L3761*$L$7)</f>
        <v>21</v>
      </c>
      <c r="X3761" s="14">
        <f t="shared" si="1184"/>
        <v>91</v>
      </c>
      <c r="Y3761" s="14">
        <f t="shared" si="1185"/>
        <v>80.5</v>
      </c>
      <c r="Z3761" s="14">
        <f t="shared" si="1186"/>
        <v>91</v>
      </c>
      <c r="AA3761" s="14">
        <f t="shared" si="1187"/>
        <v>80.5</v>
      </c>
      <c r="AB3761" s="14">
        <f t="shared" si="1189"/>
        <v>91</v>
      </c>
      <c r="AC3761" s="15">
        <f t="shared" si="1188"/>
        <v>434</v>
      </c>
      <c r="AD3761" s="48">
        <f>(ROUND(AC3761-AC3757,1)/AC3757)</f>
        <v>-6.6666666666666666E-2</v>
      </c>
      <c r="AE3761" s="113"/>
      <c r="AF3761" s="60"/>
    </row>
    <row r="3762" spans="1:32">
      <c r="A3762" s="99" t="s">
        <v>667</v>
      </c>
      <c r="B3762" s="93"/>
      <c r="C3762" s="21" t="s">
        <v>340</v>
      </c>
      <c r="D3762" s="12">
        <v>50</v>
      </c>
      <c r="E3762" s="12">
        <v>50</v>
      </c>
      <c r="F3762" s="12">
        <v>50</v>
      </c>
      <c r="G3762" s="12">
        <v>50</v>
      </c>
      <c r="H3762" s="12">
        <v>50</v>
      </c>
      <c r="I3762" s="13">
        <v>10</v>
      </c>
      <c r="J3762" s="13">
        <v>10</v>
      </c>
      <c r="K3762" s="13">
        <v>10</v>
      </c>
      <c r="L3762" s="13">
        <v>10</v>
      </c>
      <c r="M3762" s="13">
        <v>0</v>
      </c>
      <c r="N3762" s="14">
        <f>D3762*$D$8</f>
        <v>70</v>
      </c>
      <c r="O3762" s="14">
        <f>E3762*$E$8</f>
        <v>70</v>
      </c>
      <c r="P3762" s="14">
        <f>F3762*$F$8</f>
        <v>70</v>
      </c>
      <c r="Q3762" s="14">
        <f>G3762*$G$8</f>
        <v>70</v>
      </c>
      <c r="R3762" s="14">
        <f>H3762*$H$8</f>
        <v>70</v>
      </c>
      <c r="S3762" s="14">
        <f>(N3762/100)*(I3762*$I$8)+(N3762/100)*(J3762*$J$8)</f>
        <v>21</v>
      </c>
      <c r="T3762" s="14">
        <f>(O3762/100)*(K3762*$K$8)</f>
        <v>10.5</v>
      </c>
      <c r="U3762" s="14">
        <f>(P3762/100)*(K3762*$K$8)+(P3762/100)*(L3762*$L$8)</f>
        <v>21</v>
      </c>
      <c r="V3762" s="14">
        <f>(Q3762/100)*(L3762*$L$8)</f>
        <v>10.5</v>
      </c>
      <c r="W3762" s="14">
        <f>(R3762/100)*(K3762*$K$8)+(R3762/100)*(L3762*$L$8)</f>
        <v>21</v>
      </c>
      <c r="X3762" s="14">
        <f t="shared" si="1184"/>
        <v>91</v>
      </c>
      <c r="Y3762" s="14">
        <f t="shared" si="1185"/>
        <v>80.5</v>
      </c>
      <c r="Z3762" s="14">
        <f t="shared" si="1186"/>
        <v>91</v>
      </c>
      <c r="AA3762" s="14">
        <f t="shared" si="1187"/>
        <v>80.5</v>
      </c>
      <c r="AB3762" s="14">
        <f t="shared" si="1189"/>
        <v>91</v>
      </c>
      <c r="AC3762" s="15">
        <f t="shared" si="1188"/>
        <v>434</v>
      </c>
      <c r="AD3762" s="48">
        <f>(ROUND(AC3762-AC3757,1)/AC3757)</f>
        <v>-6.6666666666666666E-2</v>
      </c>
      <c r="AE3762" s="113"/>
      <c r="AF3762" s="60"/>
    </row>
    <row r="3763" spans="1:32">
      <c r="A3763" s="99" t="s">
        <v>606</v>
      </c>
      <c r="B3763" s="93"/>
      <c r="C3763" s="21" t="s">
        <v>1</v>
      </c>
      <c r="D3763" s="12">
        <v>25</v>
      </c>
      <c r="E3763" s="12">
        <v>200</v>
      </c>
      <c r="F3763" s="12">
        <v>0</v>
      </c>
      <c r="G3763" s="12">
        <v>0</v>
      </c>
      <c r="H3763" s="12">
        <v>0</v>
      </c>
      <c r="I3763" s="13">
        <v>10</v>
      </c>
      <c r="J3763" s="13">
        <v>10</v>
      </c>
      <c r="K3763" s="13">
        <v>75</v>
      </c>
      <c r="L3763" s="13">
        <v>0</v>
      </c>
      <c r="M3763" s="13">
        <v>0</v>
      </c>
      <c r="N3763" s="14">
        <f>D3763*$D$9</f>
        <v>30</v>
      </c>
      <c r="O3763" s="14">
        <f>E3763*$E$9</f>
        <v>260</v>
      </c>
      <c r="P3763" s="14">
        <f>F3763*$F$9</f>
        <v>0</v>
      </c>
      <c r="Q3763" s="14">
        <f>G3763*$G$9</f>
        <v>0</v>
      </c>
      <c r="R3763" s="14">
        <f>H3763*$H$9</f>
        <v>0</v>
      </c>
      <c r="S3763" s="14">
        <f>(N3763/100)*(I3763*$I$9)+(N3763/100)*(J3763*$J$9)</f>
        <v>9</v>
      </c>
      <c r="T3763" s="14">
        <f>(O3763/100)*(K3763*$K$9)</f>
        <v>292.5</v>
      </c>
      <c r="U3763" s="14">
        <f>(P3763/100)*(K3763*$K$9)+(P3763/100)*(L3763*$L$9)</f>
        <v>0</v>
      </c>
      <c r="V3763" s="14">
        <f>(Q3763/100)*(L3763*$L$9)</f>
        <v>0</v>
      </c>
      <c r="W3763" s="14">
        <f>(R3763/100)*(K3763*$K$9)+(R3763/100)*(L3763*$L$9)</f>
        <v>0</v>
      </c>
      <c r="X3763" s="14">
        <f t="shared" si="1184"/>
        <v>39</v>
      </c>
      <c r="Y3763" s="14">
        <f t="shared" si="1185"/>
        <v>552.5</v>
      </c>
      <c r="Z3763" s="14">
        <f t="shared" si="1186"/>
        <v>0</v>
      </c>
      <c r="AA3763" s="14">
        <f t="shared" si="1187"/>
        <v>0</v>
      </c>
      <c r="AB3763" s="14">
        <f t="shared" si="1189"/>
        <v>0</v>
      </c>
      <c r="AC3763" s="15">
        <f t="shared" si="1188"/>
        <v>591.5</v>
      </c>
      <c r="AD3763" s="48">
        <f>(ROUND(AC3763-AC3757,1)/AC3757)</f>
        <v>0.27204301075268816</v>
      </c>
      <c r="AE3763" s="113"/>
      <c r="AF3763" s="60"/>
    </row>
    <row r="3764" spans="1:32">
      <c r="A3764" s="99" t="s">
        <v>845</v>
      </c>
      <c r="B3764" s="93"/>
      <c r="C3764" s="21" t="s">
        <v>2</v>
      </c>
      <c r="D3764" s="12">
        <v>25</v>
      </c>
      <c r="E3764" s="12">
        <v>0</v>
      </c>
      <c r="F3764" s="12">
        <v>200</v>
      </c>
      <c r="G3764" s="12">
        <v>0</v>
      </c>
      <c r="H3764" s="12">
        <v>0</v>
      </c>
      <c r="I3764" s="13">
        <v>10</v>
      </c>
      <c r="J3764" s="13">
        <v>10</v>
      </c>
      <c r="K3764" s="13">
        <v>37.5</v>
      </c>
      <c r="L3764" s="13">
        <v>37.5</v>
      </c>
      <c r="M3764" s="13">
        <v>0</v>
      </c>
      <c r="N3764" s="14">
        <f>D3764*$D$10</f>
        <v>30</v>
      </c>
      <c r="O3764" s="14">
        <f>E3764*$E$10</f>
        <v>0</v>
      </c>
      <c r="P3764" s="14">
        <f>F3764*$F$10</f>
        <v>260</v>
      </c>
      <c r="Q3764" s="14">
        <f>G3764*$G$10</f>
        <v>0</v>
      </c>
      <c r="R3764" s="14">
        <f>H3764*$H$10</f>
        <v>0</v>
      </c>
      <c r="S3764" s="14">
        <f>(N3764/100)*(I3764*$I$10)+(N3764/100)*(J3764*$J$10)</f>
        <v>9</v>
      </c>
      <c r="T3764" s="14">
        <f>(O3764/100)*(K3764*$J$10)</f>
        <v>0</v>
      </c>
      <c r="U3764" s="14">
        <f>(P3764/100)*(K3764*$K$10)+(P3764/100)*(L3764*$L$10)</f>
        <v>292.5</v>
      </c>
      <c r="V3764" s="14">
        <f>(Q3764/100)*(L3764*$L$10)</f>
        <v>0</v>
      </c>
      <c r="W3764" s="14">
        <f>(R3764/100)*(K3764*$K$10)+(R3764/100)*(L3764*$L$10)</f>
        <v>0</v>
      </c>
      <c r="X3764" s="14">
        <f t="shared" si="1184"/>
        <v>39</v>
      </c>
      <c r="Y3764" s="14">
        <f t="shared" si="1185"/>
        <v>0</v>
      </c>
      <c r="Z3764" s="14">
        <f t="shared" si="1186"/>
        <v>552.5</v>
      </c>
      <c r="AA3764" s="14">
        <f t="shared" si="1187"/>
        <v>0</v>
      </c>
      <c r="AB3764" s="14">
        <f t="shared" si="1189"/>
        <v>0</v>
      </c>
      <c r="AC3764" s="15">
        <f t="shared" si="1188"/>
        <v>591.5</v>
      </c>
      <c r="AD3764" s="48">
        <f>(ROUND(AC3764-AC3757,1)/AC3757)</f>
        <v>0.27204301075268816</v>
      </c>
      <c r="AE3764" s="113"/>
      <c r="AF3764" s="60"/>
    </row>
    <row r="3765" spans="1:32">
      <c r="A3765" s="99" t="s">
        <v>846</v>
      </c>
      <c r="B3765" s="93"/>
      <c r="C3765" s="21" t="s">
        <v>3</v>
      </c>
      <c r="D3765" s="12">
        <v>25</v>
      </c>
      <c r="E3765" s="12">
        <v>0</v>
      </c>
      <c r="F3765" s="12">
        <v>0</v>
      </c>
      <c r="G3765" s="12">
        <v>200</v>
      </c>
      <c r="H3765" s="12">
        <v>0</v>
      </c>
      <c r="I3765" s="13">
        <v>10</v>
      </c>
      <c r="J3765" s="13">
        <v>10</v>
      </c>
      <c r="K3765" s="13">
        <v>0</v>
      </c>
      <c r="L3765" s="13">
        <v>75</v>
      </c>
      <c r="M3765" s="13">
        <v>0</v>
      </c>
      <c r="N3765" s="14">
        <f>D3765*$D$11</f>
        <v>30</v>
      </c>
      <c r="O3765" s="14">
        <f>E3765*$E$11</f>
        <v>0</v>
      </c>
      <c r="P3765" s="14">
        <f>F3765*$F$11</f>
        <v>0</v>
      </c>
      <c r="Q3765" s="14">
        <f>G3765*$G$11</f>
        <v>260</v>
      </c>
      <c r="R3765" s="14">
        <f>H3765*$H$11</f>
        <v>0</v>
      </c>
      <c r="S3765" s="14">
        <f>(N3765/100)*(I3765*$I$11)+(N3765/100)*(J3765*$J$11)</f>
        <v>9</v>
      </c>
      <c r="T3765" s="14">
        <f>(O3765/100)*(K3765*$K$11)</f>
        <v>0</v>
      </c>
      <c r="U3765" s="14">
        <f>(P3765/100)*(K3765*$K$11)+(P3765/100)*(L3765*$L$11)</f>
        <v>0</v>
      </c>
      <c r="V3765" s="14">
        <f>(Q3765/100)*(L3765*$L$11)</f>
        <v>292.5</v>
      </c>
      <c r="W3765" s="14">
        <f>(R3765/100)*(K3765*$K$11)+(R3765/100)*(L3765*$L$11)</f>
        <v>0</v>
      </c>
      <c r="X3765" s="14">
        <f t="shared" si="1184"/>
        <v>39</v>
      </c>
      <c r="Y3765" s="14">
        <f t="shared" si="1185"/>
        <v>0</v>
      </c>
      <c r="Z3765" s="14">
        <f t="shared" si="1186"/>
        <v>0</v>
      </c>
      <c r="AA3765" s="14">
        <f t="shared" si="1187"/>
        <v>552.5</v>
      </c>
      <c r="AB3765" s="14">
        <f t="shared" si="1189"/>
        <v>0</v>
      </c>
      <c r="AC3765" s="15">
        <f t="shared" si="1188"/>
        <v>591.5</v>
      </c>
      <c r="AD3765" s="48">
        <f>(ROUND(AC3765-AC3757,1)/AC3757)</f>
        <v>0.27204301075268816</v>
      </c>
      <c r="AE3765" s="113"/>
      <c r="AF3765" s="60"/>
    </row>
    <row r="3766" spans="1:32">
      <c r="A3766" s="99" t="s">
        <v>847</v>
      </c>
      <c r="B3766" s="93"/>
      <c r="C3766" s="21" t="s">
        <v>4</v>
      </c>
      <c r="D3766" s="12">
        <v>25</v>
      </c>
      <c r="E3766" s="12">
        <v>0</v>
      </c>
      <c r="F3766" s="12">
        <v>0</v>
      </c>
      <c r="G3766" s="12">
        <v>0</v>
      </c>
      <c r="H3766" s="12">
        <v>200</v>
      </c>
      <c r="I3766" s="13">
        <v>10</v>
      </c>
      <c r="J3766" s="13">
        <v>10</v>
      </c>
      <c r="K3766" s="13">
        <v>37.5</v>
      </c>
      <c r="L3766" s="13">
        <v>37.5</v>
      </c>
      <c r="M3766" s="13">
        <v>0</v>
      </c>
      <c r="N3766" s="14">
        <f>D3766*$D$12</f>
        <v>30</v>
      </c>
      <c r="O3766" s="14">
        <f>E3766*$E$12</f>
        <v>0</v>
      </c>
      <c r="P3766" s="14">
        <f>F3766*$F$12</f>
        <v>0</v>
      </c>
      <c r="Q3766" s="14">
        <f>G3766*$G$12</f>
        <v>0</v>
      </c>
      <c r="R3766" s="14">
        <f>H3766*$H$12</f>
        <v>260</v>
      </c>
      <c r="S3766" s="14">
        <f>(N3766/100)*(I3766*$I$12)+(N3766/100)*(J3766*$J$12)</f>
        <v>9</v>
      </c>
      <c r="T3766" s="14">
        <f>(O3766/100)*(K3766*$K$12)</f>
        <v>0</v>
      </c>
      <c r="U3766" s="14">
        <f>(P3766/100)*(K3766*$K$12)+(P3766/100)*(L3766*$L$12)</f>
        <v>0</v>
      </c>
      <c r="V3766" s="14">
        <f>(Q3766/100)*(L3766*$L$12)</f>
        <v>0</v>
      </c>
      <c r="W3766" s="14">
        <f>(R3766/100)*(K3766*$K$12)+(R3766/100)*(L3766*$L$12)</f>
        <v>292.5</v>
      </c>
      <c r="X3766" s="14">
        <f t="shared" si="1184"/>
        <v>39</v>
      </c>
      <c r="Y3766" s="14">
        <f t="shared" si="1185"/>
        <v>0</v>
      </c>
      <c r="Z3766" s="14">
        <f t="shared" si="1186"/>
        <v>0</v>
      </c>
      <c r="AA3766" s="14">
        <f t="shared" si="1187"/>
        <v>0</v>
      </c>
      <c r="AB3766" s="14">
        <f t="shared" si="1189"/>
        <v>552.5</v>
      </c>
      <c r="AC3766" s="15">
        <f t="shared" si="1188"/>
        <v>591.5</v>
      </c>
      <c r="AD3766" s="48">
        <f>(ROUND(AC3766-AC3757,1)/AC3757)</f>
        <v>0.27204301075268816</v>
      </c>
      <c r="AE3766" s="113"/>
      <c r="AF3766" s="60"/>
    </row>
    <row r="3767" spans="1:32">
      <c r="A3767" s="99" t="s">
        <v>848</v>
      </c>
      <c r="B3767" s="93"/>
      <c r="C3767" s="21" t="s">
        <v>328</v>
      </c>
      <c r="D3767" s="12">
        <v>50</v>
      </c>
      <c r="E3767" s="12">
        <v>50</v>
      </c>
      <c r="F3767" s="12">
        <v>50</v>
      </c>
      <c r="G3767" s="12">
        <v>50</v>
      </c>
      <c r="H3767" s="12">
        <v>50</v>
      </c>
      <c r="I3767" s="13">
        <v>10</v>
      </c>
      <c r="J3767" s="13">
        <v>10</v>
      </c>
      <c r="K3767" s="13">
        <v>10</v>
      </c>
      <c r="L3767" s="13">
        <v>10</v>
      </c>
      <c r="M3767" s="13">
        <v>40</v>
      </c>
      <c r="N3767" s="14">
        <f>D3767*$D$13</f>
        <v>65</v>
      </c>
      <c r="O3767" s="14">
        <f>E3767*$E$13</f>
        <v>65</v>
      </c>
      <c r="P3767" s="14">
        <f>F3767*$F$13</f>
        <v>65</v>
      </c>
      <c r="Q3767" s="14">
        <f>G3767*$G$13</f>
        <v>65</v>
      </c>
      <c r="R3767" s="14">
        <f>H3767*$H$13</f>
        <v>65</v>
      </c>
      <c r="S3767" s="14">
        <f>(N3767/100)*(I3767*$I$14)+(N3767/100)*(J3767*$J$14)+(N3767/100)*(M3767*$M$14)</f>
        <v>58.5</v>
      </c>
      <c r="T3767" s="14">
        <f>(O3767/100)*(K3767*$K$13)+(O3767/100)*(M3767*$M$13)</f>
        <v>48.75</v>
      </c>
      <c r="U3767" s="14">
        <f>(P3767/100)*(K3767*$K$13)+(P3767/100)*(L3767*$L$13)+(P3767/100)*(M3767*$M$13)</f>
        <v>58.5</v>
      </c>
      <c r="V3767" s="14">
        <f>(Q3767/100)*(L3767*$L$13)+(Q3767/100)*(M3767*$M$13)</f>
        <v>48.75</v>
      </c>
      <c r="W3767" s="14">
        <f>(R3767/100)*(K3767*$K$13)+(R3767/100)*(L3767*$L$13)+(R3767/100)*(M3767*$M$13)</f>
        <v>58.5</v>
      </c>
      <c r="X3767" s="14">
        <f t="shared" si="1184"/>
        <v>123.5</v>
      </c>
      <c r="Y3767" s="14">
        <f t="shared" si="1185"/>
        <v>113.75</v>
      </c>
      <c r="Z3767" s="14">
        <f t="shared" si="1186"/>
        <v>123.5</v>
      </c>
      <c r="AA3767" s="14">
        <f t="shared" si="1187"/>
        <v>113.75</v>
      </c>
      <c r="AB3767" s="14">
        <f t="shared" si="1189"/>
        <v>123.5</v>
      </c>
      <c r="AC3767" s="15">
        <f t="shared" si="1188"/>
        <v>598</v>
      </c>
      <c r="AD3767" s="48">
        <f>(ROUND(AC3767-AC3757,1)/AC3757)</f>
        <v>0.28602150537634408</v>
      </c>
      <c r="AE3767" s="113"/>
      <c r="AF3767" s="60"/>
    </row>
    <row r="3768" spans="1:32">
      <c r="A3768" s="99" t="s">
        <v>849</v>
      </c>
      <c r="B3768" s="93"/>
      <c r="C3768" s="21" t="s">
        <v>329</v>
      </c>
      <c r="D3768" s="12">
        <v>200</v>
      </c>
      <c r="E3768" s="12">
        <v>0</v>
      </c>
      <c r="F3768" s="12">
        <v>0</v>
      </c>
      <c r="G3768" s="12">
        <v>0</v>
      </c>
      <c r="H3768" s="12">
        <v>0</v>
      </c>
      <c r="I3768" s="13">
        <v>10</v>
      </c>
      <c r="J3768" s="13">
        <v>10</v>
      </c>
      <c r="K3768" s="13">
        <v>67</v>
      </c>
      <c r="L3768" s="13">
        <v>0</v>
      </c>
      <c r="M3768" s="13">
        <v>0</v>
      </c>
      <c r="N3768" s="14">
        <f>D3768*$D$14</f>
        <v>260</v>
      </c>
      <c r="O3768" s="14">
        <f>E3768*$E$14</f>
        <v>0</v>
      </c>
      <c r="P3768" s="14">
        <f>F3768*$F$14</f>
        <v>0</v>
      </c>
      <c r="Q3768" s="14">
        <f>G3768*$G$14</f>
        <v>0</v>
      </c>
      <c r="R3768" s="14">
        <f>H3768*$H$14</f>
        <v>0</v>
      </c>
      <c r="S3768" s="14">
        <f>(N3768/100)*(I3768*$I$14)+(N3768/100)*(J3768*$J$14)+(N3768/100)*(K3768*$K$14)</f>
        <v>339.3</v>
      </c>
      <c r="T3768" s="14">
        <f>(O3768/100)*(K3768*$K$14)</f>
        <v>0</v>
      </c>
      <c r="U3768" s="14">
        <f>(P3768/100)*(K3768*$K$14)+(P3768/100)*(L3768*$L$14)</f>
        <v>0</v>
      </c>
      <c r="V3768" s="14">
        <f>(Q3768/100)*(L3768*$L$14)</f>
        <v>0</v>
      </c>
      <c r="W3768" s="14">
        <f>(R3768/100)*(K3768*$L$14)+(R3768/100)*(L3768*$M$14)</f>
        <v>0</v>
      </c>
      <c r="X3768" s="14">
        <f t="shared" si="1184"/>
        <v>599.29999999999995</v>
      </c>
      <c r="Y3768" s="14">
        <f t="shared" si="1185"/>
        <v>0</v>
      </c>
      <c r="Z3768" s="14">
        <f t="shared" si="1186"/>
        <v>0</v>
      </c>
      <c r="AA3768" s="14">
        <f t="shared" si="1187"/>
        <v>0</v>
      </c>
      <c r="AB3768" s="14">
        <f t="shared" si="1189"/>
        <v>0</v>
      </c>
      <c r="AC3768" s="15">
        <f t="shared" si="1188"/>
        <v>599.29999999999995</v>
      </c>
      <c r="AD3768" s="48">
        <f>(ROUND(AC3768-AC3757,1)/AC3757)</f>
        <v>0.28881720430107527</v>
      </c>
      <c r="AE3768" s="113"/>
      <c r="AF3768" s="60"/>
    </row>
    <row r="3769" spans="1:32">
      <c r="A3769" s="99"/>
      <c r="B3769" s="93"/>
      <c r="C3769" s="21" t="s">
        <v>330</v>
      </c>
      <c r="D3769" s="12">
        <v>200</v>
      </c>
      <c r="E3769" s="12">
        <v>0</v>
      </c>
      <c r="F3769" s="12">
        <v>0</v>
      </c>
      <c r="G3769" s="12">
        <v>0</v>
      </c>
      <c r="H3769" s="12">
        <v>0</v>
      </c>
      <c r="I3769" s="13">
        <v>10</v>
      </c>
      <c r="J3769" s="13">
        <v>10</v>
      </c>
      <c r="K3769" s="13">
        <v>0</v>
      </c>
      <c r="L3769" s="13">
        <v>67</v>
      </c>
      <c r="M3769" s="13">
        <v>0</v>
      </c>
      <c r="N3769" s="14">
        <f>D3769*$D$15</f>
        <v>260</v>
      </c>
      <c r="O3769" s="14">
        <f>E3769*$E$15</f>
        <v>0</v>
      </c>
      <c r="P3769" s="14">
        <f>F3769*$F$15</f>
        <v>0</v>
      </c>
      <c r="Q3769" s="14">
        <f>G3769*$G$15</f>
        <v>0</v>
      </c>
      <c r="R3769" s="14">
        <f>H3769*$H$15</f>
        <v>0</v>
      </c>
      <c r="S3769" s="14">
        <f>(N3769/100)*(I3769*$I$15)+(N3769/100)*(J3769*$J$15)+(N3769/100)*(L3769*$L$15)</f>
        <v>339.3</v>
      </c>
      <c r="T3769" s="14">
        <f>(O3769/100)*(K3769*$K$15)</f>
        <v>0</v>
      </c>
      <c r="U3769" s="14">
        <f>(P3769/100)*(K3769*$K$15)+(P3769/100)*(L3769*$L$15)</f>
        <v>0</v>
      </c>
      <c r="V3769" s="14">
        <f>(Q3769/100)*(L3769*$L$15)</f>
        <v>0</v>
      </c>
      <c r="W3769" s="14">
        <f>(R3769/100)*(K3769*$K$15)+(R3769/100)*(L3769*$L$15)</f>
        <v>0</v>
      </c>
      <c r="X3769" s="14">
        <f t="shared" si="1184"/>
        <v>599.29999999999995</v>
      </c>
      <c r="Y3769" s="14">
        <f t="shared" si="1185"/>
        <v>0</v>
      </c>
      <c r="Z3769" s="14">
        <f t="shared" si="1186"/>
        <v>0</v>
      </c>
      <c r="AA3769" s="14">
        <f t="shared" si="1187"/>
        <v>0</v>
      </c>
      <c r="AB3769" s="14">
        <f t="shared" si="1189"/>
        <v>0</v>
      </c>
      <c r="AC3769" s="15">
        <f t="shared" si="1188"/>
        <v>599.29999999999995</v>
      </c>
      <c r="AD3769" s="48">
        <f>(ROUND(AC3769-AC3757,1)/AC3757)</f>
        <v>0.28881720430107527</v>
      </c>
      <c r="AE3769" s="113"/>
      <c r="AF3769" s="60"/>
    </row>
    <row r="3770" spans="1:32">
      <c r="A3770" s="99"/>
      <c r="B3770" s="93"/>
      <c r="C3770" s="21" t="s">
        <v>326</v>
      </c>
      <c r="D3770" s="12">
        <v>50</v>
      </c>
      <c r="E3770" s="12">
        <v>50</v>
      </c>
      <c r="F3770" s="12">
        <v>50</v>
      </c>
      <c r="G3770" s="12">
        <v>50</v>
      </c>
      <c r="H3770" s="12">
        <v>50</v>
      </c>
      <c r="I3770" s="13">
        <v>10</v>
      </c>
      <c r="J3770" s="13">
        <v>70</v>
      </c>
      <c r="K3770" s="13">
        <v>10</v>
      </c>
      <c r="L3770" s="13">
        <v>10</v>
      </c>
      <c r="M3770" s="13">
        <v>0</v>
      </c>
      <c r="N3770" s="14">
        <f>D3770*$D$16</f>
        <v>65</v>
      </c>
      <c r="O3770" s="14">
        <f>E3770*$E$16</f>
        <v>65</v>
      </c>
      <c r="P3770" s="14">
        <f>F3770*$F$16</f>
        <v>65</v>
      </c>
      <c r="Q3770" s="14">
        <f>G3770*$G$16</f>
        <v>65</v>
      </c>
      <c r="R3770" s="14">
        <f>H3770*$H$16</f>
        <v>65</v>
      </c>
      <c r="S3770" s="14">
        <f>(N3770/100)*(I3770*$I$16)+(N3770/100)*(J3770*$J$16)</f>
        <v>111.15</v>
      </c>
      <c r="T3770" s="14">
        <f>(O3770/100)*(K3770*$K$16)</f>
        <v>9.75</v>
      </c>
      <c r="U3770" s="14">
        <f>(P3770/100)*(K3770*$K$16)+(P3770/100)*(L3770*$L$16)</f>
        <v>19.5</v>
      </c>
      <c r="V3770" s="14">
        <f>(Q3770/100)*(L3770*$L$16)</f>
        <v>9.75</v>
      </c>
      <c r="W3770" s="14">
        <f>(R3770/100)*(K3770*$K$16)+(R3770/100)*(L3770*$L$16)</f>
        <v>19.5</v>
      </c>
      <c r="X3770" s="14">
        <f t="shared" si="1184"/>
        <v>176.15</v>
      </c>
      <c r="Y3770" s="14">
        <f t="shared" si="1185"/>
        <v>74.75</v>
      </c>
      <c r="Z3770" s="14">
        <f t="shared" si="1186"/>
        <v>84.5</v>
      </c>
      <c r="AA3770" s="14">
        <f t="shared" si="1187"/>
        <v>74.75</v>
      </c>
      <c r="AB3770" s="14">
        <f t="shared" si="1189"/>
        <v>84.5</v>
      </c>
      <c r="AC3770" s="15">
        <f t="shared" si="1188"/>
        <v>494.7</v>
      </c>
      <c r="AD3770" s="48">
        <f>(ROUND(AC3770-AC3757,1)/AC3757)</f>
        <v>6.3870967741935486E-2</v>
      </c>
      <c r="AE3770" s="113"/>
      <c r="AF3770" s="60"/>
    </row>
    <row r="3771" spans="1:32">
      <c r="A3771" s="99"/>
      <c r="B3771" s="93"/>
      <c r="C3771" s="21" t="s">
        <v>327</v>
      </c>
      <c r="D3771" s="12">
        <v>50</v>
      </c>
      <c r="E3771" s="12">
        <v>50</v>
      </c>
      <c r="F3771" s="12">
        <v>50</v>
      </c>
      <c r="G3771" s="12">
        <v>50</v>
      </c>
      <c r="H3771" s="12">
        <v>50</v>
      </c>
      <c r="I3771" s="13">
        <v>70</v>
      </c>
      <c r="J3771" s="13">
        <v>10</v>
      </c>
      <c r="K3771" s="13">
        <v>10</v>
      </c>
      <c r="L3771" s="13">
        <v>10</v>
      </c>
      <c r="M3771" s="13">
        <v>0</v>
      </c>
      <c r="N3771" s="14">
        <f>D3771*$D$17</f>
        <v>65</v>
      </c>
      <c r="O3771" s="14">
        <f>E3771*$E$17</f>
        <v>65</v>
      </c>
      <c r="P3771" s="14">
        <f>F3771*$F$17</f>
        <v>65</v>
      </c>
      <c r="Q3771" s="14">
        <f>G3771*$G$17</f>
        <v>65</v>
      </c>
      <c r="R3771" s="14">
        <f>H3771*$H$17</f>
        <v>65</v>
      </c>
      <c r="S3771" s="14">
        <f>(N3771/100)*(I3771*$I$17)+(N3771/100)*(J3771*$J$17)</f>
        <v>111.15</v>
      </c>
      <c r="T3771" s="14">
        <f>(O3771/100)*(K3771*$K$17)</f>
        <v>9.75</v>
      </c>
      <c r="U3771" s="14">
        <f>(P3771/100)*(K3771*$K$17)+(P3771/100)*(L3771*$L$17)</f>
        <v>19.5</v>
      </c>
      <c r="V3771" s="14">
        <f>(Q3771/100)*(L3771*$L$17)</f>
        <v>9.75</v>
      </c>
      <c r="W3771" s="14">
        <f>(R3771/100)*(K3771*$K$17)+(R3771/100)*(L3771*$L$17)</f>
        <v>19.5</v>
      </c>
      <c r="X3771" s="14">
        <f t="shared" si="1184"/>
        <v>176.15</v>
      </c>
      <c r="Y3771" s="14">
        <f t="shared" si="1185"/>
        <v>74.75</v>
      </c>
      <c r="Z3771" s="14">
        <f t="shared" si="1186"/>
        <v>84.5</v>
      </c>
      <c r="AA3771" s="14">
        <f t="shared" si="1187"/>
        <v>74.75</v>
      </c>
      <c r="AB3771" s="14">
        <f t="shared" si="1189"/>
        <v>84.5</v>
      </c>
      <c r="AC3771" s="15">
        <f t="shared" si="1188"/>
        <v>494.7</v>
      </c>
      <c r="AD3771" s="48">
        <f>(ROUND(AC3771-AC3757,1)/AC3757)</f>
        <v>6.3870967741935486E-2</v>
      </c>
      <c r="AE3771" s="113"/>
      <c r="AF3771" s="60"/>
    </row>
    <row r="3772" spans="1:32">
      <c r="A3772" s="107"/>
      <c r="B3772" s="156" t="s">
        <v>174</v>
      </c>
      <c r="C3772" s="156"/>
      <c r="D3772" s="156"/>
      <c r="E3772" s="156"/>
      <c r="F3772" s="156"/>
      <c r="G3772" s="156"/>
      <c r="H3772" s="156"/>
      <c r="I3772" s="156"/>
      <c r="J3772" s="156"/>
      <c r="K3772" s="156"/>
      <c r="L3772" s="156"/>
      <c r="M3772" s="156"/>
      <c r="N3772" s="156"/>
      <c r="O3772" s="156"/>
      <c r="P3772" s="156"/>
      <c r="Q3772" s="156"/>
      <c r="R3772" s="156"/>
      <c r="S3772" s="156"/>
      <c r="T3772" s="156"/>
      <c r="U3772" s="156"/>
      <c r="V3772" s="156"/>
      <c r="W3772" s="156"/>
      <c r="X3772" s="156"/>
      <c r="Y3772" s="156"/>
      <c r="Z3772" s="156"/>
      <c r="AA3772" s="156"/>
      <c r="AB3772" s="156"/>
      <c r="AC3772" s="18">
        <v>500</v>
      </c>
      <c r="AD3772" s="18"/>
      <c r="AE3772" s="113"/>
      <c r="AF3772" s="60"/>
    </row>
    <row r="3773" spans="1:32">
      <c r="A3773" s="106" t="s">
        <v>0</v>
      </c>
      <c r="B3773" s="87" t="s">
        <v>174</v>
      </c>
      <c r="C3773" s="21" t="s">
        <v>244</v>
      </c>
      <c r="D3773" s="12">
        <v>114</v>
      </c>
      <c r="E3773" s="12">
        <v>0</v>
      </c>
      <c r="F3773" s="12">
        <v>0</v>
      </c>
      <c r="G3773" s="12">
        <v>0</v>
      </c>
      <c r="H3773" s="12">
        <v>0</v>
      </c>
      <c r="I3773" s="13">
        <v>40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D3773*$D$3</f>
        <v>171</v>
      </c>
      <c r="O3773" s="14">
        <f>E3773*$E$3</f>
        <v>0</v>
      </c>
      <c r="P3773" s="14">
        <f>F3773*$F$3</f>
        <v>0</v>
      </c>
      <c r="Q3773" s="14">
        <f>G3773*$G$3</f>
        <v>0</v>
      </c>
      <c r="R3773" s="14">
        <f>H3773*$H$3</f>
        <v>0</v>
      </c>
      <c r="S3773" s="14">
        <f>(N3773/100)*(I3773*$I$3)+(N3773/100)*(J3773*$J$3)</f>
        <v>205.2</v>
      </c>
      <c r="T3773" s="14">
        <f>(O3773/100)*(K3773*$K$3)</f>
        <v>0</v>
      </c>
      <c r="U3773" s="14">
        <f>(P3773/100)*(K3773*$K$3)+(P3773/100)*(L3773*$L$3)</f>
        <v>0</v>
      </c>
      <c r="V3773" s="14">
        <f>(Q3773/100)*(L3773*$L$3)</f>
        <v>0</v>
      </c>
      <c r="W3773" s="14">
        <f>(R3773/100)*(K3773*$K$3)+(R3773/100)*(L3773*$L$3)</f>
        <v>0</v>
      </c>
      <c r="X3773" s="14">
        <f t="shared" ref="X3773:X3832" si="1190">N3773+S3773</f>
        <v>376.2</v>
      </c>
      <c r="Y3773" s="14">
        <f t="shared" ref="Y3773:Y3832" si="1191">O3773+T3773</f>
        <v>0</v>
      </c>
      <c r="Z3773" s="14">
        <f t="shared" ref="Z3773:Z3832" si="1192">P3773+U3773</f>
        <v>0</v>
      </c>
      <c r="AA3773" s="14">
        <f t="shared" ref="AA3773:AA3832" si="1193">Q3773+V3773</f>
        <v>0</v>
      </c>
      <c r="AB3773" s="14">
        <f>R3773+W3773</f>
        <v>0</v>
      </c>
      <c r="AC3773" s="15">
        <f>ROUND(X3773+Y3773+Z3773+AA3773+AB3773,1)</f>
        <v>376.2</v>
      </c>
      <c r="AD3773" s="48">
        <v>0</v>
      </c>
      <c r="AE3773" s="113" t="s">
        <v>814</v>
      </c>
      <c r="AF3773" s="60"/>
    </row>
    <row r="3774" spans="1:32">
      <c r="A3774" s="99" t="s">
        <v>815</v>
      </c>
      <c r="B3774" s="87">
        <v>14</v>
      </c>
      <c r="C3774" s="21" t="s">
        <v>325</v>
      </c>
      <c r="D3774" s="12">
        <v>114</v>
      </c>
      <c r="E3774" s="12">
        <v>0</v>
      </c>
      <c r="F3774" s="12">
        <v>0</v>
      </c>
      <c r="G3774" s="12">
        <v>0</v>
      </c>
      <c r="H3774" s="12">
        <v>0</v>
      </c>
      <c r="I3774" s="13">
        <v>59</v>
      </c>
      <c r="J3774" s="13">
        <v>59</v>
      </c>
      <c r="K3774" s="13">
        <v>0</v>
      </c>
      <c r="L3774" s="13">
        <v>0</v>
      </c>
      <c r="M3774" s="13">
        <v>0</v>
      </c>
      <c r="N3774" s="14">
        <f>D3774*$D$4</f>
        <v>148.20000000000002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314.77680000000004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90"/>
        <v>462.97680000000003</v>
      </c>
      <c r="Y3774" s="14">
        <f t="shared" si="1191"/>
        <v>0</v>
      </c>
      <c r="Z3774" s="14">
        <f t="shared" si="1192"/>
        <v>0</v>
      </c>
      <c r="AA3774" s="14">
        <f t="shared" si="1193"/>
        <v>0</v>
      </c>
      <c r="AB3774" s="14">
        <f>R3774+W3774</f>
        <v>0</v>
      </c>
      <c r="AC3774" s="15">
        <f>ROUND(X3774+Y3774+Z3774+AA3774+AB3774,1)</f>
        <v>463</v>
      </c>
      <c r="AD3774" s="48">
        <f>(ROUND(AC3774-AC3773,1)/AC3773)</f>
        <v>0.23072833599149389</v>
      </c>
      <c r="AE3774" s="113"/>
      <c r="AF3774" s="60"/>
    </row>
    <row r="3775" spans="1:32">
      <c r="A3775" s="99" t="s">
        <v>816</v>
      </c>
      <c r="B3775" s="87">
        <v>14</v>
      </c>
      <c r="C3775" s="21" t="s">
        <v>850</v>
      </c>
      <c r="D3775" s="12">
        <v>114</v>
      </c>
      <c r="E3775" s="12">
        <v>0</v>
      </c>
      <c r="F3775" s="12">
        <v>0</v>
      </c>
      <c r="G3775" s="12">
        <v>0</v>
      </c>
      <c r="H3775" s="12">
        <v>0</v>
      </c>
      <c r="I3775" s="13">
        <v>40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159.6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191.51999999999998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90"/>
        <v>351.12</v>
      </c>
      <c r="Y3775" s="14">
        <f t="shared" si="1191"/>
        <v>0</v>
      </c>
      <c r="Z3775" s="14">
        <f t="shared" si="1192"/>
        <v>0</v>
      </c>
      <c r="AA3775" s="14">
        <f t="shared" si="1193"/>
        <v>0</v>
      </c>
      <c r="AB3775" s="14">
        <f>R3775+W3775</f>
        <v>0</v>
      </c>
      <c r="AC3775" s="15">
        <f t="shared" ref="AC3775:AC3787" si="1194">ROUND(X3775+Y3775+Z3775+AA3775+AB3775,1)</f>
        <v>351.1</v>
      </c>
      <c r="AD3775" s="48">
        <f>(ROUND(AC3775-AC3773,1)/AC3773)</f>
        <v>-6.6719829877724623E-2</v>
      </c>
      <c r="AE3775" s="113"/>
      <c r="AF3775" s="60"/>
    </row>
    <row r="3776" spans="1:32">
      <c r="A3776" s="99" t="s">
        <v>817</v>
      </c>
      <c r="B3776" s="87">
        <v>0</v>
      </c>
      <c r="C3776" s="21" t="s">
        <v>338</v>
      </c>
      <c r="D3776" s="12">
        <v>114</v>
      </c>
      <c r="E3776" s="12">
        <v>0</v>
      </c>
      <c r="F3776" s="12">
        <v>0</v>
      </c>
      <c r="G3776" s="12">
        <v>0</v>
      </c>
      <c r="H3776" s="12">
        <v>0</v>
      </c>
      <c r="I3776" s="13">
        <v>40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159.6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191.51999999999998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90"/>
        <v>351.12</v>
      </c>
      <c r="Y3776" s="14">
        <f t="shared" si="1191"/>
        <v>0</v>
      </c>
      <c r="Z3776" s="14">
        <f t="shared" si="1192"/>
        <v>0</v>
      </c>
      <c r="AA3776" s="14">
        <f t="shared" si="1193"/>
        <v>0</v>
      </c>
      <c r="AB3776" s="14">
        <f t="shared" ref="AB3776:AB3788" si="1195">R3776+W3776</f>
        <v>0</v>
      </c>
      <c r="AC3776" s="15">
        <f t="shared" si="1194"/>
        <v>351.1</v>
      </c>
      <c r="AD3776" s="48">
        <f>(ROUND(AC3776-AC3773,1)/AC3773)</f>
        <v>-6.6719829877724623E-2</v>
      </c>
      <c r="AE3776" s="113"/>
      <c r="AF3776" s="60"/>
    </row>
    <row r="3777" spans="1:32">
      <c r="A3777" s="99" t="s">
        <v>818</v>
      </c>
      <c r="B3777" s="87">
        <v>0</v>
      </c>
      <c r="C3777" s="21" t="s">
        <v>339</v>
      </c>
      <c r="D3777" s="12">
        <v>114</v>
      </c>
      <c r="E3777" s="12">
        <v>0</v>
      </c>
      <c r="F3777" s="12">
        <v>0</v>
      </c>
      <c r="G3777" s="12">
        <v>0</v>
      </c>
      <c r="H3777" s="12">
        <v>0</v>
      </c>
      <c r="I3777" s="13">
        <v>40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159.6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191.51999999999998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90"/>
        <v>351.12</v>
      </c>
      <c r="Y3777" s="14">
        <f t="shared" si="1191"/>
        <v>0</v>
      </c>
      <c r="Z3777" s="14">
        <f t="shared" si="1192"/>
        <v>0</v>
      </c>
      <c r="AA3777" s="14">
        <f t="shared" si="1193"/>
        <v>0</v>
      </c>
      <c r="AB3777" s="14">
        <f t="shared" si="1195"/>
        <v>0</v>
      </c>
      <c r="AC3777" s="15">
        <f t="shared" si="1194"/>
        <v>351.1</v>
      </c>
      <c r="AD3777" s="48">
        <f>(ROUND(AC3777-AC3773,1)/AC3773)</f>
        <v>-6.6719829877724623E-2</v>
      </c>
      <c r="AE3777" s="113"/>
      <c r="AF3777" s="60"/>
    </row>
    <row r="3778" spans="1:32">
      <c r="A3778" s="99" t="s">
        <v>667</v>
      </c>
      <c r="B3778" s="87"/>
      <c r="C3778" s="21" t="s">
        <v>340</v>
      </c>
      <c r="D3778" s="12">
        <v>114</v>
      </c>
      <c r="E3778" s="12">
        <v>0</v>
      </c>
      <c r="F3778" s="12">
        <v>0</v>
      </c>
      <c r="G3778" s="12">
        <v>0</v>
      </c>
      <c r="H3778" s="12">
        <v>0</v>
      </c>
      <c r="I3778" s="13">
        <v>40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159.6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191.51999999999998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90"/>
        <v>351.12</v>
      </c>
      <c r="Y3778" s="14">
        <f t="shared" si="1191"/>
        <v>0</v>
      </c>
      <c r="Z3778" s="14">
        <f t="shared" si="1192"/>
        <v>0</v>
      </c>
      <c r="AA3778" s="14">
        <f t="shared" si="1193"/>
        <v>0</v>
      </c>
      <c r="AB3778" s="14">
        <f t="shared" si="1195"/>
        <v>0</v>
      </c>
      <c r="AC3778" s="15">
        <f t="shared" si="1194"/>
        <v>351.1</v>
      </c>
      <c r="AD3778" s="48">
        <f>(ROUND(AC3778-AC3773,1)/AC3773)</f>
        <v>-6.6719829877724623E-2</v>
      </c>
      <c r="AE3778" s="113"/>
      <c r="AF3778" s="60"/>
    </row>
    <row r="3779" spans="1:32">
      <c r="A3779" s="99" t="s">
        <v>606</v>
      </c>
      <c r="B3779" s="87"/>
      <c r="C3779" s="21" t="s">
        <v>1</v>
      </c>
      <c r="D3779" s="12">
        <v>57</v>
      </c>
      <c r="E3779" s="12">
        <v>114</v>
      </c>
      <c r="F3779" s="12">
        <v>0</v>
      </c>
      <c r="G3779" s="12">
        <v>0</v>
      </c>
      <c r="H3779" s="12">
        <v>0</v>
      </c>
      <c r="I3779" s="13">
        <v>40</v>
      </c>
      <c r="J3779" s="13">
        <v>40</v>
      </c>
      <c r="K3779" s="13">
        <v>85</v>
      </c>
      <c r="L3779" s="13">
        <v>0</v>
      </c>
      <c r="M3779" s="13">
        <v>0</v>
      </c>
      <c r="N3779" s="14">
        <f>D3779*$D$9</f>
        <v>68.399999999999991</v>
      </c>
      <c r="O3779" s="14">
        <f>E3779*$E$9</f>
        <v>148.20000000000002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82.08</v>
      </c>
      <c r="T3779" s="14">
        <f>(O3779/100)*(K3779*$K$9)</f>
        <v>188.95500000000001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90"/>
        <v>150.47999999999999</v>
      </c>
      <c r="Y3779" s="14">
        <f t="shared" si="1191"/>
        <v>337.15500000000003</v>
      </c>
      <c r="Z3779" s="14">
        <f t="shared" si="1192"/>
        <v>0</v>
      </c>
      <c r="AA3779" s="14">
        <f t="shared" si="1193"/>
        <v>0</v>
      </c>
      <c r="AB3779" s="14">
        <f t="shared" si="1195"/>
        <v>0</v>
      </c>
      <c r="AC3779" s="15">
        <f t="shared" si="1194"/>
        <v>487.6</v>
      </c>
      <c r="AD3779" s="48">
        <f>(ROUND(AC3779-AC3773,1)/AC3773)</f>
        <v>0.29611908559276984</v>
      </c>
      <c r="AE3779" s="113"/>
      <c r="AF3779" s="60"/>
    </row>
    <row r="3780" spans="1:32">
      <c r="A3780" s="99" t="s">
        <v>845</v>
      </c>
      <c r="B3780" s="87"/>
      <c r="C3780" s="21" t="s">
        <v>2</v>
      </c>
      <c r="D3780" s="12">
        <v>57</v>
      </c>
      <c r="E3780" s="12">
        <v>0</v>
      </c>
      <c r="F3780" s="12">
        <v>114</v>
      </c>
      <c r="G3780" s="12">
        <v>0</v>
      </c>
      <c r="H3780" s="12">
        <v>0</v>
      </c>
      <c r="I3780" s="13">
        <v>40</v>
      </c>
      <c r="J3780" s="13">
        <v>40</v>
      </c>
      <c r="K3780" s="13">
        <v>42.5</v>
      </c>
      <c r="L3780" s="13">
        <v>42.5</v>
      </c>
      <c r="M3780" s="13">
        <v>0</v>
      </c>
      <c r="N3780" s="14">
        <f>D3780*$D$10</f>
        <v>68.399999999999991</v>
      </c>
      <c r="O3780" s="14">
        <f>E3780*$E$10</f>
        <v>0</v>
      </c>
      <c r="P3780" s="14">
        <f>F3780*$F$10</f>
        <v>148.20000000000002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82.08</v>
      </c>
      <c r="T3780" s="14">
        <f>(O3780/100)*(K3780*$J$10)</f>
        <v>0</v>
      </c>
      <c r="U3780" s="14">
        <f>(P3780/100)*(K3780*$K$10)+(P3780/100)*(L3780*$L$10)</f>
        <v>188.95500000000001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90"/>
        <v>150.47999999999999</v>
      </c>
      <c r="Y3780" s="14">
        <f t="shared" si="1191"/>
        <v>0</v>
      </c>
      <c r="Z3780" s="14">
        <f t="shared" si="1192"/>
        <v>337.15500000000003</v>
      </c>
      <c r="AA3780" s="14">
        <f t="shared" si="1193"/>
        <v>0</v>
      </c>
      <c r="AB3780" s="14">
        <f t="shared" si="1195"/>
        <v>0</v>
      </c>
      <c r="AC3780" s="15">
        <f t="shared" si="1194"/>
        <v>487.6</v>
      </c>
      <c r="AD3780" s="48">
        <f>(ROUND(AC3780-AC3773,1)/AC3773)</f>
        <v>0.29611908559276984</v>
      </c>
      <c r="AE3780" s="113"/>
      <c r="AF3780" s="60"/>
    </row>
    <row r="3781" spans="1:32">
      <c r="A3781" s="99" t="s">
        <v>846</v>
      </c>
      <c r="B3781" s="87"/>
      <c r="C3781" s="21" t="s">
        <v>3</v>
      </c>
      <c r="D3781" s="12">
        <v>57</v>
      </c>
      <c r="E3781" s="12">
        <v>0</v>
      </c>
      <c r="F3781" s="12">
        <v>0</v>
      </c>
      <c r="G3781" s="12">
        <v>114</v>
      </c>
      <c r="H3781" s="12">
        <v>0</v>
      </c>
      <c r="I3781" s="13">
        <v>40</v>
      </c>
      <c r="J3781" s="13">
        <v>40</v>
      </c>
      <c r="K3781" s="13">
        <v>0</v>
      </c>
      <c r="L3781" s="13">
        <v>85</v>
      </c>
      <c r="M3781" s="13">
        <v>0</v>
      </c>
      <c r="N3781" s="14">
        <f>D3781*$D$11</f>
        <v>68.399999999999991</v>
      </c>
      <c r="O3781" s="14">
        <f>E3781*$E$11</f>
        <v>0</v>
      </c>
      <c r="P3781" s="14">
        <f>F3781*$F$11</f>
        <v>0</v>
      </c>
      <c r="Q3781" s="14">
        <f>G3781*$G$11</f>
        <v>148.20000000000002</v>
      </c>
      <c r="R3781" s="14">
        <f>H3781*$H$11</f>
        <v>0</v>
      </c>
      <c r="S3781" s="14">
        <f>(N3781/100)*(I3781*$I$11)+(N3781/100)*(J3781*$J$11)</f>
        <v>82.08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188.95500000000001</v>
      </c>
      <c r="W3781" s="14">
        <f>(R3781/100)*(K3781*$K$11)+(R3781/100)*(L3781*$L$11)</f>
        <v>0</v>
      </c>
      <c r="X3781" s="14">
        <f t="shared" si="1190"/>
        <v>150.47999999999999</v>
      </c>
      <c r="Y3781" s="14">
        <f t="shared" si="1191"/>
        <v>0</v>
      </c>
      <c r="Z3781" s="14">
        <f t="shared" si="1192"/>
        <v>0</v>
      </c>
      <c r="AA3781" s="14">
        <f t="shared" si="1193"/>
        <v>337.15500000000003</v>
      </c>
      <c r="AB3781" s="14">
        <f t="shared" si="1195"/>
        <v>0</v>
      </c>
      <c r="AC3781" s="15">
        <f t="shared" si="1194"/>
        <v>487.6</v>
      </c>
      <c r="AD3781" s="48">
        <f>(ROUND(AC3781-AC3773,1)/AC3773)</f>
        <v>0.29611908559276984</v>
      </c>
      <c r="AE3781" s="113"/>
      <c r="AF3781" s="60"/>
    </row>
    <row r="3782" spans="1:32">
      <c r="A3782" s="99" t="s">
        <v>847</v>
      </c>
      <c r="B3782" s="87"/>
      <c r="C3782" s="21" t="s">
        <v>4</v>
      </c>
      <c r="D3782" s="12">
        <v>57</v>
      </c>
      <c r="E3782" s="12">
        <v>0</v>
      </c>
      <c r="F3782" s="12">
        <v>0</v>
      </c>
      <c r="G3782" s="12">
        <v>0</v>
      </c>
      <c r="H3782" s="12">
        <v>114</v>
      </c>
      <c r="I3782" s="13">
        <v>40</v>
      </c>
      <c r="J3782" s="13">
        <v>40</v>
      </c>
      <c r="K3782" s="13">
        <v>42.5</v>
      </c>
      <c r="L3782" s="13">
        <v>42.5</v>
      </c>
      <c r="M3782" s="13">
        <v>0</v>
      </c>
      <c r="N3782" s="14">
        <f>D3782*$D$12</f>
        <v>68.399999999999991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148.20000000000002</v>
      </c>
      <c r="S3782" s="14">
        <f>(N3782/100)*(I3782*$I$12)+(N3782/100)*(J3782*$J$12)</f>
        <v>82.08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188.95500000000001</v>
      </c>
      <c r="X3782" s="14">
        <f t="shared" si="1190"/>
        <v>150.47999999999999</v>
      </c>
      <c r="Y3782" s="14">
        <f t="shared" si="1191"/>
        <v>0</v>
      </c>
      <c r="Z3782" s="14">
        <f t="shared" si="1192"/>
        <v>0</v>
      </c>
      <c r="AA3782" s="14">
        <f t="shared" si="1193"/>
        <v>0</v>
      </c>
      <c r="AB3782" s="14">
        <f t="shared" si="1195"/>
        <v>337.15500000000003</v>
      </c>
      <c r="AC3782" s="15">
        <f t="shared" si="1194"/>
        <v>487.6</v>
      </c>
      <c r="AD3782" s="48">
        <f>(ROUND(AC3782-AC3773,1)/AC3773)</f>
        <v>0.29611908559276984</v>
      </c>
      <c r="AE3782" s="113"/>
      <c r="AF3782" s="60"/>
    </row>
    <row r="3783" spans="1:32">
      <c r="A3783" s="99" t="s">
        <v>848</v>
      </c>
      <c r="B3783" s="87"/>
      <c r="C3783" s="21" t="s">
        <v>328</v>
      </c>
      <c r="D3783" s="12">
        <v>114</v>
      </c>
      <c r="E3783" s="12">
        <v>0</v>
      </c>
      <c r="F3783" s="12">
        <v>0</v>
      </c>
      <c r="G3783" s="12">
        <v>0</v>
      </c>
      <c r="H3783" s="12">
        <v>0</v>
      </c>
      <c r="I3783" s="13">
        <v>40</v>
      </c>
      <c r="J3783" s="13">
        <v>40</v>
      </c>
      <c r="K3783" s="13">
        <v>0</v>
      </c>
      <c r="L3783" s="13">
        <v>0</v>
      </c>
      <c r="M3783" s="13">
        <v>70</v>
      </c>
      <c r="N3783" s="14">
        <f>D3783*$D$13</f>
        <v>148.20000000000002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333.45000000000005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90"/>
        <v>481.65000000000009</v>
      </c>
      <c r="Y3783" s="14">
        <f t="shared" si="1191"/>
        <v>0</v>
      </c>
      <c r="Z3783" s="14">
        <f t="shared" si="1192"/>
        <v>0</v>
      </c>
      <c r="AA3783" s="14">
        <f t="shared" si="1193"/>
        <v>0</v>
      </c>
      <c r="AB3783" s="14">
        <f t="shared" si="1195"/>
        <v>0</v>
      </c>
      <c r="AC3783" s="15">
        <f t="shared" si="1194"/>
        <v>481.7</v>
      </c>
      <c r="AD3783" s="48">
        <f>(ROUND(AC3783-AC3773,1)/AC3773)</f>
        <v>0.28043593833067521</v>
      </c>
      <c r="AE3783" s="113"/>
      <c r="AF3783" s="60"/>
    </row>
    <row r="3784" spans="1:32">
      <c r="A3784" s="99" t="s">
        <v>849</v>
      </c>
      <c r="B3784" s="87"/>
      <c r="C3784" s="21" t="s">
        <v>329</v>
      </c>
      <c r="D3784" s="12">
        <v>114</v>
      </c>
      <c r="E3784" s="12">
        <v>0</v>
      </c>
      <c r="F3784" s="12">
        <v>0</v>
      </c>
      <c r="G3784" s="12">
        <v>0</v>
      </c>
      <c r="H3784" s="12">
        <v>0</v>
      </c>
      <c r="I3784" s="13">
        <v>40</v>
      </c>
      <c r="J3784" s="13">
        <v>40</v>
      </c>
      <c r="K3784" s="13">
        <v>70</v>
      </c>
      <c r="L3784" s="13">
        <v>0</v>
      </c>
      <c r="M3784" s="13">
        <v>0</v>
      </c>
      <c r="N3784" s="14">
        <f>D3784*$D$14</f>
        <v>148.20000000000002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333.45000000000005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90"/>
        <v>481.65000000000009</v>
      </c>
      <c r="Y3784" s="14">
        <f t="shared" si="1191"/>
        <v>0</v>
      </c>
      <c r="Z3784" s="14">
        <f t="shared" si="1192"/>
        <v>0</v>
      </c>
      <c r="AA3784" s="14">
        <f t="shared" si="1193"/>
        <v>0</v>
      </c>
      <c r="AB3784" s="14">
        <f t="shared" si="1195"/>
        <v>0</v>
      </c>
      <c r="AC3784" s="15">
        <f t="shared" si="1194"/>
        <v>481.7</v>
      </c>
      <c r="AD3784" s="48">
        <f>(ROUND(AC3784-AC3773,1)/AC3773)</f>
        <v>0.28043593833067521</v>
      </c>
      <c r="AE3784" s="113"/>
      <c r="AF3784" s="60"/>
    </row>
    <row r="3785" spans="1:32">
      <c r="A3785" s="99"/>
      <c r="B3785" s="87"/>
      <c r="C3785" s="21" t="s">
        <v>330</v>
      </c>
      <c r="D3785" s="12">
        <v>114</v>
      </c>
      <c r="E3785" s="12">
        <v>0</v>
      </c>
      <c r="F3785" s="12">
        <v>0</v>
      </c>
      <c r="G3785" s="12">
        <v>0</v>
      </c>
      <c r="H3785" s="12">
        <v>0</v>
      </c>
      <c r="I3785" s="13">
        <v>40</v>
      </c>
      <c r="J3785" s="13">
        <v>40</v>
      </c>
      <c r="K3785" s="13">
        <v>0</v>
      </c>
      <c r="L3785" s="13">
        <v>70</v>
      </c>
      <c r="M3785" s="13">
        <v>0</v>
      </c>
      <c r="N3785" s="14">
        <f>D3785*$D$15</f>
        <v>148.20000000000002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333.45000000000005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90"/>
        <v>481.65000000000009</v>
      </c>
      <c r="Y3785" s="14">
        <f t="shared" si="1191"/>
        <v>0</v>
      </c>
      <c r="Z3785" s="14">
        <f t="shared" si="1192"/>
        <v>0</v>
      </c>
      <c r="AA3785" s="14">
        <f t="shared" si="1193"/>
        <v>0</v>
      </c>
      <c r="AB3785" s="14">
        <f t="shared" si="1195"/>
        <v>0</v>
      </c>
      <c r="AC3785" s="15">
        <f t="shared" si="1194"/>
        <v>481.7</v>
      </c>
      <c r="AD3785" s="48">
        <f>(ROUND(AC3785-AC3773,1)/AC3773)</f>
        <v>0.28043593833067521</v>
      </c>
      <c r="AE3785" s="113"/>
      <c r="AF3785" s="60"/>
    </row>
    <row r="3786" spans="1:32">
      <c r="A3786" s="99"/>
      <c r="B3786" s="87"/>
      <c r="C3786" s="21" t="s">
        <v>326</v>
      </c>
      <c r="D3786" s="12">
        <v>114</v>
      </c>
      <c r="E3786" s="12">
        <v>0</v>
      </c>
      <c r="F3786" s="12">
        <v>0</v>
      </c>
      <c r="G3786" s="12">
        <v>0</v>
      </c>
      <c r="H3786" s="12">
        <v>0</v>
      </c>
      <c r="I3786" s="13">
        <v>40</v>
      </c>
      <c r="J3786" s="13">
        <v>69</v>
      </c>
      <c r="K3786" s="13">
        <v>0</v>
      </c>
      <c r="L3786" s="13">
        <v>0</v>
      </c>
      <c r="M3786" s="13">
        <v>0</v>
      </c>
      <c r="N3786" s="14">
        <f>D3786*$D$16</f>
        <v>148.20000000000002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294.47340000000003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90"/>
        <v>442.67340000000002</v>
      </c>
      <c r="Y3786" s="14">
        <f t="shared" si="1191"/>
        <v>0</v>
      </c>
      <c r="Z3786" s="14">
        <f t="shared" si="1192"/>
        <v>0</v>
      </c>
      <c r="AA3786" s="14">
        <f t="shared" si="1193"/>
        <v>0</v>
      </c>
      <c r="AB3786" s="14">
        <f t="shared" si="1195"/>
        <v>0</v>
      </c>
      <c r="AC3786" s="15">
        <f t="shared" si="1194"/>
        <v>442.7</v>
      </c>
      <c r="AD3786" s="48">
        <f>(ROUND(AC3786-AC3773,1)/AC3773)</f>
        <v>0.17676767676767677</v>
      </c>
      <c r="AE3786" s="113"/>
      <c r="AF3786" s="60"/>
    </row>
    <row r="3787" spans="1:32">
      <c r="A3787" s="99"/>
      <c r="B3787" s="87"/>
      <c r="C3787" s="21" t="s">
        <v>327</v>
      </c>
      <c r="D3787" s="12">
        <v>114</v>
      </c>
      <c r="E3787" s="12">
        <v>0</v>
      </c>
      <c r="F3787" s="12">
        <v>0</v>
      </c>
      <c r="G3787" s="12">
        <v>0</v>
      </c>
      <c r="H3787" s="12">
        <v>0</v>
      </c>
      <c r="I3787" s="13">
        <v>69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148.20000000000002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294.47340000000003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90"/>
        <v>442.67340000000002</v>
      </c>
      <c r="Y3787" s="14">
        <f t="shared" si="1191"/>
        <v>0</v>
      </c>
      <c r="Z3787" s="14">
        <f t="shared" si="1192"/>
        <v>0</v>
      </c>
      <c r="AA3787" s="14">
        <f t="shared" si="1193"/>
        <v>0</v>
      </c>
      <c r="AB3787" s="14">
        <f t="shared" si="1195"/>
        <v>0</v>
      </c>
      <c r="AC3787" s="15">
        <f t="shared" si="1194"/>
        <v>442.7</v>
      </c>
      <c r="AD3787" s="48">
        <f>(ROUND(AC3787-AC3773,1)/AC3773)</f>
        <v>0.17676767676767677</v>
      </c>
      <c r="AE3787" s="113"/>
      <c r="AF3787" s="60"/>
    </row>
    <row r="3788" spans="1:32">
      <c r="A3788" s="106" t="s">
        <v>0</v>
      </c>
      <c r="B3788" s="88" t="s">
        <v>175</v>
      </c>
      <c r="C3788" s="50" t="s">
        <v>244</v>
      </c>
      <c r="D3788" s="11">
        <v>122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20</v>
      </c>
      <c r="K3788" s="51">
        <v>0</v>
      </c>
      <c r="L3788" s="51">
        <v>0</v>
      </c>
      <c r="M3788" s="51">
        <v>0</v>
      </c>
      <c r="N3788" s="52">
        <f>D3788*$D$3</f>
        <v>183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192.15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90"/>
        <v>375.15</v>
      </c>
      <c r="Y3788" s="52">
        <f t="shared" si="1191"/>
        <v>0</v>
      </c>
      <c r="Z3788" s="52">
        <f t="shared" si="1192"/>
        <v>0</v>
      </c>
      <c r="AA3788" s="52">
        <f t="shared" si="1193"/>
        <v>0</v>
      </c>
      <c r="AB3788" s="52">
        <f t="shared" si="1195"/>
        <v>0</v>
      </c>
      <c r="AC3788" s="53">
        <f>ROUND(X3788+Y3788+Z3788+AA3788+AB3788,1)</f>
        <v>375.2</v>
      </c>
      <c r="AD3788" s="58">
        <v>0</v>
      </c>
      <c r="AE3788" s="113" t="s">
        <v>814</v>
      </c>
      <c r="AF3788" s="60"/>
    </row>
    <row r="3789" spans="1:32">
      <c r="A3789" s="99" t="s">
        <v>815</v>
      </c>
      <c r="B3789" s="89">
        <v>20</v>
      </c>
      <c r="C3789" s="21" t="s">
        <v>325</v>
      </c>
      <c r="D3789" s="12">
        <v>122</v>
      </c>
      <c r="E3789" s="12">
        <v>0</v>
      </c>
      <c r="F3789" s="12">
        <v>0</v>
      </c>
      <c r="G3789" s="12">
        <v>0</v>
      </c>
      <c r="H3789" s="12">
        <v>0</v>
      </c>
      <c r="I3789" s="13">
        <v>64</v>
      </c>
      <c r="J3789" s="13">
        <v>35</v>
      </c>
      <c r="K3789" s="13">
        <v>0</v>
      </c>
      <c r="L3789" s="13">
        <v>0</v>
      </c>
      <c r="M3789" s="13">
        <v>0</v>
      </c>
      <c r="N3789" s="14">
        <f>D3789*$D$4</f>
        <v>158.6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282.62520000000001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90"/>
        <v>441.22519999999997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>R3789+W3789</f>
        <v>0</v>
      </c>
      <c r="AC3789" s="15">
        <f>ROUND(X3789+Y3789+Z3789+AA3789+AB3789,1)</f>
        <v>441.2</v>
      </c>
      <c r="AD3789" s="48">
        <f>(ROUND(AC3789-AC3788,1)/AC3788)</f>
        <v>0.17590618336886993</v>
      </c>
      <c r="AE3789" s="113"/>
      <c r="AF3789" s="60"/>
    </row>
    <row r="3790" spans="1:32">
      <c r="A3790" s="99" t="s">
        <v>816</v>
      </c>
      <c r="B3790" s="89">
        <v>14</v>
      </c>
      <c r="C3790" s="21" t="s">
        <v>850</v>
      </c>
      <c r="D3790" s="12">
        <v>122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20</v>
      </c>
      <c r="K3790" s="13">
        <v>0</v>
      </c>
      <c r="L3790" s="13">
        <v>0</v>
      </c>
      <c r="M3790" s="13">
        <v>0</v>
      </c>
      <c r="N3790" s="14">
        <f>D3790*$D$5</f>
        <v>170.79999999999998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179.33999999999997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90"/>
        <v>350.14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>R3790+W3790</f>
        <v>0</v>
      </c>
      <c r="AC3790" s="15">
        <f t="shared" ref="AC3790:AC3802" si="1196">ROUND(X3790+Y3790+Z3790+AA3790+AB3790,1)</f>
        <v>350.1</v>
      </c>
      <c r="AD3790" s="48">
        <f>(ROUND(AC3790-AC3788,1)/AC3788)</f>
        <v>-6.6897654584221755E-2</v>
      </c>
      <c r="AE3790" s="113"/>
      <c r="AF3790" s="60"/>
    </row>
    <row r="3791" spans="1:32">
      <c r="A3791" s="99" t="s">
        <v>817</v>
      </c>
      <c r="B3791" s="89">
        <v>0</v>
      </c>
      <c r="C3791" s="21" t="s">
        <v>338</v>
      </c>
      <c r="D3791" s="12">
        <v>122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20</v>
      </c>
      <c r="K3791" s="13">
        <v>0</v>
      </c>
      <c r="L3791" s="13">
        <v>0</v>
      </c>
      <c r="M3791" s="13">
        <v>0</v>
      </c>
      <c r="N3791" s="14">
        <f>D3791*$D$6</f>
        <v>170.79999999999998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179.33999999999997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90"/>
        <v>350.14</v>
      </c>
      <c r="Y3791" s="14">
        <f t="shared" si="1191"/>
        <v>0</v>
      </c>
      <c r="Z3791" s="14">
        <f t="shared" si="1192"/>
        <v>0</v>
      </c>
      <c r="AA3791" s="14">
        <f t="shared" si="1193"/>
        <v>0</v>
      </c>
      <c r="AB3791" s="14">
        <f t="shared" ref="AB3791:AB3803" si="1197">R3791+W3791</f>
        <v>0</v>
      </c>
      <c r="AC3791" s="15">
        <f t="shared" si="1196"/>
        <v>350.1</v>
      </c>
      <c r="AD3791" s="48">
        <f>(ROUND(AC3791-AC3788,1)/AC3788)</f>
        <v>-6.6897654584221755E-2</v>
      </c>
      <c r="AE3791" s="113"/>
      <c r="AF3791" s="60"/>
    </row>
    <row r="3792" spans="1:32">
      <c r="A3792" s="99" t="s">
        <v>818</v>
      </c>
      <c r="B3792" s="89">
        <v>0</v>
      </c>
      <c r="C3792" s="21" t="s">
        <v>339</v>
      </c>
      <c r="D3792" s="12">
        <v>122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20</v>
      </c>
      <c r="K3792" s="13">
        <v>0</v>
      </c>
      <c r="L3792" s="13">
        <v>0</v>
      </c>
      <c r="M3792" s="13">
        <v>0</v>
      </c>
      <c r="N3792" s="14">
        <f>D3792*$D$7</f>
        <v>170.79999999999998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179.33999999999997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90"/>
        <v>350.14</v>
      </c>
      <c r="Y3792" s="14">
        <f t="shared" si="1191"/>
        <v>0</v>
      </c>
      <c r="Z3792" s="14">
        <f t="shared" si="1192"/>
        <v>0</v>
      </c>
      <c r="AA3792" s="14">
        <f t="shared" si="1193"/>
        <v>0</v>
      </c>
      <c r="AB3792" s="14">
        <f t="shared" si="1197"/>
        <v>0</v>
      </c>
      <c r="AC3792" s="15">
        <f t="shared" si="1196"/>
        <v>350.1</v>
      </c>
      <c r="AD3792" s="48">
        <f>(ROUND(AC3792-AC3788,1)/AC3788)</f>
        <v>-6.6897654584221755E-2</v>
      </c>
      <c r="AE3792" s="113"/>
      <c r="AF3792" s="60"/>
    </row>
    <row r="3793" spans="1:32">
      <c r="A3793" s="99" t="s">
        <v>667</v>
      </c>
      <c r="B3793" s="89"/>
      <c r="C3793" s="21" t="s">
        <v>340</v>
      </c>
      <c r="D3793" s="12">
        <v>122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20</v>
      </c>
      <c r="K3793" s="13">
        <v>0</v>
      </c>
      <c r="L3793" s="13">
        <v>0</v>
      </c>
      <c r="M3793" s="13">
        <v>0</v>
      </c>
      <c r="N3793" s="14">
        <f>D3793*$D$8</f>
        <v>170.79999999999998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179.33999999999997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90"/>
        <v>350.14</v>
      </c>
      <c r="Y3793" s="14">
        <f t="shared" si="1191"/>
        <v>0</v>
      </c>
      <c r="Z3793" s="14">
        <f t="shared" si="1192"/>
        <v>0</v>
      </c>
      <c r="AA3793" s="14">
        <f t="shared" si="1193"/>
        <v>0</v>
      </c>
      <c r="AB3793" s="14">
        <f t="shared" si="1197"/>
        <v>0</v>
      </c>
      <c r="AC3793" s="15">
        <f t="shared" si="1196"/>
        <v>350.1</v>
      </c>
      <c r="AD3793" s="48">
        <f>(ROUND(AC3793-AC3788,1)/AC3788)</f>
        <v>-6.6897654584221755E-2</v>
      </c>
      <c r="AE3793" s="113"/>
      <c r="AF3793" s="60"/>
    </row>
    <row r="3794" spans="1:32">
      <c r="A3794" s="99" t="s">
        <v>606</v>
      </c>
      <c r="B3794" s="89"/>
      <c r="C3794" s="21" t="s">
        <v>1</v>
      </c>
      <c r="D3794" s="12">
        <v>61</v>
      </c>
      <c r="E3794" s="12">
        <v>122</v>
      </c>
      <c r="F3794" s="12">
        <v>0</v>
      </c>
      <c r="G3794" s="12">
        <v>0</v>
      </c>
      <c r="H3794" s="12">
        <v>0</v>
      </c>
      <c r="I3794" s="13">
        <v>50</v>
      </c>
      <c r="J3794" s="13">
        <v>20</v>
      </c>
      <c r="K3794" s="13">
        <v>75</v>
      </c>
      <c r="L3794" s="13">
        <v>0</v>
      </c>
      <c r="M3794" s="13">
        <v>0</v>
      </c>
      <c r="N3794" s="14">
        <f>D3794*$D$9</f>
        <v>73.2</v>
      </c>
      <c r="O3794" s="14">
        <f>E3794*$E$9</f>
        <v>158.6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76.86</v>
      </c>
      <c r="T3794" s="14">
        <f>(O3794/100)*(K3794*$K$9)</f>
        <v>178.42499999999998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90"/>
        <v>150.06</v>
      </c>
      <c r="Y3794" s="14">
        <f t="shared" si="1191"/>
        <v>337.02499999999998</v>
      </c>
      <c r="Z3794" s="14">
        <f t="shared" si="1192"/>
        <v>0</v>
      </c>
      <c r="AA3794" s="14">
        <f t="shared" si="1193"/>
        <v>0</v>
      </c>
      <c r="AB3794" s="14">
        <f t="shared" si="1197"/>
        <v>0</v>
      </c>
      <c r="AC3794" s="15">
        <f t="shared" si="1196"/>
        <v>487.1</v>
      </c>
      <c r="AD3794" s="48">
        <f>(ROUND(AC3794-AC3788,1)/AC3788)</f>
        <v>0.29824093816631131</v>
      </c>
      <c r="AE3794" s="113"/>
      <c r="AF3794" s="60"/>
    </row>
    <row r="3795" spans="1:32">
      <c r="A3795" s="99" t="s">
        <v>845</v>
      </c>
      <c r="B3795" s="89"/>
      <c r="C3795" s="21" t="s">
        <v>2</v>
      </c>
      <c r="D3795" s="12">
        <v>61</v>
      </c>
      <c r="E3795" s="12">
        <v>0</v>
      </c>
      <c r="F3795" s="12">
        <v>122</v>
      </c>
      <c r="G3795" s="12">
        <v>0</v>
      </c>
      <c r="H3795" s="12">
        <v>0</v>
      </c>
      <c r="I3795" s="13">
        <v>50</v>
      </c>
      <c r="J3795" s="13">
        <v>20</v>
      </c>
      <c r="K3795" s="13">
        <v>37.5</v>
      </c>
      <c r="L3795" s="13">
        <v>37.5</v>
      </c>
      <c r="M3795" s="13">
        <v>0</v>
      </c>
      <c r="N3795" s="14">
        <f>D3795*$D$10</f>
        <v>73.2</v>
      </c>
      <c r="O3795" s="14">
        <f>E3795*$E$10</f>
        <v>0</v>
      </c>
      <c r="P3795" s="14">
        <f>F3795*$F$10</f>
        <v>158.6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76.86</v>
      </c>
      <c r="T3795" s="14">
        <f>(O3795/100)*(K3795*$J$10)</f>
        <v>0</v>
      </c>
      <c r="U3795" s="14">
        <f>(P3795/100)*(K3795*$K$10)+(P3795/100)*(L3795*$L$10)</f>
        <v>178.42499999999998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90"/>
        <v>150.06</v>
      </c>
      <c r="Y3795" s="14">
        <f t="shared" si="1191"/>
        <v>0</v>
      </c>
      <c r="Z3795" s="14">
        <f t="shared" si="1192"/>
        <v>337.02499999999998</v>
      </c>
      <c r="AA3795" s="14">
        <f t="shared" si="1193"/>
        <v>0</v>
      </c>
      <c r="AB3795" s="14">
        <f t="shared" si="1197"/>
        <v>0</v>
      </c>
      <c r="AC3795" s="15">
        <f t="shared" si="1196"/>
        <v>487.1</v>
      </c>
      <c r="AD3795" s="48">
        <f>(ROUND(AC3795-AC3788,1)/AC3788)</f>
        <v>0.29824093816631131</v>
      </c>
      <c r="AE3795" s="113"/>
      <c r="AF3795" s="60"/>
    </row>
    <row r="3796" spans="1:32">
      <c r="A3796" s="99" t="s">
        <v>846</v>
      </c>
      <c r="B3796" s="89"/>
      <c r="C3796" s="21" t="s">
        <v>3</v>
      </c>
      <c r="D3796" s="12">
        <v>61</v>
      </c>
      <c r="E3796" s="12">
        <v>0</v>
      </c>
      <c r="F3796" s="12">
        <v>0</v>
      </c>
      <c r="G3796" s="12">
        <v>122</v>
      </c>
      <c r="H3796" s="12">
        <v>0</v>
      </c>
      <c r="I3796" s="13">
        <v>50</v>
      </c>
      <c r="J3796" s="13">
        <v>20</v>
      </c>
      <c r="K3796" s="13">
        <v>0</v>
      </c>
      <c r="L3796" s="13">
        <v>75</v>
      </c>
      <c r="M3796" s="13">
        <v>0</v>
      </c>
      <c r="N3796" s="14">
        <f>D3796*$D$11</f>
        <v>73.2</v>
      </c>
      <c r="O3796" s="14">
        <f>E3796*$E$11</f>
        <v>0</v>
      </c>
      <c r="P3796" s="14">
        <f>F3796*$F$11</f>
        <v>0</v>
      </c>
      <c r="Q3796" s="14">
        <f>G3796*$G$11</f>
        <v>158.6</v>
      </c>
      <c r="R3796" s="14">
        <f>H3796*$H$11</f>
        <v>0</v>
      </c>
      <c r="S3796" s="14">
        <f>(N3796/100)*(I3796*$I$11)+(N3796/100)*(J3796*$J$11)</f>
        <v>76.86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178.42499999999998</v>
      </c>
      <c r="W3796" s="14">
        <f>(R3796/100)*(K3796*$K$11)+(R3796/100)*(L3796*$L$11)</f>
        <v>0</v>
      </c>
      <c r="X3796" s="14">
        <f t="shared" si="1190"/>
        <v>150.06</v>
      </c>
      <c r="Y3796" s="14">
        <f t="shared" si="1191"/>
        <v>0</v>
      </c>
      <c r="Z3796" s="14">
        <f t="shared" si="1192"/>
        <v>0</v>
      </c>
      <c r="AA3796" s="14">
        <f t="shared" si="1193"/>
        <v>337.02499999999998</v>
      </c>
      <c r="AB3796" s="14">
        <f t="shared" si="1197"/>
        <v>0</v>
      </c>
      <c r="AC3796" s="15">
        <f t="shared" si="1196"/>
        <v>487.1</v>
      </c>
      <c r="AD3796" s="48">
        <f>(ROUND(AC3796-AC3788,1)/AC3788)</f>
        <v>0.29824093816631131</v>
      </c>
      <c r="AE3796" s="113"/>
      <c r="AF3796" s="60"/>
    </row>
    <row r="3797" spans="1:32">
      <c r="A3797" s="99" t="s">
        <v>847</v>
      </c>
      <c r="B3797" s="89"/>
      <c r="C3797" s="21" t="s">
        <v>4</v>
      </c>
      <c r="D3797" s="12">
        <v>61</v>
      </c>
      <c r="E3797" s="12">
        <v>0</v>
      </c>
      <c r="F3797" s="12">
        <v>0</v>
      </c>
      <c r="G3797" s="12">
        <v>0</v>
      </c>
      <c r="H3797" s="12">
        <v>122</v>
      </c>
      <c r="I3797" s="13">
        <v>50</v>
      </c>
      <c r="J3797" s="13">
        <v>20</v>
      </c>
      <c r="K3797" s="13">
        <v>37.5</v>
      </c>
      <c r="L3797" s="13">
        <v>37.5</v>
      </c>
      <c r="M3797" s="13">
        <v>0</v>
      </c>
      <c r="N3797" s="14">
        <f>D3797*$D$12</f>
        <v>73.2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158.6</v>
      </c>
      <c r="S3797" s="14">
        <f>(N3797/100)*(I3797*$I$12)+(N3797/100)*(J3797*$J$12)</f>
        <v>76.86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178.42499999999998</v>
      </c>
      <c r="X3797" s="14">
        <f t="shared" si="1190"/>
        <v>150.06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7"/>
        <v>337.02499999999998</v>
      </c>
      <c r="AC3797" s="15">
        <f t="shared" si="1196"/>
        <v>487.1</v>
      </c>
      <c r="AD3797" s="48">
        <f>(ROUND(AC3797-AC3788,1)/AC3788)</f>
        <v>0.29824093816631131</v>
      </c>
      <c r="AE3797" s="113"/>
      <c r="AF3797" s="60"/>
    </row>
    <row r="3798" spans="1:32">
      <c r="A3798" s="99" t="s">
        <v>848</v>
      </c>
      <c r="B3798" s="89"/>
      <c r="C3798" s="21" t="s">
        <v>328</v>
      </c>
      <c r="D3798" s="12">
        <v>122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20</v>
      </c>
      <c r="K3798" s="13">
        <v>0</v>
      </c>
      <c r="L3798" s="13">
        <v>0</v>
      </c>
      <c r="M3798" s="13">
        <v>65</v>
      </c>
      <c r="N3798" s="14">
        <f>D3798*$D$13</f>
        <v>158.6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321.16499999999996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90"/>
        <v>479.76499999999999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7"/>
        <v>0</v>
      </c>
      <c r="AC3798" s="15">
        <f t="shared" si="1196"/>
        <v>479.8</v>
      </c>
      <c r="AD3798" s="48">
        <f>(ROUND(AC3798-AC3788,1)/AC3788)</f>
        <v>0.27878464818763327</v>
      </c>
      <c r="AE3798" s="113"/>
      <c r="AF3798" s="60"/>
    </row>
    <row r="3799" spans="1:32">
      <c r="A3799" s="99" t="s">
        <v>849</v>
      </c>
      <c r="B3799" s="89"/>
      <c r="C3799" s="21" t="s">
        <v>329</v>
      </c>
      <c r="D3799" s="12">
        <v>122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20</v>
      </c>
      <c r="K3799" s="13">
        <v>65</v>
      </c>
      <c r="L3799" s="13">
        <v>0</v>
      </c>
      <c r="M3799" s="13">
        <v>0</v>
      </c>
      <c r="N3799" s="14">
        <f>D3799*$D$14</f>
        <v>158.6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321.16499999999996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90"/>
        <v>479.76499999999999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7"/>
        <v>0</v>
      </c>
      <c r="AC3799" s="15">
        <f t="shared" si="1196"/>
        <v>479.8</v>
      </c>
      <c r="AD3799" s="48">
        <f>(ROUND(AC3799-AC3788,1)/AC3788)</f>
        <v>0.27878464818763327</v>
      </c>
      <c r="AE3799" s="113"/>
      <c r="AF3799" s="60"/>
    </row>
    <row r="3800" spans="1:32">
      <c r="A3800" s="99"/>
      <c r="B3800" s="89"/>
      <c r="C3800" s="21" t="s">
        <v>330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20</v>
      </c>
      <c r="K3800" s="13">
        <v>0</v>
      </c>
      <c r="L3800" s="13">
        <v>65</v>
      </c>
      <c r="M3800" s="13">
        <v>0</v>
      </c>
      <c r="N3800" s="14">
        <f>D3800*$D$15</f>
        <v>158.6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321.16499999999996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90"/>
        <v>479.76499999999999</v>
      </c>
      <c r="Y3800" s="14">
        <f t="shared" si="1191"/>
        <v>0</v>
      </c>
      <c r="Z3800" s="14">
        <f t="shared" si="1192"/>
        <v>0</v>
      </c>
      <c r="AA3800" s="14">
        <f t="shared" si="1193"/>
        <v>0</v>
      </c>
      <c r="AB3800" s="14">
        <f t="shared" si="1197"/>
        <v>0</v>
      </c>
      <c r="AC3800" s="15">
        <f t="shared" si="1196"/>
        <v>479.8</v>
      </c>
      <c r="AD3800" s="48">
        <f>(ROUND(AC3800-AC3788,1)/AC3788)</f>
        <v>0.27878464818763327</v>
      </c>
      <c r="AE3800" s="113"/>
      <c r="AF3800" s="60"/>
    </row>
    <row r="3801" spans="1:32">
      <c r="A3801" s="99"/>
      <c r="B3801" s="89"/>
      <c r="C3801" s="21" t="s">
        <v>326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51</v>
      </c>
      <c r="K3801" s="13">
        <v>0</v>
      </c>
      <c r="L3801" s="13">
        <v>0</v>
      </c>
      <c r="M3801" s="13">
        <v>0</v>
      </c>
      <c r="N3801" s="14">
        <f>D3801*$D$16</f>
        <v>158.6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265.33779999999996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90"/>
        <v>423.93779999999992</v>
      </c>
      <c r="Y3801" s="14">
        <f t="shared" si="1191"/>
        <v>0</v>
      </c>
      <c r="Z3801" s="14">
        <f t="shared" si="1192"/>
        <v>0</v>
      </c>
      <c r="AA3801" s="14">
        <f t="shared" si="1193"/>
        <v>0</v>
      </c>
      <c r="AB3801" s="14">
        <f t="shared" si="1197"/>
        <v>0</v>
      </c>
      <c r="AC3801" s="15">
        <f t="shared" si="1196"/>
        <v>423.9</v>
      </c>
      <c r="AD3801" s="48">
        <f>(ROUND(AC3801-AC3788,1)/AC3788)</f>
        <v>0.12979744136460555</v>
      </c>
      <c r="AE3801" s="113"/>
      <c r="AF3801" s="60"/>
    </row>
    <row r="3802" spans="1:32">
      <c r="A3802" s="99"/>
      <c r="B3802" s="89"/>
      <c r="C3802" s="21" t="s">
        <v>327</v>
      </c>
      <c r="D3802" s="12">
        <v>122</v>
      </c>
      <c r="E3802" s="12">
        <v>0</v>
      </c>
      <c r="F3802" s="12">
        <v>0</v>
      </c>
      <c r="G3802" s="12">
        <v>0</v>
      </c>
      <c r="H3802" s="12">
        <v>0</v>
      </c>
      <c r="I3802" s="13">
        <v>74</v>
      </c>
      <c r="J3802" s="13">
        <v>20</v>
      </c>
      <c r="K3802" s="13">
        <v>0</v>
      </c>
      <c r="L3802" s="13">
        <v>0</v>
      </c>
      <c r="M3802" s="13">
        <v>0</v>
      </c>
      <c r="N3802" s="14">
        <f>D3802*$D$17</f>
        <v>158.6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301.65719999999999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90"/>
        <v>460.25720000000001</v>
      </c>
      <c r="Y3802" s="14">
        <f t="shared" si="1191"/>
        <v>0</v>
      </c>
      <c r="Z3802" s="14">
        <f t="shared" si="1192"/>
        <v>0</v>
      </c>
      <c r="AA3802" s="14">
        <f t="shared" si="1193"/>
        <v>0</v>
      </c>
      <c r="AB3802" s="14">
        <f t="shared" si="1197"/>
        <v>0</v>
      </c>
      <c r="AC3802" s="15">
        <f t="shared" si="1196"/>
        <v>460.3</v>
      </c>
      <c r="AD3802" s="48">
        <f>(ROUND(AC3802-AC3788,1)/AC3788)</f>
        <v>0.22681236673773986</v>
      </c>
      <c r="AE3802" s="113"/>
      <c r="AF3802" s="60"/>
    </row>
    <row r="3803" spans="1:32">
      <c r="A3803" s="106" t="s">
        <v>0</v>
      </c>
      <c r="B3803" s="86" t="s">
        <v>176</v>
      </c>
      <c r="C3803" s="50" t="s">
        <v>244</v>
      </c>
      <c r="D3803" s="11">
        <v>124</v>
      </c>
      <c r="E3803" s="11">
        <v>0</v>
      </c>
      <c r="F3803" s="11">
        <v>0</v>
      </c>
      <c r="G3803" s="11">
        <v>0</v>
      </c>
      <c r="H3803" s="11">
        <v>0</v>
      </c>
      <c r="I3803" s="51">
        <v>30</v>
      </c>
      <c r="J3803" s="51">
        <v>40</v>
      </c>
      <c r="K3803" s="51">
        <v>0</v>
      </c>
      <c r="L3803" s="51">
        <v>0</v>
      </c>
      <c r="M3803" s="51">
        <v>0</v>
      </c>
      <c r="N3803" s="52">
        <f>D3803*$D$3</f>
        <v>186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195.3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si="1190"/>
        <v>381.3</v>
      </c>
      <c r="Y3803" s="52">
        <f t="shared" si="1191"/>
        <v>0</v>
      </c>
      <c r="Z3803" s="52">
        <f t="shared" si="1192"/>
        <v>0</v>
      </c>
      <c r="AA3803" s="52">
        <f t="shared" si="1193"/>
        <v>0</v>
      </c>
      <c r="AB3803" s="52">
        <f t="shared" si="1197"/>
        <v>0</v>
      </c>
      <c r="AC3803" s="53">
        <f>ROUND(X3803+Y3803+Z3803+AA3803+AB3803,1)</f>
        <v>381.3</v>
      </c>
      <c r="AD3803" s="58">
        <v>0</v>
      </c>
      <c r="AE3803" s="113" t="s">
        <v>814</v>
      </c>
      <c r="AF3803" s="60"/>
    </row>
    <row r="3804" spans="1:32">
      <c r="A3804" s="99" t="s">
        <v>815</v>
      </c>
      <c r="B3804" s="87">
        <v>14</v>
      </c>
      <c r="C3804" s="21" t="s">
        <v>325</v>
      </c>
      <c r="D3804" s="12">
        <v>124</v>
      </c>
      <c r="E3804" s="12">
        <v>0</v>
      </c>
      <c r="F3804" s="12">
        <v>0</v>
      </c>
      <c r="G3804" s="12">
        <v>0</v>
      </c>
      <c r="H3804" s="12">
        <v>0</v>
      </c>
      <c r="I3804" s="13">
        <v>44</v>
      </c>
      <c r="J3804" s="13">
        <v>55</v>
      </c>
      <c r="K3804" s="13">
        <v>0</v>
      </c>
      <c r="L3804" s="13">
        <v>0</v>
      </c>
      <c r="M3804" s="13">
        <v>0</v>
      </c>
      <c r="N3804" s="14">
        <f>D3804*$D$4</f>
        <v>161.20000000000002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287.25840000000005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0"/>
        <v>448.4584000000001</v>
      </c>
      <c r="Y3804" s="14">
        <f t="shared" si="1191"/>
        <v>0</v>
      </c>
      <c r="Z3804" s="14">
        <f t="shared" si="1192"/>
        <v>0</v>
      </c>
      <c r="AA3804" s="14">
        <f t="shared" si="1193"/>
        <v>0</v>
      </c>
      <c r="AB3804" s="14">
        <f>R3804+W3804</f>
        <v>0</v>
      </c>
      <c r="AC3804" s="15">
        <f>ROUND(X3804+Y3804+Z3804+AA3804+AB3804,1)</f>
        <v>448.5</v>
      </c>
      <c r="AD3804" s="48">
        <f>(ROUND(AC3804-AC3803,1)/AC3803)</f>
        <v>0.17623918174665618</v>
      </c>
      <c r="AE3804" s="113"/>
      <c r="AF3804" s="60"/>
    </row>
    <row r="3805" spans="1:32">
      <c r="A3805" s="99" t="s">
        <v>816</v>
      </c>
      <c r="B3805" s="87">
        <v>20</v>
      </c>
      <c r="C3805" s="21" t="s">
        <v>850</v>
      </c>
      <c r="D3805" s="12">
        <v>124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D3805*$D$5</f>
        <v>173.6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182.28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0"/>
        <v>355.88</v>
      </c>
      <c r="Y3805" s="14">
        <f t="shared" si="1191"/>
        <v>0</v>
      </c>
      <c r="Z3805" s="14">
        <f t="shared" si="1192"/>
        <v>0</v>
      </c>
      <c r="AA3805" s="14">
        <f t="shared" si="1193"/>
        <v>0</v>
      </c>
      <c r="AB3805" s="14">
        <f>R3805+W3805</f>
        <v>0</v>
      </c>
      <c r="AC3805" s="15">
        <f t="shared" ref="AC3805:AC3817" si="1198">ROUND(X3805+Y3805+Z3805+AA3805+AB3805,1)</f>
        <v>355.9</v>
      </c>
      <c r="AD3805" s="48">
        <f>(ROUND(AC3805-AC3803,1)/AC3803)</f>
        <v>-6.6614214529242058E-2</v>
      </c>
      <c r="AE3805" s="113"/>
      <c r="AF3805" s="60"/>
    </row>
    <row r="3806" spans="1:32">
      <c r="A3806" s="99" t="s">
        <v>817</v>
      </c>
      <c r="B3806" s="87">
        <v>0</v>
      </c>
      <c r="C3806" s="21" t="s">
        <v>338</v>
      </c>
      <c r="D3806" s="12">
        <v>124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40</v>
      </c>
      <c r="K3806" s="13">
        <v>0</v>
      </c>
      <c r="L3806" s="13">
        <v>0</v>
      </c>
      <c r="M3806" s="13">
        <v>0</v>
      </c>
      <c r="N3806" s="14">
        <f>D3806*$D$6</f>
        <v>173.6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182.28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0"/>
        <v>355.88</v>
      </c>
      <c r="Y3806" s="14">
        <f t="shared" si="1191"/>
        <v>0</v>
      </c>
      <c r="Z3806" s="14">
        <f t="shared" si="1192"/>
        <v>0</v>
      </c>
      <c r="AA3806" s="14">
        <f t="shared" si="1193"/>
        <v>0</v>
      </c>
      <c r="AB3806" s="14">
        <f t="shared" ref="AB3806:AB3818" si="1199">R3806+W3806</f>
        <v>0</v>
      </c>
      <c r="AC3806" s="15">
        <f t="shared" si="1198"/>
        <v>355.9</v>
      </c>
      <c r="AD3806" s="48">
        <f>(ROUND(AC3806-AC3803,1)/AC3803)</f>
        <v>-6.6614214529242058E-2</v>
      </c>
      <c r="AE3806" s="113"/>
      <c r="AF3806" s="60"/>
    </row>
    <row r="3807" spans="1:32">
      <c r="A3807" s="99" t="s">
        <v>818</v>
      </c>
      <c r="B3807" s="87">
        <v>0</v>
      </c>
      <c r="C3807" s="21" t="s">
        <v>339</v>
      </c>
      <c r="D3807" s="12">
        <v>124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40</v>
      </c>
      <c r="K3807" s="13">
        <v>0</v>
      </c>
      <c r="L3807" s="13">
        <v>0</v>
      </c>
      <c r="M3807" s="13">
        <v>0</v>
      </c>
      <c r="N3807" s="14">
        <f>D3807*$D$7</f>
        <v>173.6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182.28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0"/>
        <v>355.88</v>
      </c>
      <c r="Y3807" s="14">
        <f t="shared" si="1191"/>
        <v>0</v>
      </c>
      <c r="Z3807" s="14">
        <f t="shared" si="1192"/>
        <v>0</v>
      </c>
      <c r="AA3807" s="14">
        <f t="shared" si="1193"/>
        <v>0</v>
      </c>
      <c r="AB3807" s="14">
        <f t="shared" si="1199"/>
        <v>0</v>
      </c>
      <c r="AC3807" s="15">
        <f t="shared" si="1198"/>
        <v>355.9</v>
      </c>
      <c r="AD3807" s="48">
        <f>(ROUND(AC3807-AC3803,1)/AC3803)</f>
        <v>-6.6614214529242058E-2</v>
      </c>
      <c r="AE3807" s="113"/>
      <c r="AF3807" s="60"/>
    </row>
    <row r="3808" spans="1:32">
      <c r="A3808" s="99" t="s">
        <v>667</v>
      </c>
      <c r="B3808" s="87"/>
      <c r="C3808" s="21" t="s">
        <v>340</v>
      </c>
      <c r="D3808" s="12">
        <v>124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40</v>
      </c>
      <c r="K3808" s="13">
        <v>0</v>
      </c>
      <c r="L3808" s="13">
        <v>0</v>
      </c>
      <c r="M3808" s="13">
        <v>0</v>
      </c>
      <c r="N3808" s="14">
        <f>D3808*$D$8</f>
        <v>173.6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182.28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0"/>
        <v>355.88</v>
      </c>
      <c r="Y3808" s="14">
        <f t="shared" si="1191"/>
        <v>0</v>
      </c>
      <c r="Z3808" s="14">
        <f t="shared" si="1192"/>
        <v>0</v>
      </c>
      <c r="AA3808" s="14">
        <f t="shared" si="1193"/>
        <v>0</v>
      </c>
      <c r="AB3808" s="14">
        <f t="shared" si="1199"/>
        <v>0</v>
      </c>
      <c r="AC3808" s="15">
        <f t="shared" si="1198"/>
        <v>355.9</v>
      </c>
      <c r="AD3808" s="48">
        <f>(ROUND(AC3808-AC3803,1)/AC3803)</f>
        <v>-6.6614214529242058E-2</v>
      </c>
      <c r="AE3808" s="113"/>
      <c r="AF3808" s="60"/>
    </row>
    <row r="3809" spans="1:32">
      <c r="A3809" s="99" t="s">
        <v>606</v>
      </c>
      <c r="B3809" s="87"/>
      <c r="C3809" s="21" t="s">
        <v>1</v>
      </c>
      <c r="D3809" s="12">
        <v>62</v>
      </c>
      <c r="E3809" s="12">
        <v>124</v>
      </c>
      <c r="F3809" s="12">
        <v>0</v>
      </c>
      <c r="G3809" s="12">
        <v>0</v>
      </c>
      <c r="H3809" s="12">
        <v>0</v>
      </c>
      <c r="I3809" s="13">
        <v>30</v>
      </c>
      <c r="J3809" s="13">
        <v>40</v>
      </c>
      <c r="K3809" s="13">
        <v>75</v>
      </c>
      <c r="L3809" s="13">
        <v>0</v>
      </c>
      <c r="M3809" s="13">
        <v>0</v>
      </c>
      <c r="N3809" s="14">
        <f>D3809*$D$9</f>
        <v>74.399999999999991</v>
      </c>
      <c r="O3809" s="14">
        <f>E3809*$E$9</f>
        <v>161.20000000000002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78.11999999999999</v>
      </c>
      <c r="T3809" s="14">
        <f>(O3809/100)*(K3809*$K$9)</f>
        <v>181.35000000000002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0"/>
        <v>152.51999999999998</v>
      </c>
      <c r="Y3809" s="14">
        <f t="shared" si="1191"/>
        <v>342.55000000000007</v>
      </c>
      <c r="Z3809" s="14">
        <f t="shared" si="1192"/>
        <v>0</v>
      </c>
      <c r="AA3809" s="14">
        <f t="shared" si="1193"/>
        <v>0</v>
      </c>
      <c r="AB3809" s="14">
        <f t="shared" si="1199"/>
        <v>0</v>
      </c>
      <c r="AC3809" s="15">
        <f t="shared" si="1198"/>
        <v>495.1</v>
      </c>
      <c r="AD3809" s="48">
        <f>(ROUND(AC3809-AC3803,1)/AC3803)</f>
        <v>0.29845266194597431</v>
      </c>
      <c r="AE3809" s="113"/>
      <c r="AF3809" s="60"/>
    </row>
    <row r="3810" spans="1:32">
      <c r="A3810" s="99" t="s">
        <v>845</v>
      </c>
      <c r="B3810" s="87"/>
      <c r="C3810" s="21" t="s">
        <v>2</v>
      </c>
      <c r="D3810" s="12">
        <v>62</v>
      </c>
      <c r="E3810" s="12">
        <v>0</v>
      </c>
      <c r="F3810" s="12">
        <v>124</v>
      </c>
      <c r="G3810" s="12">
        <v>0</v>
      </c>
      <c r="H3810" s="12">
        <v>0</v>
      </c>
      <c r="I3810" s="13">
        <v>30</v>
      </c>
      <c r="J3810" s="13">
        <v>40</v>
      </c>
      <c r="K3810" s="13">
        <v>37.5</v>
      </c>
      <c r="L3810" s="13">
        <v>37.5</v>
      </c>
      <c r="M3810" s="13">
        <v>0</v>
      </c>
      <c r="N3810" s="14">
        <f>D3810*$D$10</f>
        <v>74.399999999999991</v>
      </c>
      <c r="O3810" s="14">
        <f>E3810*$E$10</f>
        <v>0</v>
      </c>
      <c r="P3810" s="14">
        <f>F3810*$F$10</f>
        <v>161.20000000000002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78.11999999999999</v>
      </c>
      <c r="T3810" s="14">
        <f>(O3810/100)*(K3810*$J$10)</f>
        <v>0</v>
      </c>
      <c r="U3810" s="14">
        <f>(P3810/100)*(K3810*$K$10)+(P3810/100)*(L3810*$L$10)</f>
        <v>181.35000000000002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0"/>
        <v>152.51999999999998</v>
      </c>
      <c r="Y3810" s="14">
        <f t="shared" si="1191"/>
        <v>0</v>
      </c>
      <c r="Z3810" s="14">
        <f t="shared" si="1192"/>
        <v>342.55000000000007</v>
      </c>
      <c r="AA3810" s="14">
        <f t="shared" si="1193"/>
        <v>0</v>
      </c>
      <c r="AB3810" s="14">
        <f t="shared" si="1199"/>
        <v>0</v>
      </c>
      <c r="AC3810" s="15">
        <f t="shared" si="1198"/>
        <v>495.1</v>
      </c>
      <c r="AD3810" s="48">
        <f>(ROUND(AC3810-AC3803,1)/AC3803)</f>
        <v>0.29845266194597431</v>
      </c>
      <c r="AE3810" s="113"/>
      <c r="AF3810" s="60"/>
    </row>
    <row r="3811" spans="1:32">
      <c r="A3811" s="99" t="s">
        <v>846</v>
      </c>
      <c r="B3811" s="87"/>
      <c r="C3811" s="21" t="s">
        <v>3</v>
      </c>
      <c r="D3811" s="12">
        <v>62</v>
      </c>
      <c r="E3811" s="12">
        <v>0</v>
      </c>
      <c r="F3811" s="12">
        <v>0</v>
      </c>
      <c r="G3811" s="12">
        <v>124</v>
      </c>
      <c r="H3811" s="12">
        <v>0</v>
      </c>
      <c r="I3811" s="13">
        <v>30</v>
      </c>
      <c r="J3811" s="13">
        <v>40</v>
      </c>
      <c r="K3811" s="13">
        <v>0</v>
      </c>
      <c r="L3811" s="13">
        <v>75</v>
      </c>
      <c r="M3811" s="13">
        <v>0</v>
      </c>
      <c r="N3811" s="14">
        <f>D3811*$D$11</f>
        <v>74.399999999999991</v>
      </c>
      <c r="O3811" s="14">
        <f>E3811*$E$11</f>
        <v>0</v>
      </c>
      <c r="P3811" s="14">
        <f>F3811*$F$11</f>
        <v>0</v>
      </c>
      <c r="Q3811" s="14">
        <f>G3811*$G$11</f>
        <v>161.20000000000002</v>
      </c>
      <c r="R3811" s="14">
        <f>H3811*$H$11</f>
        <v>0</v>
      </c>
      <c r="S3811" s="14">
        <f>(N3811/100)*(I3811*$I$11)+(N3811/100)*(J3811*$J$11)</f>
        <v>78.11999999999999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181.35000000000002</v>
      </c>
      <c r="W3811" s="14">
        <f>(R3811/100)*(K3811*$K$11)+(R3811/100)*(L3811*$L$11)</f>
        <v>0</v>
      </c>
      <c r="X3811" s="14">
        <f t="shared" si="1190"/>
        <v>152.51999999999998</v>
      </c>
      <c r="Y3811" s="14">
        <f t="shared" si="1191"/>
        <v>0</v>
      </c>
      <c r="Z3811" s="14">
        <f t="shared" si="1192"/>
        <v>0</v>
      </c>
      <c r="AA3811" s="14">
        <f t="shared" si="1193"/>
        <v>342.55000000000007</v>
      </c>
      <c r="AB3811" s="14">
        <f t="shared" si="1199"/>
        <v>0</v>
      </c>
      <c r="AC3811" s="15">
        <f t="shared" si="1198"/>
        <v>495.1</v>
      </c>
      <c r="AD3811" s="48">
        <f>(ROUND(AC3811-AC3803,1)/AC3803)</f>
        <v>0.29845266194597431</v>
      </c>
      <c r="AE3811" s="113"/>
      <c r="AF3811" s="60"/>
    </row>
    <row r="3812" spans="1:32">
      <c r="A3812" s="99" t="s">
        <v>847</v>
      </c>
      <c r="B3812" s="87"/>
      <c r="C3812" s="21" t="s">
        <v>4</v>
      </c>
      <c r="D3812" s="12">
        <v>62</v>
      </c>
      <c r="E3812" s="12">
        <v>0</v>
      </c>
      <c r="F3812" s="12">
        <v>0</v>
      </c>
      <c r="G3812" s="12">
        <v>0</v>
      </c>
      <c r="H3812" s="12">
        <v>124</v>
      </c>
      <c r="I3812" s="13">
        <v>30</v>
      </c>
      <c r="J3812" s="13">
        <v>40</v>
      </c>
      <c r="K3812" s="13">
        <v>37.5</v>
      </c>
      <c r="L3812" s="13">
        <v>37.5</v>
      </c>
      <c r="M3812" s="13">
        <v>0</v>
      </c>
      <c r="N3812" s="14">
        <f>D3812*$D$12</f>
        <v>74.399999999999991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161.20000000000002</v>
      </c>
      <c r="S3812" s="14">
        <f>(N3812/100)*(I3812*$I$12)+(N3812/100)*(J3812*$J$12)</f>
        <v>78.11999999999999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181.35000000000002</v>
      </c>
      <c r="X3812" s="14">
        <f t="shared" si="1190"/>
        <v>152.51999999999998</v>
      </c>
      <c r="Y3812" s="14">
        <f t="shared" si="1191"/>
        <v>0</v>
      </c>
      <c r="Z3812" s="14">
        <f t="shared" si="1192"/>
        <v>0</v>
      </c>
      <c r="AA3812" s="14">
        <f t="shared" si="1193"/>
        <v>0</v>
      </c>
      <c r="AB3812" s="14">
        <f t="shared" si="1199"/>
        <v>342.55000000000007</v>
      </c>
      <c r="AC3812" s="15">
        <f t="shared" si="1198"/>
        <v>495.1</v>
      </c>
      <c r="AD3812" s="48">
        <f>(ROUND(AC3812-AC3803,1)/AC3803)</f>
        <v>0.29845266194597431</v>
      </c>
      <c r="AE3812" s="113"/>
      <c r="AF3812" s="60"/>
    </row>
    <row r="3813" spans="1:32">
      <c r="A3813" s="99" t="s">
        <v>848</v>
      </c>
      <c r="B3813" s="87"/>
      <c r="C3813" s="21" t="s">
        <v>328</v>
      </c>
      <c r="D3813" s="12">
        <v>124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40</v>
      </c>
      <c r="K3813" s="13">
        <v>0</v>
      </c>
      <c r="L3813" s="13">
        <v>0</v>
      </c>
      <c r="M3813" s="13">
        <v>65</v>
      </c>
      <c r="N3813" s="14">
        <f>D3813*$D$13</f>
        <v>161.20000000000002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326.43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0"/>
        <v>487.63</v>
      </c>
      <c r="Y3813" s="14">
        <f t="shared" si="1191"/>
        <v>0</v>
      </c>
      <c r="Z3813" s="14">
        <f t="shared" si="1192"/>
        <v>0</v>
      </c>
      <c r="AA3813" s="14">
        <f t="shared" si="1193"/>
        <v>0</v>
      </c>
      <c r="AB3813" s="14">
        <f t="shared" si="1199"/>
        <v>0</v>
      </c>
      <c r="AC3813" s="15">
        <f t="shared" si="1198"/>
        <v>487.6</v>
      </c>
      <c r="AD3813" s="48">
        <f>(ROUND(AC3813-AC3803,1)/AC3803)</f>
        <v>0.27878311041174925</v>
      </c>
      <c r="AE3813" s="113"/>
      <c r="AF3813" s="60"/>
    </row>
    <row r="3814" spans="1:32">
      <c r="A3814" s="99" t="s">
        <v>849</v>
      </c>
      <c r="B3814" s="87"/>
      <c r="C3814" s="21" t="s">
        <v>329</v>
      </c>
      <c r="D3814" s="12">
        <v>124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40</v>
      </c>
      <c r="K3814" s="13">
        <v>65</v>
      </c>
      <c r="L3814" s="13">
        <v>0</v>
      </c>
      <c r="M3814" s="13">
        <v>0</v>
      </c>
      <c r="N3814" s="14">
        <f>D3814*$D$14</f>
        <v>161.20000000000002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326.43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0"/>
        <v>487.63</v>
      </c>
      <c r="Y3814" s="14">
        <f t="shared" si="1191"/>
        <v>0</v>
      </c>
      <c r="Z3814" s="14">
        <f t="shared" si="1192"/>
        <v>0</v>
      </c>
      <c r="AA3814" s="14">
        <f t="shared" si="1193"/>
        <v>0</v>
      </c>
      <c r="AB3814" s="14">
        <f t="shared" si="1199"/>
        <v>0</v>
      </c>
      <c r="AC3814" s="15">
        <f t="shared" si="1198"/>
        <v>487.6</v>
      </c>
      <c r="AD3814" s="48">
        <f>(ROUND(AC3814-AC3803,1)/AC3803)</f>
        <v>0.27878311041174925</v>
      </c>
      <c r="AE3814" s="113"/>
      <c r="AF3814" s="60"/>
    </row>
    <row r="3815" spans="1:32">
      <c r="A3815" s="99"/>
      <c r="B3815" s="87"/>
      <c r="C3815" s="21" t="s">
        <v>330</v>
      </c>
      <c r="D3815" s="12">
        <v>124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40</v>
      </c>
      <c r="K3815" s="13">
        <v>0</v>
      </c>
      <c r="L3815" s="13">
        <v>65</v>
      </c>
      <c r="M3815" s="13">
        <v>0</v>
      </c>
      <c r="N3815" s="14">
        <f>D3815*$D$15</f>
        <v>161.20000000000002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326.43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0"/>
        <v>487.63</v>
      </c>
      <c r="Y3815" s="14">
        <f t="shared" si="1191"/>
        <v>0</v>
      </c>
      <c r="Z3815" s="14">
        <f t="shared" si="1192"/>
        <v>0</v>
      </c>
      <c r="AA3815" s="14">
        <f t="shared" si="1193"/>
        <v>0</v>
      </c>
      <c r="AB3815" s="14">
        <f t="shared" si="1199"/>
        <v>0</v>
      </c>
      <c r="AC3815" s="15">
        <f t="shared" si="1198"/>
        <v>487.6</v>
      </c>
      <c r="AD3815" s="48">
        <f>(ROUND(AC3815-AC3803,1)/AC3803)</f>
        <v>0.27878311041174925</v>
      </c>
      <c r="AE3815" s="113"/>
      <c r="AF3815" s="60"/>
    </row>
    <row r="3816" spans="1:32">
      <c r="A3816" s="99"/>
      <c r="B3816" s="87"/>
      <c r="C3816" s="21" t="s">
        <v>326</v>
      </c>
      <c r="D3816" s="12">
        <v>124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D3816*$D$16</f>
        <v>161.20000000000002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307.89200000000005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0"/>
        <v>469.0920000000001</v>
      </c>
      <c r="Y3816" s="14">
        <f t="shared" si="1191"/>
        <v>0</v>
      </c>
      <c r="Z3816" s="14">
        <f t="shared" si="1192"/>
        <v>0</v>
      </c>
      <c r="AA3816" s="14">
        <f t="shared" si="1193"/>
        <v>0</v>
      </c>
      <c r="AB3816" s="14">
        <f t="shared" si="1199"/>
        <v>0</v>
      </c>
      <c r="AC3816" s="15">
        <f t="shared" si="1198"/>
        <v>469.1</v>
      </c>
      <c r="AD3816" s="48">
        <f>(ROUND(AC3816-AC3803,1)/AC3803)</f>
        <v>0.23026488329399422</v>
      </c>
      <c r="AE3816" s="113"/>
      <c r="AF3816" s="60"/>
    </row>
    <row r="3817" spans="1:32">
      <c r="A3817" s="99"/>
      <c r="B3817" s="87"/>
      <c r="C3817" s="21" t="s">
        <v>327</v>
      </c>
      <c r="D3817" s="12">
        <v>124</v>
      </c>
      <c r="E3817" s="12">
        <v>0</v>
      </c>
      <c r="F3817" s="12">
        <v>0</v>
      </c>
      <c r="G3817" s="12">
        <v>0</v>
      </c>
      <c r="H3817" s="12">
        <v>0</v>
      </c>
      <c r="I3817" s="13">
        <v>55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D3817*$D$17</f>
        <v>161.20000000000002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268.39799999999997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0"/>
        <v>429.59799999999996</v>
      </c>
      <c r="Y3817" s="14">
        <f t="shared" si="1191"/>
        <v>0</v>
      </c>
      <c r="Z3817" s="14">
        <f t="shared" si="1192"/>
        <v>0</v>
      </c>
      <c r="AA3817" s="14">
        <f t="shared" si="1193"/>
        <v>0</v>
      </c>
      <c r="AB3817" s="14">
        <f t="shared" si="1199"/>
        <v>0</v>
      </c>
      <c r="AC3817" s="15">
        <f t="shared" si="1198"/>
        <v>429.6</v>
      </c>
      <c r="AD3817" s="48">
        <f>(ROUND(AC3817-AC3803,1)/AC3803)</f>
        <v>0.1266719118804091</v>
      </c>
      <c r="AE3817" s="113"/>
      <c r="AF3817" s="60"/>
    </row>
    <row r="3818" spans="1:32">
      <c r="A3818" s="106" t="s">
        <v>0</v>
      </c>
      <c r="B3818" s="88" t="s">
        <v>177</v>
      </c>
      <c r="C3818" s="50" t="s">
        <v>244</v>
      </c>
      <c r="D3818" s="11">
        <v>102</v>
      </c>
      <c r="E3818" s="11">
        <v>0</v>
      </c>
      <c r="F3818" s="11">
        <v>0</v>
      </c>
      <c r="G3818" s="11">
        <v>0</v>
      </c>
      <c r="H3818" s="11">
        <v>0</v>
      </c>
      <c r="I3818" s="51">
        <v>50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153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229.5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0"/>
        <v>382.5</v>
      </c>
      <c r="Y3818" s="52">
        <f t="shared" si="1191"/>
        <v>0</v>
      </c>
      <c r="Z3818" s="52">
        <f t="shared" si="1192"/>
        <v>0</v>
      </c>
      <c r="AA3818" s="52">
        <f t="shared" si="1193"/>
        <v>0</v>
      </c>
      <c r="AB3818" s="52">
        <f t="shared" si="1199"/>
        <v>0</v>
      </c>
      <c r="AC3818" s="53">
        <f>ROUND(X3818+Y3818+Z3818+AA3818+AB3818,1)</f>
        <v>382.5</v>
      </c>
      <c r="AD3818" s="58">
        <v>0</v>
      </c>
      <c r="AE3818" s="113" t="s">
        <v>814</v>
      </c>
      <c r="AF3818" s="60"/>
    </row>
    <row r="3819" spans="1:32">
      <c r="A3819" s="99" t="s">
        <v>815</v>
      </c>
      <c r="B3819" s="89">
        <v>16</v>
      </c>
      <c r="C3819" s="21" t="s">
        <v>325</v>
      </c>
      <c r="D3819" s="12">
        <v>102</v>
      </c>
      <c r="E3819" s="12">
        <v>0</v>
      </c>
      <c r="F3819" s="12">
        <v>0</v>
      </c>
      <c r="G3819" s="12">
        <v>0</v>
      </c>
      <c r="H3819" s="12">
        <v>0</v>
      </c>
      <c r="I3819" s="13">
        <v>71</v>
      </c>
      <c r="J3819" s="13">
        <v>71</v>
      </c>
      <c r="K3819" s="13">
        <v>0</v>
      </c>
      <c r="L3819" s="13">
        <v>0</v>
      </c>
      <c r="M3819" s="13">
        <v>0</v>
      </c>
      <c r="N3819" s="14">
        <f>D3819*$D$4</f>
        <v>132.6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338.92559999999997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0"/>
        <v>471.52559999999994</v>
      </c>
      <c r="Y3819" s="14">
        <f t="shared" si="1191"/>
        <v>0</v>
      </c>
      <c r="Z3819" s="14">
        <f t="shared" si="1192"/>
        <v>0</v>
      </c>
      <c r="AA3819" s="14">
        <f t="shared" si="1193"/>
        <v>0</v>
      </c>
      <c r="AB3819" s="14">
        <f>R3819+W3819</f>
        <v>0</v>
      </c>
      <c r="AC3819" s="15">
        <f>ROUND(X3819+Y3819+Z3819+AA3819+AB3819,1)</f>
        <v>471.5</v>
      </c>
      <c r="AD3819" s="48">
        <f>(ROUND(AC3819-AC3818,1)/AC3818)</f>
        <v>0.23267973856209151</v>
      </c>
      <c r="AE3819" s="113"/>
      <c r="AF3819" s="60"/>
    </row>
    <row r="3820" spans="1:32">
      <c r="A3820" s="99" t="s">
        <v>816</v>
      </c>
      <c r="B3820" s="89">
        <v>16</v>
      </c>
      <c r="C3820" s="21" t="s">
        <v>850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50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142.79999999999998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214.2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0"/>
        <v>357</v>
      </c>
      <c r="Y3820" s="14">
        <f t="shared" si="1191"/>
        <v>0</v>
      </c>
      <c r="Z3820" s="14">
        <f t="shared" si="1192"/>
        <v>0</v>
      </c>
      <c r="AA3820" s="14">
        <f t="shared" si="1193"/>
        <v>0</v>
      </c>
      <c r="AB3820" s="14">
        <f>R3820+W3820</f>
        <v>0</v>
      </c>
      <c r="AC3820" s="15">
        <f t="shared" ref="AC3820:AC3832" si="1200">ROUND(X3820+Y3820+Z3820+AA3820+AB3820,1)</f>
        <v>357</v>
      </c>
      <c r="AD3820" s="48">
        <f>(ROUND(AC3820-AC3818,1)/AC3818)</f>
        <v>-6.6666666666666666E-2</v>
      </c>
      <c r="AE3820" s="113"/>
      <c r="AF3820" s="60"/>
    </row>
    <row r="3821" spans="1:32">
      <c r="A3821" s="99" t="s">
        <v>817</v>
      </c>
      <c r="B3821" s="89">
        <v>0</v>
      </c>
      <c r="C3821" s="21" t="s">
        <v>338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50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142.79999999999998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214.2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0"/>
        <v>357</v>
      </c>
      <c r="Y3821" s="14">
        <f t="shared" si="1191"/>
        <v>0</v>
      </c>
      <c r="Z3821" s="14">
        <f t="shared" si="1192"/>
        <v>0</v>
      </c>
      <c r="AA3821" s="14">
        <f t="shared" si="1193"/>
        <v>0</v>
      </c>
      <c r="AB3821" s="14">
        <f t="shared" ref="AB3821:AB3833" si="1201">R3821+W3821</f>
        <v>0</v>
      </c>
      <c r="AC3821" s="15">
        <f t="shared" si="1200"/>
        <v>357</v>
      </c>
      <c r="AD3821" s="48">
        <f>(ROUND(AC3821-AC3818,1)/AC3818)</f>
        <v>-6.6666666666666666E-2</v>
      </c>
      <c r="AE3821" s="113"/>
      <c r="AF3821" s="60"/>
    </row>
    <row r="3822" spans="1:32">
      <c r="A3822" s="99" t="s">
        <v>818</v>
      </c>
      <c r="B3822" s="89">
        <v>0</v>
      </c>
      <c r="C3822" s="21" t="s">
        <v>339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50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142.79999999999998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214.2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0"/>
        <v>357</v>
      </c>
      <c r="Y3822" s="14">
        <f t="shared" si="1191"/>
        <v>0</v>
      </c>
      <c r="Z3822" s="14">
        <f t="shared" si="1192"/>
        <v>0</v>
      </c>
      <c r="AA3822" s="14">
        <f t="shared" si="1193"/>
        <v>0</v>
      </c>
      <c r="AB3822" s="14">
        <f t="shared" si="1201"/>
        <v>0</v>
      </c>
      <c r="AC3822" s="15">
        <f t="shared" si="1200"/>
        <v>357</v>
      </c>
      <c r="AD3822" s="48">
        <f>(ROUND(AC3822-AC3818,1)/AC3818)</f>
        <v>-6.6666666666666666E-2</v>
      </c>
      <c r="AE3822" s="113"/>
      <c r="AF3822" s="60"/>
    </row>
    <row r="3823" spans="1:32">
      <c r="A3823" s="99" t="s">
        <v>667</v>
      </c>
      <c r="B3823" s="89"/>
      <c r="C3823" s="21" t="s">
        <v>340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50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142.79999999999998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214.2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0"/>
        <v>357</v>
      </c>
      <c r="Y3823" s="14">
        <f t="shared" si="1191"/>
        <v>0</v>
      </c>
      <c r="Z3823" s="14">
        <f t="shared" si="1192"/>
        <v>0</v>
      </c>
      <c r="AA3823" s="14">
        <f t="shared" si="1193"/>
        <v>0</v>
      </c>
      <c r="AB3823" s="14">
        <f t="shared" si="1201"/>
        <v>0</v>
      </c>
      <c r="AC3823" s="15">
        <f t="shared" si="1200"/>
        <v>357</v>
      </c>
      <c r="AD3823" s="48">
        <f>(ROUND(AC3823-AC3818,1)/AC3818)</f>
        <v>-6.6666666666666666E-2</v>
      </c>
      <c r="AE3823" s="113"/>
      <c r="AF3823" s="60"/>
    </row>
    <row r="3824" spans="1:32">
      <c r="A3824" s="99" t="s">
        <v>606</v>
      </c>
      <c r="B3824" s="89"/>
      <c r="C3824" s="21" t="s">
        <v>1</v>
      </c>
      <c r="D3824" s="12">
        <v>51</v>
      </c>
      <c r="E3824" s="12">
        <v>102</v>
      </c>
      <c r="F3824" s="12">
        <v>0</v>
      </c>
      <c r="G3824" s="12">
        <v>0</v>
      </c>
      <c r="H3824" s="12">
        <v>0</v>
      </c>
      <c r="I3824" s="13">
        <v>50</v>
      </c>
      <c r="J3824" s="13">
        <v>50</v>
      </c>
      <c r="K3824" s="13">
        <v>105</v>
      </c>
      <c r="L3824" s="13">
        <v>0</v>
      </c>
      <c r="M3824" s="13">
        <v>0</v>
      </c>
      <c r="N3824" s="14">
        <f>D3824*$D$9</f>
        <v>61.199999999999996</v>
      </c>
      <c r="O3824" s="14">
        <f>E3824*$E$9</f>
        <v>132.6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91.8</v>
      </c>
      <c r="T3824" s="14">
        <f>(O3824/100)*(K3824*$K$9)</f>
        <v>208.84499999999997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0"/>
        <v>153</v>
      </c>
      <c r="Y3824" s="14">
        <f t="shared" si="1191"/>
        <v>341.44499999999994</v>
      </c>
      <c r="Z3824" s="14">
        <f t="shared" si="1192"/>
        <v>0</v>
      </c>
      <c r="AA3824" s="14">
        <f t="shared" si="1193"/>
        <v>0</v>
      </c>
      <c r="AB3824" s="14">
        <f t="shared" si="1201"/>
        <v>0</v>
      </c>
      <c r="AC3824" s="15">
        <f t="shared" si="1200"/>
        <v>494.4</v>
      </c>
      <c r="AD3824" s="48">
        <f>(ROUND(AC3824-AC3818,1)/AC3818)</f>
        <v>0.29254901960784313</v>
      </c>
      <c r="AE3824" s="113"/>
      <c r="AF3824" s="60"/>
    </row>
    <row r="3825" spans="1:32">
      <c r="A3825" s="99" t="s">
        <v>845</v>
      </c>
      <c r="B3825" s="89"/>
      <c r="C3825" s="21" t="s">
        <v>2</v>
      </c>
      <c r="D3825" s="12">
        <v>51</v>
      </c>
      <c r="E3825" s="12">
        <v>0</v>
      </c>
      <c r="F3825" s="12">
        <v>102</v>
      </c>
      <c r="G3825" s="12">
        <v>0</v>
      </c>
      <c r="H3825" s="12">
        <v>0</v>
      </c>
      <c r="I3825" s="13">
        <v>50</v>
      </c>
      <c r="J3825" s="13">
        <v>50</v>
      </c>
      <c r="K3825" s="13">
        <v>52.5</v>
      </c>
      <c r="L3825" s="13">
        <v>52.5</v>
      </c>
      <c r="M3825" s="13">
        <v>0</v>
      </c>
      <c r="N3825" s="14">
        <f>D3825*$D$10</f>
        <v>61.199999999999996</v>
      </c>
      <c r="O3825" s="14">
        <f>E3825*$E$10</f>
        <v>0</v>
      </c>
      <c r="P3825" s="14">
        <f>F3825*$F$10</f>
        <v>132.6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91.8</v>
      </c>
      <c r="T3825" s="14">
        <f>(O3825/100)*(K3825*$J$10)</f>
        <v>0</v>
      </c>
      <c r="U3825" s="14">
        <f>(P3825/100)*(K3825*$K$10)+(P3825/100)*(L3825*$L$10)</f>
        <v>208.84499999999997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0"/>
        <v>153</v>
      </c>
      <c r="Y3825" s="14">
        <f t="shared" si="1191"/>
        <v>0</v>
      </c>
      <c r="Z3825" s="14">
        <f t="shared" si="1192"/>
        <v>341.44499999999994</v>
      </c>
      <c r="AA3825" s="14">
        <f t="shared" si="1193"/>
        <v>0</v>
      </c>
      <c r="AB3825" s="14">
        <f t="shared" si="1201"/>
        <v>0</v>
      </c>
      <c r="AC3825" s="15">
        <f t="shared" si="1200"/>
        <v>494.4</v>
      </c>
      <c r="AD3825" s="48">
        <f>(ROUND(AC3825-AC3818,1)/AC3818)</f>
        <v>0.29254901960784313</v>
      </c>
      <c r="AE3825" s="113"/>
      <c r="AF3825" s="60"/>
    </row>
    <row r="3826" spans="1:32">
      <c r="A3826" s="99" t="s">
        <v>846</v>
      </c>
      <c r="B3826" s="89"/>
      <c r="C3826" s="21" t="s">
        <v>3</v>
      </c>
      <c r="D3826" s="12">
        <v>51</v>
      </c>
      <c r="E3826" s="12">
        <v>0</v>
      </c>
      <c r="F3826" s="12">
        <v>0</v>
      </c>
      <c r="G3826" s="12">
        <v>102</v>
      </c>
      <c r="H3826" s="12">
        <v>0</v>
      </c>
      <c r="I3826" s="13">
        <v>50</v>
      </c>
      <c r="J3826" s="13">
        <v>50</v>
      </c>
      <c r="K3826" s="13">
        <v>0</v>
      </c>
      <c r="L3826" s="13">
        <v>105</v>
      </c>
      <c r="M3826" s="13">
        <v>0</v>
      </c>
      <c r="N3826" s="14">
        <f>D3826*$D$11</f>
        <v>61.199999999999996</v>
      </c>
      <c r="O3826" s="14">
        <f>E3826*$E$11</f>
        <v>0</v>
      </c>
      <c r="P3826" s="14">
        <f>F3826*$F$11</f>
        <v>0</v>
      </c>
      <c r="Q3826" s="14">
        <f>G3826*$G$11</f>
        <v>132.6</v>
      </c>
      <c r="R3826" s="14">
        <f>H3826*$H$11</f>
        <v>0</v>
      </c>
      <c r="S3826" s="14">
        <f>(N3826/100)*(I3826*$I$11)+(N3826/100)*(J3826*$J$11)</f>
        <v>91.8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208.84499999999997</v>
      </c>
      <c r="W3826" s="14">
        <f>(R3826/100)*(K3826*$K$11)+(R3826/100)*(L3826*$L$11)</f>
        <v>0</v>
      </c>
      <c r="X3826" s="14">
        <f t="shared" si="1190"/>
        <v>153</v>
      </c>
      <c r="Y3826" s="14">
        <f t="shared" si="1191"/>
        <v>0</v>
      </c>
      <c r="Z3826" s="14">
        <f t="shared" si="1192"/>
        <v>0</v>
      </c>
      <c r="AA3826" s="14">
        <f t="shared" si="1193"/>
        <v>341.44499999999994</v>
      </c>
      <c r="AB3826" s="14">
        <f t="shared" si="1201"/>
        <v>0</v>
      </c>
      <c r="AC3826" s="15">
        <f t="shared" si="1200"/>
        <v>494.4</v>
      </c>
      <c r="AD3826" s="48">
        <f>(ROUND(AC3826-AC3818,1)/AC3818)</f>
        <v>0.29254901960784313</v>
      </c>
      <c r="AE3826" s="113"/>
      <c r="AF3826" s="60"/>
    </row>
    <row r="3827" spans="1:32">
      <c r="A3827" s="99" t="s">
        <v>847</v>
      </c>
      <c r="B3827" s="89"/>
      <c r="C3827" s="21" t="s">
        <v>4</v>
      </c>
      <c r="D3827" s="12">
        <v>51</v>
      </c>
      <c r="E3827" s="12">
        <v>0</v>
      </c>
      <c r="F3827" s="12">
        <v>0</v>
      </c>
      <c r="G3827" s="12">
        <v>0</v>
      </c>
      <c r="H3827" s="12">
        <v>102</v>
      </c>
      <c r="I3827" s="13">
        <v>50</v>
      </c>
      <c r="J3827" s="13">
        <v>50</v>
      </c>
      <c r="K3827" s="13">
        <v>52.5</v>
      </c>
      <c r="L3827" s="13">
        <v>52.5</v>
      </c>
      <c r="M3827" s="13">
        <v>0</v>
      </c>
      <c r="N3827" s="14">
        <f>D3827*$D$12</f>
        <v>61.199999999999996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132.6</v>
      </c>
      <c r="S3827" s="14">
        <f>(N3827/100)*(I3827*$I$12)+(N3827/100)*(J3827*$J$12)</f>
        <v>91.8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208.84499999999997</v>
      </c>
      <c r="X3827" s="14">
        <f t="shared" si="1190"/>
        <v>153</v>
      </c>
      <c r="Y3827" s="14">
        <f t="shared" si="1191"/>
        <v>0</v>
      </c>
      <c r="Z3827" s="14">
        <f t="shared" si="1192"/>
        <v>0</v>
      </c>
      <c r="AA3827" s="14">
        <f t="shared" si="1193"/>
        <v>0</v>
      </c>
      <c r="AB3827" s="14">
        <f t="shared" si="1201"/>
        <v>341.44499999999994</v>
      </c>
      <c r="AC3827" s="15">
        <f t="shared" si="1200"/>
        <v>494.4</v>
      </c>
      <c r="AD3827" s="48">
        <f>(ROUND(AC3827-AC3818,1)/AC3818)</f>
        <v>0.29254901960784313</v>
      </c>
      <c r="AE3827" s="113"/>
      <c r="AF3827" s="60"/>
    </row>
    <row r="3828" spans="1:32">
      <c r="A3828" s="99" t="s">
        <v>848</v>
      </c>
      <c r="B3828" s="89"/>
      <c r="C3828" s="21" t="s">
        <v>328</v>
      </c>
      <c r="D3828" s="12">
        <v>102</v>
      </c>
      <c r="E3828" s="12">
        <v>0</v>
      </c>
      <c r="F3828" s="12">
        <v>0</v>
      </c>
      <c r="G3828" s="12">
        <v>0</v>
      </c>
      <c r="H3828" s="12">
        <v>0</v>
      </c>
      <c r="I3828" s="13">
        <v>50</v>
      </c>
      <c r="J3828" s="13">
        <v>50</v>
      </c>
      <c r="K3828" s="13">
        <v>0</v>
      </c>
      <c r="L3828" s="13">
        <v>0</v>
      </c>
      <c r="M3828" s="13">
        <v>80</v>
      </c>
      <c r="N3828" s="14">
        <f>D3828*$D$13</f>
        <v>132.6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358.02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0"/>
        <v>490.62</v>
      </c>
      <c r="Y3828" s="14">
        <f t="shared" si="1191"/>
        <v>0</v>
      </c>
      <c r="Z3828" s="14">
        <f t="shared" si="1192"/>
        <v>0</v>
      </c>
      <c r="AA3828" s="14">
        <f t="shared" si="1193"/>
        <v>0</v>
      </c>
      <c r="AB3828" s="14">
        <f t="shared" si="1201"/>
        <v>0</v>
      </c>
      <c r="AC3828" s="15">
        <f t="shared" si="1200"/>
        <v>490.6</v>
      </c>
      <c r="AD3828" s="48">
        <f>(ROUND(AC3828-AC3818,1)/AC3818)</f>
        <v>0.28261437908496728</v>
      </c>
      <c r="AE3828" s="113"/>
      <c r="AF3828" s="60"/>
    </row>
    <row r="3829" spans="1:32">
      <c r="A3829" s="99" t="s">
        <v>849</v>
      </c>
      <c r="B3829" s="89"/>
      <c r="C3829" s="21" t="s">
        <v>329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50</v>
      </c>
      <c r="J3829" s="13">
        <v>50</v>
      </c>
      <c r="K3829" s="13">
        <v>80</v>
      </c>
      <c r="L3829" s="13">
        <v>0</v>
      </c>
      <c r="M3829" s="13">
        <v>0</v>
      </c>
      <c r="N3829" s="14">
        <f>D3829*$D$14</f>
        <v>132.6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358.02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0"/>
        <v>490.62</v>
      </c>
      <c r="Y3829" s="14">
        <f t="shared" si="1191"/>
        <v>0</v>
      </c>
      <c r="Z3829" s="14">
        <f t="shared" si="1192"/>
        <v>0</v>
      </c>
      <c r="AA3829" s="14">
        <f t="shared" si="1193"/>
        <v>0</v>
      </c>
      <c r="AB3829" s="14">
        <f t="shared" si="1201"/>
        <v>0</v>
      </c>
      <c r="AC3829" s="15">
        <f t="shared" si="1200"/>
        <v>490.6</v>
      </c>
      <c r="AD3829" s="48">
        <f>(ROUND(AC3829-AC3818,1)/AC3818)</f>
        <v>0.28261437908496728</v>
      </c>
      <c r="AE3829" s="113"/>
      <c r="AF3829" s="60"/>
    </row>
    <row r="3830" spans="1:32">
      <c r="A3830" s="99"/>
      <c r="B3830" s="89"/>
      <c r="C3830" s="21" t="s">
        <v>330</v>
      </c>
      <c r="D3830" s="12">
        <v>102</v>
      </c>
      <c r="E3830" s="12">
        <v>0</v>
      </c>
      <c r="F3830" s="12">
        <v>0</v>
      </c>
      <c r="G3830" s="12">
        <v>0</v>
      </c>
      <c r="H3830" s="12">
        <v>0</v>
      </c>
      <c r="I3830" s="13">
        <v>50</v>
      </c>
      <c r="J3830" s="13">
        <v>50</v>
      </c>
      <c r="K3830" s="13">
        <v>0</v>
      </c>
      <c r="L3830" s="13">
        <v>80</v>
      </c>
      <c r="M3830" s="13">
        <v>0</v>
      </c>
      <c r="N3830" s="14">
        <f>D3830*$D$15</f>
        <v>132.6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358.02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0"/>
        <v>490.62</v>
      </c>
      <c r="Y3830" s="14">
        <f t="shared" si="1191"/>
        <v>0</v>
      </c>
      <c r="Z3830" s="14">
        <f t="shared" si="1192"/>
        <v>0</v>
      </c>
      <c r="AA3830" s="14">
        <f t="shared" si="1193"/>
        <v>0</v>
      </c>
      <c r="AB3830" s="14">
        <f t="shared" si="1201"/>
        <v>0</v>
      </c>
      <c r="AC3830" s="15">
        <f t="shared" si="1200"/>
        <v>490.6</v>
      </c>
      <c r="AD3830" s="48">
        <f>(ROUND(AC3830-AC3818,1)/AC3818)</f>
        <v>0.28261437908496728</v>
      </c>
      <c r="AE3830" s="113"/>
      <c r="AF3830" s="60"/>
    </row>
    <row r="3831" spans="1:32">
      <c r="A3831" s="99"/>
      <c r="B3831" s="89"/>
      <c r="C3831" s="21" t="s">
        <v>326</v>
      </c>
      <c r="D3831" s="12">
        <v>102</v>
      </c>
      <c r="E3831" s="12">
        <v>0</v>
      </c>
      <c r="F3831" s="12">
        <v>0</v>
      </c>
      <c r="G3831" s="12">
        <v>0</v>
      </c>
      <c r="H3831" s="12">
        <v>0</v>
      </c>
      <c r="I3831" s="13">
        <v>50</v>
      </c>
      <c r="J3831" s="13">
        <v>82</v>
      </c>
      <c r="K3831" s="13">
        <v>0</v>
      </c>
      <c r="L3831" s="13">
        <v>0</v>
      </c>
      <c r="M3831" s="13">
        <v>0</v>
      </c>
      <c r="N3831" s="14">
        <f>D3831*$D$16</f>
        <v>132.6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316.38359999999994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0"/>
        <v>448.98359999999991</v>
      </c>
      <c r="Y3831" s="14">
        <f t="shared" si="1191"/>
        <v>0</v>
      </c>
      <c r="Z3831" s="14">
        <f t="shared" si="1192"/>
        <v>0</v>
      </c>
      <c r="AA3831" s="14">
        <f t="shared" si="1193"/>
        <v>0</v>
      </c>
      <c r="AB3831" s="14">
        <f t="shared" si="1201"/>
        <v>0</v>
      </c>
      <c r="AC3831" s="15">
        <f t="shared" si="1200"/>
        <v>449</v>
      </c>
      <c r="AD3831" s="48">
        <f>(ROUND(AC3831-AC3818,1)/AC3818)</f>
        <v>0.17385620915032679</v>
      </c>
      <c r="AE3831" s="113"/>
      <c r="AF3831" s="60"/>
    </row>
    <row r="3832" spans="1:32">
      <c r="A3832" s="99"/>
      <c r="B3832" s="89"/>
      <c r="C3832" s="21" t="s">
        <v>327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82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132.6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316.38359999999994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0"/>
        <v>448.98359999999991</v>
      </c>
      <c r="Y3832" s="14">
        <f t="shared" si="1191"/>
        <v>0</v>
      </c>
      <c r="Z3832" s="14">
        <f t="shared" si="1192"/>
        <v>0</v>
      </c>
      <c r="AA3832" s="14">
        <f t="shared" si="1193"/>
        <v>0</v>
      </c>
      <c r="AB3832" s="14">
        <f t="shared" si="1201"/>
        <v>0</v>
      </c>
      <c r="AC3832" s="15">
        <f t="shared" si="1200"/>
        <v>449</v>
      </c>
      <c r="AD3832" s="48">
        <f>(ROUND(AC3832-AC3818,1)/AC3818)</f>
        <v>0.17385620915032679</v>
      </c>
      <c r="AE3832" s="113"/>
      <c r="AF3832" s="60"/>
    </row>
    <row r="3833" spans="1:32">
      <c r="A3833" s="106" t="s">
        <v>0</v>
      </c>
      <c r="B3833" s="86" t="s">
        <v>179</v>
      </c>
      <c r="C3833" s="50" t="s">
        <v>244</v>
      </c>
      <c r="D3833" s="11">
        <v>134</v>
      </c>
      <c r="E3833" s="11">
        <v>0</v>
      </c>
      <c r="F3833" s="11">
        <v>0</v>
      </c>
      <c r="G3833" s="11">
        <v>0</v>
      </c>
      <c r="H3833" s="11">
        <v>0</v>
      </c>
      <c r="I3833" s="51">
        <v>50</v>
      </c>
      <c r="J3833" s="51">
        <v>10</v>
      </c>
      <c r="K3833" s="51">
        <v>0</v>
      </c>
      <c r="L3833" s="51">
        <v>0</v>
      </c>
      <c r="M3833" s="51">
        <v>0</v>
      </c>
      <c r="N3833" s="52">
        <f>D3833*$D$3</f>
        <v>201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</f>
        <v>180.89999999999998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ref="X3833:X3923" si="1202">N3833+S3833</f>
        <v>381.9</v>
      </c>
      <c r="Y3833" s="52">
        <f t="shared" ref="Y3833:Y3923" si="1203">O3833+T3833</f>
        <v>0</v>
      </c>
      <c r="Z3833" s="52">
        <f t="shared" ref="Z3833:Z3923" si="1204">P3833+U3833</f>
        <v>0</v>
      </c>
      <c r="AA3833" s="52">
        <f t="shared" ref="AA3833:AA3923" si="1205">Q3833+V3833</f>
        <v>0</v>
      </c>
      <c r="AB3833" s="52">
        <f t="shared" si="1201"/>
        <v>0</v>
      </c>
      <c r="AC3833" s="53">
        <f>ROUND(X3833+Y3833+Z3833+AA3833+AB3833,1)</f>
        <v>381.9</v>
      </c>
      <c r="AD3833" s="58">
        <v>0</v>
      </c>
      <c r="AE3833" s="113" t="s">
        <v>814</v>
      </c>
      <c r="AF3833" s="60"/>
    </row>
    <row r="3834" spans="1:32">
      <c r="A3834" s="99" t="s">
        <v>815</v>
      </c>
      <c r="B3834" s="87">
        <v>28</v>
      </c>
      <c r="C3834" s="21" t="s">
        <v>325</v>
      </c>
      <c r="D3834" s="12">
        <v>134</v>
      </c>
      <c r="E3834" s="12">
        <v>0</v>
      </c>
      <c r="F3834" s="12">
        <v>0</v>
      </c>
      <c r="G3834" s="12">
        <v>0</v>
      </c>
      <c r="H3834" s="12">
        <v>0</v>
      </c>
      <c r="I3834" s="13">
        <v>64</v>
      </c>
      <c r="J3834" s="13">
        <v>24</v>
      </c>
      <c r="K3834" s="13">
        <v>0</v>
      </c>
      <c r="L3834" s="13">
        <v>0</v>
      </c>
      <c r="M3834" s="13">
        <v>0</v>
      </c>
      <c r="N3834" s="14">
        <f>D3834*$D$4</f>
        <v>174.20000000000002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</f>
        <v>275.93280000000004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202"/>
        <v>450.13280000000009</v>
      </c>
      <c r="Y3834" s="14">
        <f t="shared" si="1203"/>
        <v>0</v>
      </c>
      <c r="Z3834" s="14">
        <f t="shared" si="1204"/>
        <v>0</v>
      </c>
      <c r="AA3834" s="14">
        <f t="shared" si="1205"/>
        <v>0</v>
      </c>
      <c r="AB3834" s="14">
        <f t="shared" ref="AB3834:AB3850" si="1206">R3834+W3834</f>
        <v>0</v>
      </c>
      <c r="AC3834" s="15">
        <f>ROUND(X3834+Y3834+Z3834+AA3834+AB3834,1)</f>
        <v>450.1</v>
      </c>
      <c r="AD3834" s="48">
        <f>(ROUND(AC3834-AC3833,1)/AC3833)</f>
        <v>0.17858078030898142</v>
      </c>
      <c r="AE3834" s="113"/>
      <c r="AF3834" s="60"/>
    </row>
    <row r="3835" spans="1:32">
      <c r="A3835" s="99" t="s">
        <v>816</v>
      </c>
      <c r="B3835" s="87">
        <v>10</v>
      </c>
      <c r="C3835" s="21" t="s">
        <v>850</v>
      </c>
      <c r="D3835" s="12">
        <v>134</v>
      </c>
      <c r="E3835" s="12">
        <v>0</v>
      </c>
      <c r="F3835" s="12">
        <v>0</v>
      </c>
      <c r="G3835" s="12">
        <v>0</v>
      </c>
      <c r="H3835" s="12">
        <v>0</v>
      </c>
      <c r="I3835" s="13">
        <v>50</v>
      </c>
      <c r="J3835" s="13">
        <v>10</v>
      </c>
      <c r="K3835" s="13">
        <v>0</v>
      </c>
      <c r="L3835" s="13">
        <v>0</v>
      </c>
      <c r="M3835" s="13">
        <v>0</v>
      </c>
      <c r="N3835" s="14">
        <f>D3835*$D$5</f>
        <v>187.6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</f>
        <v>168.83999999999997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202"/>
        <v>356.43999999999994</v>
      </c>
      <c r="Y3835" s="14">
        <f t="shared" si="1203"/>
        <v>0</v>
      </c>
      <c r="Z3835" s="14">
        <f t="shared" si="1204"/>
        <v>0</v>
      </c>
      <c r="AA3835" s="14">
        <f t="shared" si="1205"/>
        <v>0</v>
      </c>
      <c r="AB3835" s="14">
        <f t="shared" si="1206"/>
        <v>0</v>
      </c>
      <c r="AC3835" s="15">
        <f t="shared" ref="AC3835:AC3863" si="1207">ROUND(X3835+Y3835+Z3835+AA3835+AB3835,1)</f>
        <v>356.4</v>
      </c>
      <c r="AD3835" s="48">
        <f>(ROUND(AC3835-AC3833,1)/AC3833)</f>
        <v>-6.6771406127258445E-2</v>
      </c>
      <c r="AE3835" s="113"/>
      <c r="AF3835" s="60"/>
    </row>
    <row r="3836" spans="1:32">
      <c r="A3836" s="99" t="s">
        <v>817</v>
      </c>
      <c r="B3836" s="87">
        <v>0</v>
      </c>
      <c r="C3836" s="21" t="s">
        <v>338</v>
      </c>
      <c r="D3836" s="12">
        <v>134</v>
      </c>
      <c r="E3836" s="12">
        <v>0</v>
      </c>
      <c r="F3836" s="12">
        <v>0</v>
      </c>
      <c r="G3836" s="12">
        <v>0</v>
      </c>
      <c r="H3836" s="12">
        <v>0</v>
      </c>
      <c r="I3836" s="13">
        <v>50</v>
      </c>
      <c r="J3836" s="13">
        <v>10</v>
      </c>
      <c r="K3836" s="13">
        <v>0</v>
      </c>
      <c r="L3836" s="13">
        <v>0</v>
      </c>
      <c r="M3836" s="13">
        <v>0</v>
      </c>
      <c r="N3836" s="14">
        <f>D3836*$D$6</f>
        <v>187.6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</f>
        <v>168.83999999999997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202"/>
        <v>356.43999999999994</v>
      </c>
      <c r="Y3836" s="14">
        <f t="shared" si="1203"/>
        <v>0</v>
      </c>
      <c r="Z3836" s="14">
        <f t="shared" si="1204"/>
        <v>0</v>
      </c>
      <c r="AA3836" s="14">
        <f t="shared" si="1205"/>
        <v>0</v>
      </c>
      <c r="AB3836" s="14">
        <f t="shared" si="1206"/>
        <v>0</v>
      </c>
      <c r="AC3836" s="15">
        <f t="shared" si="1207"/>
        <v>356.4</v>
      </c>
      <c r="AD3836" s="48">
        <f>(ROUND(AC3836-AC3833,1)/AC3833)</f>
        <v>-6.6771406127258445E-2</v>
      </c>
      <c r="AE3836" s="113"/>
      <c r="AF3836" s="60"/>
    </row>
    <row r="3837" spans="1:32">
      <c r="A3837" s="99" t="s">
        <v>818</v>
      </c>
      <c r="B3837" s="87">
        <v>0</v>
      </c>
      <c r="C3837" s="21" t="s">
        <v>339</v>
      </c>
      <c r="D3837" s="12">
        <v>134</v>
      </c>
      <c r="E3837" s="12">
        <v>0</v>
      </c>
      <c r="F3837" s="12">
        <v>0</v>
      </c>
      <c r="G3837" s="12">
        <v>0</v>
      </c>
      <c r="H3837" s="12">
        <v>0</v>
      </c>
      <c r="I3837" s="13">
        <v>50</v>
      </c>
      <c r="J3837" s="13">
        <v>10</v>
      </c>
      <c r="K3837" s="13">
        <v>0</v>
      </c>
      <c r="L3837" s="13">
        <v>0</v>
      </c>
      <c r="M3837" s="13">
        <v>0</v>
      </c>
      <c r="N3837" s="14">
        <f>D3837*$D$7</f>
        <v>187.6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</f>
        <v>168.83999999999997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202"/>
        <v>356.43999999999994</v>
      </c>
      <c r="Y3837" s="14">
        <f t="shared" si="1203"/>
        <v>0</v>
      </c>
      <c r="Z3837" s="14">
        <f t="shared" si="1204"/>
        <v>0</v>
      </c>
      <c r="AA3837" s="14">
        <f t="shared" si="1205"/>
        <v>0</v>
      </c>
      <c r="AB3837" s="14">
        <f t="shared" si="1206"/>
        <v>0</v>
      </c>
      <c r="AC3837" s="15">
        <f t="shared" si="1207"/>
        <v>356.4</v>
      </c>
      <c r="AD3837" s="48">
        <f>(ROUND(AC3837-AC3833,1)/AC3833)</f>
        <v>-6.6771406127258445E-2</v>
      </c>
      <c r="AE3837" s="113"/>
      <c r="AF3837" s="60"/>
    </row>
    <row r="3838" spans="1:32">
      <c r="A3838" s="99" t="s">
        <v>667</v>
      </c>
      <c r="B3838" s="87"/>
      <c r="C3838" s="21" t="s">
        <v>340</v>
      </c>
      <c r="D3838" s="12">
        <v>134</v>
      </c>
      <c r="E3838" s="12">
        <v>0</v>
      </c>
      <c r="F3838" s="12">
        <v>0</v>
      </c>
      <c r="G3838" s="12">
        <v>0</v>
      </c>
      <c r="H3838" s="12">
        <v>0</v>
      </c>
      <c r="I3838" s="13">
        <v>50</v>
      </c>
      <c r="J3838" s="13">
        <v>10</v>
      </c>
      <c r="K3838" s="13">
        <v>0</v>
      </c>
      <c r="L3838" s="13">
        <v>0</v>
      </c>
      <c r="M3838" s="13">
        <v>0</v>
      </c>
      <c r="N3838" s="14">
        <f>D3838*$D$8</f>
        <v>187.6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</f>
        <v>168.83999999999997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202"/>
        <v>356.43999999999994</v>
      </c>
      <c r="Y3838" s="14">
        <f t="shared" si="1203"/>
        <v>0</v>
      </c>
      <c r="Z3838" s="14">
        <f t="shared" si="1204"/>
        <v>0</v>
      </c>
      <c r="AA3838" s="14">
        <f t="shared" si="1205"/>
        <v>0</v>
      </c>
      <c r="AB3838" s="14">
        <f t="shared" si="1206"/>
        <v>0</v>
      </c>
      <c r="AC3838" s="15">
        <f t="shared" si="1207"/>
        <v>356.4</v>
      </c>
      <c r="AD3838" s="48">
        <f>(ROUND(AC3838-AC3833,1)/AC3833)</f>
        <v>-6.6771406127258445E-2</v>
      </c>
      <c r="AE3838" s="113"/>
      <c r="AF3838" s="60"/>
    </row>
    <row r="3839" spans="1:32">
      <c r="A3839" s="99" t="s">
        <v>606</v>
      </c>
      <c r="B3839" s="87"/>
      <c r="C3839" s="21" t="s">
        <v>1</v>
      </c>
      <c r="D3839" s="12">
        <v>67</v>
      </c>
      <c r="E3839" s="12">
        <v>134</v>
      </c>
      <c r="F3839" s="12">
        <v>0</v>
      </c>
      <c r="G3839" s="12">
        <v>0</v>
      </c>
      <c r="H3839" s="12">
        <v>0</v>
      </c>
      <c r="I3839" s="13">
        <v>50</v>
      </c>
      <c r="J3839" s="13">
        <v>10</v>
      </c>
      <c r="K3839" s="13">
        <v>65</v>
      </c>
      <c r="L3839" s="13">
        <v>0</v>
      </c>
      <c r="M3839" s="13">
        <v>0</v>
      </c>
      <c r="N3839" s="14">
        <f>D3839*$D$9</f>
        <v>80.399999999999991</v>
      </c>
      <c r="O3839" s="14">
        <f>E3839*$E$9</f>
        <v>174.20000000000002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</f>
        <v>72.36</v>
      </c>
      <c r="T3839" s="14">
        <f>(O3839/100)*(K3839*$K$9)</f>
        <v>169.84500000000003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202"/>
        <v>152.76</v>
      </c>
      <c r="Y3839" s="14">
        <f t="shared" si="1203"/>
        <v>344.04500000000007</v>
      </c>
      <c r="Z3839" s="14">
        <f t="shared" si="1204"/>
        <v>0</v>
      </c>
      <c r="AA3839" s="14">
        <f t="shared" si="1205"/>
        <v>0</v>
      </c>
      <c r="AB3839" s="14">
        <f t="shared" si="1206"/>
        <v>0</v>
      </c>
      <c r="AC3839" s="15">
        <f t="shared" si="1207"/>
        <v>496.8</v>
      </c>
      <c r="AD3839" s="48">
        <f>(ROUND(AC3839-AC3833,1)/AC3833)</f>
        <v>0.30086410054988222</v>
      </c>
      <c r="AE3839" s="113"/>
      <c r="AF3839" s="60"/>
    </row>
    <row r="3840" spans="1:32">
      <c r="A3840" s="99" t="s">
        <v>845</v>
      </c>
      <c r="B3840" s="87"/>
      <c r="C3840" s="21" t="s">
        <v>2</v>
      </c>
      <c r="D3840" s="12">
        <v>67</v>
      </c>
      <c r="E3840" s="12">
        <v>0</v>
      </c>
      <c r="F3840" s="12">
        <v>134</v>
      </c>
      <c r="G3840" s="12">
        <v>0</v>
      </c>
      <c r="H3840" s="12">
        <v>0</v>
      </c>
      <c r="I3840" s="13">
        <v>50</v>
      </c>
      <c r="J3840" s="13">
        <v>10</v>
      </c>
      <c r="K3840" s="13">
        <v>32.5</v>
      </c>
      <c r="L3840" s="13">
        <v>32.5</v>
      </c>
      <c r="M3840" s="13">
        <v>0</v>
      </c>
      <c r="N3840" s="14">
        <f>D3840*$D$10</f>
        <v>80.399999999999991</v>
      </c>
      <c r="O3840" s="14">
        <f>E3840*$E$10</f>
        <v>0</v>
      </c>
      <c r="P3840" s="14">
        <f>F3840*$F$10</f>
        <v>174.20000000000002</v>
      </c>
      <c r="Q3840" s="14">
        <f>G3840*$G$10</f>
        <v>0</v>
      </c>
      <c r="R3840" s="14">
        <f>H3840*$H$10</f>
        <v>0</v>
      </c>
      <c r="S3840" s="14">
        <f>(N3840/100)*(I3840*$I$10)+(N3840/100)*(J3840*$J$10)</f>
        <v>72.36</v>
      </c>
      <c r="T3840" s="14">
        <f>(O3840/100)*(K3840*$J$10)</f>
        <v>0</v>
      </c>
      <c r="U3840" s="14">
        <f>(P3840/100)*(K3840*$K$10)+(P3840/100)*(L3840*$L$10)</f>
        <v>169.84500000000003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202"/>
        <v>152.76</v>
      </c>
      <c r="Y3840" s="14">
        <f t="shared" si="1203"/>
        <v>0</v>
      </c>
      <c r="Z3840" s="14">
        <f t="shared" si="1204"/>
        <v>344.04500000000007</v>
      </c>
      <c r="AA3840" s="14">
        <f t="shared" si="1205"/>
        <v>0</v>
      </c>
      <c r="AB3840" s="14">
        <f t="shared" si="1206"/>
        <v>0</v>
      </c>
      <c r="AC3840" s="15">
        <f t="shared" si="1207"/>
        <v>496.8</v>
      </c>
      <c r="AD3840" s="48">
        <f>(ROUND(AC3840-AC3833,1)/AC3833)</f>
        <v>0.30086410054988222</v>
      </c>
      <c r="AE3840" s="113"/>
      <c r="AF3840" s="60"/>
    </row>
    <row r="3841" spans="1:32">
      <c r="A3841" s="99" t="s">
        <v>846</v>
      </c>
      <c r="B3841" s="87"/>
      <c r="C3841" s="21" t="s">
        <v>3</v>
      </c>
      <c r="D3841" s="12">
        <v>67</v>
      </c>
      <c r="E3841" s="12">
        <v>0</v>
      </c>
      <c r="F3841" s="12">
        <v>0</v>
      </c>
      <c r="G3841" s="12">
        <v>134</v>
      </c>
      <c r="H3841" s="12">
        <v>0</v>
      </c>
      <c r="I3841" s="13">
        <v>50</v>
      </c>
      <c r="J3841" s="13">
        <v>10</v>
      </c>
      <c r="K3841" s="13">
        <v>0</v>
      </c>
      <c r="L3841" s="13">
        <v>65</v>
      </c>
      <c r="M3841" s="13">
        <v>0</v>
      </c>
      <c r="N3841" s="14">
        <f>D3841*$D$11</f>
        <v>80.399999999999991</v>
      </c>
      <c r="O3841" s="14">
        <f>E3841*$E$11</f>
        <v>0</v>
      </c>
      <c r="P3841" s="14">
        <f>F3841*$F$11</f>
        <v>0</v>
      </c>
      <c r="Q3841" s="14">
        <f>G3841*$G$11</f>
        <v>174.20000000000002</v>
      </c>
      <c r="R3841" s="14">
        <f>H3841*$H$11</f>
        <v>0</v>
      </c>
      <c r="S3841" s="14">
        <f>(N3841/100)*(I3841*$I$11)+(N3841/100)*(J3841*$J$11)</f>
        <v>72.36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169.84500000000003</v>
      </c>
      <c r="W3841" s="14">
        <f>(R3841/100)*(K3841*$K$11)+(R3841/100)*(L3841*$L$11)</f>
        <v>0</v>
      </c>
      <c r="X3841" s="14">
        <f t="shared" si="1202"/>
        <v>152.76</v>
      </c>
      <c r="Y3841" s="14">
        <f t="shared" si="1203"/>
        <v>0</v>
      </c>
      <c r="Z3841" s="14">
        <f t="shared" si="1204"/>
        <v>0</v>
      </c>
      <c r="AA3841" s="14">
        <f t="shared" si="1205"/>
        <v>344.04500000000007</v>
      </c>
      <c r="AB3841" s="14">
        <f t="shared" si="1206"/>
        <v>0</v>
      </c>
      <c r="AC3841" s="15">
        <f t="shared" si="1207"/>
        <v>496.8</v>
      </c>
      <c r="AD3841" s="48">
        <f>(ROUND(AC3841-AC3833,1)/AC3833)</f>
        <v>0.30086410054988222</v>
      </c>
      <c r="AE3841" s="113"/>
      <c r="AF3841" s="60"/>
    </row>
    <row r="3842" spans="1:32">
      <c r="A3842" s="99" t="s">
        <v>847</v>
      </c>
      <c r="B3842" s="87"/>
      <c r="C3842" s="21" t="s">
        <v>4</v>
      </c>
      <c r="D3842" s="12">
        <v>67</v>
      </c>
      <c r="E3842" s="12">
        <v>0</v>
      </c>
      <c r="F3842" s="12">
        <v>0</v>
      </c>
      <c r="G3842" s="12">
        <v>0</v>
      </c>
      <c r="H3842" s="12">
        <v>134</v>
      </c>
      <c r="I3842" s="13">
        <v>50</v>
      </c>
      <c r="J3842" s="13">
        <v>10</v>
      </c>
      <c r="K3842" s="13">
        <v>32.5</v>
      </c>
      <c r="L3842" s="13">
        <v>32.5</v>
      </c>
      <c r="M3842" s="13">
        <v>0</v>
      </c>
      <c r="N3842" s="14">
        <f>D3842*$D$12</f>
        <v>80.399999999999991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174.20000000000002</v>
      </c>
      <c r="S3842" s="14">
        <f>(N3842/100)*(I3842*$I$12)+(N3842/100)*(J3842*$J$12)</f>
        <v>72.36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169.84500000000003</v>
      </c>
      <c r="X3842" s="14">
        <f t="shared" si="1202"/>
        <v>152.76</v>
      </c>
      <c r="Y3842" s="14">
        <f t="shared" si="1203"/>
        <v>0</v>
      </c>
      <c r="Z3842" s="14">
        <f t="shared" si="1204"/>
        <v>0</v>
      </c>
      <c r="AA3842" s="14">
        <f t="shared" si="1205"/>
        <v>0</v>
      </c>
      <c r="AB3842" s="14">
        <f t="shared" si="1206"/>
        <v>344.04500000000007</v>
      </c>
      <c r="AC3842" s="15">
        <f t="shared" si="1207"/>
        <v>496.8</v>
      </c>
      <c r="AD3842" s="48">
        <f>(ROUND(AC3842-AC3833,1)/AC3833)</f>
        <v>0.30086410054988222</v>
      </c>
      <c r="AE3842" s="113"/>
      <c r="AF3842" s="60"/>
    </row>
    <row r="3843" spans="1:32">
      <c r="A3843" s="99" t="s">
        <v>848</v>
      </c>
      <c r="B3843" s="87"/>
      <c r="C3843" s="21" t="s">
        <v>328</v>
      </c>
      <c r="D3843" s="12">
        <v>134</v>
      </c>
      <c r="E3843" s="12">
        <v>0</v>
      </c>
      <c r="F3843" s="12">
        <v>0</v>
      </c>
      <c r="G3843" s="12">
        <v>0</v>
      </c>
      <c r="H3843" s="12">
        <v>0</v>
      </c>
      <c r="I3843" s="13">
        <v>50</v>
      </c>
      <c r="J3843" s="13">
        <v>10</v>
      </c>
      <c r="K3843" s="13">
        <v>0</v>
      </c>
      <c r="L3843" s="13">
        <v>0</v>
      </c>
      <c r="M3843" s="13">
        <v>60</v>
      </c>
      <c r="N3843" s="14">
        <f>D3843*$D$13</f>
        <v>174.20000000000002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(N3843/100)*(I3843*$I$14)+(N3843/100)*(J3843*$J$14)+(N3843/100)*(M3843*$M$14)</f>
        <v>313.56000000000006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202"/>
        <v>487.7600000000001</v>
      </c>
      <c r="Y3843" s="14">
        <f t="shared" si="1203"/>
        <v>0</v>
      </c>
      <c r="Z3843" s="14">
        <f t="shared" si="1204"/>
        <v>0</v>
      </c>
      <c r="AA3843" s="14">
        <f t="shared" si="1205"/>
        <v>0</v>
      </c>
      <c r="AB3843" s="14">
        <f t="shared" si="1206"/>
        <v>0</v>
      </c>
      <c r="AC3843" s="15">
        <f t="shared" si="1207"/>
        <v>487.8</v>
      </c>
      <c r="AD3843" s="48">
        <f>(ROUND(AC3843-AC3833,1)/AC3833)</f>
        <v>0.27729772191673219</v>
      </c>
      <c r="AE3843" s="113"/>
      <c r="AF3843" s="60"/>
    </row>
    <row r="3844" spans="1:32">
      <c r="A3844" s="99" t="s">
        <v>849</v>
      </c>
      <c r="B3844" s="87"/>
      <c r="C3844" s="21" t="s">
        <v>329</v>
      </c>
      <c r="D3844" s="12">
        <v>134</v>
      </c>
      <c r="E3844" s="12">
        <v>0</v>
      </c>
      <c r="F3844" s="12">
        <v>0</v>
      </c>
      <c r="G3844" s="12">
        <v>0</v>
      </c>
      <c r="H3844" s="12">
        <v>0</v>
      </c>
      <c r="I3844" s="13">
        <v>50</v>
      </c>
      <c r="J3844" s="13">
        <v>10</v>
      </c>
      <c r="K3844" s="13">
        <v>60</v>
      </c>
      <c r="L3844" s="13">
        <v>0</v>
      </c>
      <c r="M3844" s="13">
        <v>0</v>
      </c>
      <c r="N3844" s="14">
        <f>D3844*$D$14</f>
        <v>174.20000000000002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313.56000000000006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202"/>
        <v>487.7600000000001</v>
      </c>
      <c r="Y3844" s="14">
        <f t="shared" si="1203"/>
        <v>0</v>
      </c>
      <c r="Z3844" s="14">
        <f t="shared" si="1204"/>
        <v>0</v>
      </c>
      <c r="AA3844" s="14">
        <f t="shared" si="1205"/>
        <v>0</v>
      </c>
      <c r="AB3844" s="14">
        <f t="shared" si="1206"/>
        <v>0</v>
      </c>
      <c r="AC3844" s="15">
        <f t="shared" si="1207"/>
        <v>487.8</v>
      </c>
      <c r="AD3844" s="48">
        <f>(ROUND(AC3844-AC3833,1)/AC3833)</f>
        <v>0.27729772191673219</v>
      </c>
      <c r="AE3844" s="113"/>
      <c r="AF3844" s="60"/>
    </row>
    <row r="3845" spans="1:32">
      <c r="A3845" s="99"/>
      <c r="B3845" s="87"/>
      <c r="C3845" s="21" t="s">
        <v>330</v>
      </c>
      <c r="D3845" s="12">
        <v>134</v>
      </c>
      <c r="E3845" s="12">
        <v>0</v>
      </c>
      <c r="F3845" s="12">
        <v>0</v>
      </c>
      <c r="G3845" s="12">
        <v>0</v>
      </c>
      <c r="H3845" s="12">
        <v>0</v>
      </c>
      <c r="I3845" s="13">
        <v>50</v>
      </c>
      <c r="J3845" s="13">
        <v>10</v>
      </c>
      <c r="K3845" s="13">
        <v>0</v>
      </c>
      <c r="L3845" s="13">
        <v>60</v>
      </c>
      <c r="M3845" s="13">
        <v>0</v>
      </c>
      <c r="N3845" s="14">
        <f>D3845*$D$15</f>
        <v>174.20000000000002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313.56000000000006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202"/>
        <v>487.7600000000001</v>
      </c>
      <c r="Y3845" s="14">
        <f t="shared" si="1203"/>
        <v>0</v>
      </c>
      <c r="Z3845" s="14">
        <f t="shared" si="1204"/>
        <v>0</v>
      </c>
      <c r="AA3845" s="14">
        <f t="shared" si="1205"/>
        <v>0</v>
      </c>
      <c r="AB3845" s="14">
        <f t="shared" si="1206"/>
        <v>0</v>
      </c>
      <c r="AC3845" s="15">
        <f t="shared" si="1207"/>
        <v>487.8</v>
      </c>
      <c r="AD3845" s="48">
        <f>(ROUND(AC3845-AC3833,1)/AC3833)</f>
        <v>0.27729772191673219</v>
      </c>
      <c r="AE3845" s="113"/>
      <c r="AF3845" s="60"/>
    </row>
    <row r="3846" spans="1:32">
      <c r="A3846" s="99"/>
      <c r="B3846" s="87"/>
      <c r="C3846" s="21" t="s">
        <v>326</v>
      </c>
      <c r="D3846" s="12">
        <v>134</v>
      </c>
      <c r="E3846" s="12">
        <v>0</v>
      </c>
      <c r="F3846" s="12">
        <v>0</v>
      </c>
      <c r="G3846" s="12">
        <v>0</v>
      </c>
      <c r="H3846" s="12">
        <v>0</v>
      </c>
      <c r="I3846" s="13">
        <v>50</v>
      </c>
      <c r="J3846" s="13">
        <v>42</v>
      </c>
      <c r="K3846" s="13">
        <v>0</v>
      </c>
      <c r="L3846" s="13">
        <v>0</v>
      </c>
      <c r="M3846" s="13">
        <v>0</v>
      </c>
      <c r="N3846" s="14">
        <f>D3846*$D$16</f>
        <v>174.20000000000002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</f>
        <v>255.37720000000002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202"/>
        <v>429.57720000000006</v>
      </c>
      <c r="Y3846" s="14">
        <f t="shared" si="1203"/>
        <v>0</v>
      </c>
      <c r="Z3846" s="14">
        <f t="shared" si="1204"/>
        <v>0</v>
      </c>
      <c r="AA3846" s="14">
        <f t="shared" si="1205"/>
        <v>0</v>
      </c>
      <c r="AB3846" s="14">
        <f t="shared" si="1206"/>
        <v>0</v>
      </c>
      <c r="AC3846" s="15">
        <f t="shared" si="1207"/>
        <v>429.6</v>
      </c>
      <c r="AD3846" s="48">
        <f>(ROUND(AC3846-AC3833,1)/AC3833)</f>
        <v>0.12490180675569522</v>
      </c>
      <c r="AE3846" s="113"/>
      <c r="AF3846" s="60"/>
    </row>
    <row r="3847" spans="1:32">
      <c r="A3847" s="99"/>
      <c r="B3847" s="87"/>
      <c r="C3847" s="21" t="s">
        <v>327</v>
      </c>
      <c r="D3847" s="12">
        <v>134</v>
      </c>
      <c r="E3847" s="12">
        <v>0</v>
      </c>
      <c r="F3847" s="12">
        <v>0</v>
      </c>
      <c r="G3847" s="12">
        <v>0</v>
      </c>
      <c r="H3847" s="12">
        <v>0</v>
      </c>
      <c r="I3847" s="13">
        <v>69</v>
      </c>
      <c r="J3847" s="13">
        <v>10</v>
      </c>
      <c r="K3847" s="13">
        <v>0</v>
      </c>
      <c r="L3847" s="13">
        <v>0</v>
      </c>
      <c r="M3847" s="13">
        <v>0</v>
      </c>
      <c r="N3847" s="14">
        <f>D3847*$D$17</f>
        <v>174.20000000000002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</f>
        <v>293.87540000000001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202"/>
        <v>468.07540000000006</v>
      </c>
      <c r="Y3847" s="14">
        <f t="shared" si="1203"/>
        <v>0</v>
      </c>
      <c r="Z3847" s="14">
        <f t="shared" si="1204"/>
        <v>0</v>
      </c>
      <c r="AA3847" s="14">
        <f t="shared" si="1205"/>
        <v>0</v>
      </c>
      <c r="AB3847" s="14">
        <f t="shared" si="1206"/>
        <v>0</v>
      </c>
      <c r="AC3847" s="15">
        <f t="shared" si="1207"/>
        <v>468.1</v>
      </c>
      <c r="AD3847" s="48">
        <f>(ROUND(AC3847-AC3833,1)/AC3833)</f>
        <v>0.22571353757528151</v>
      </c>
      <c r="AE3847" s="113"/>
      <c r="AF3847" s="60"/>
    </row>
    <row r="3848" spans="1:32">
      <c r="A3848" s="106" t="s">
        <v>0</v>
      </c>
      <c r="B3848" s="88" t="s">
        <v>312</v>
      </c>
      <c r="C3848" s="50" t="s">
        <v>244</v>
      </c>
      <c r="D3848" s="11">
        <v>118</v>
      </c>
      <c r="E3848" s="11">
        <v>0</v>
      </c>
      <c r="F3848" s="11">
        <v>0</v>
      </c>
      <c r="G3848" s="11">
        <v>0</v>
      </c>
      <c r="H3848" s="11">
        <v>0</v>
      </c>
      <c r="I3848" s="51">
        <v>30</v>
      </c>
      <c r="J3848" s="51">
        <v>50</v>
      </c>
      <c r="K3848" s="51">
        <v>0</v>
      </c>
      <c r="L3848" s="51">
        <v>0</v>
      </c>
      <c r="M3848" s="51">
        <v>0</v>
      </c>
      <c r="N3848" s="52">
        <f>D3848*$D$3</f>
        <v>177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212.4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202"/>
        <v>389.4</v>
      </c>
      <c r="Y3848" s="52">
        <f t="shared" si="1203"/>
        <v>0</v>
      </c>
      <c r="Z3848" s="52">
        <f t="shared" si="1204"/>
        <v>0</v>
      </c>
      <c r="AA3848" s="52">
        <f t="shared" si="1205"/>
        <v>0</v>
      </c>
      <c r="AB3848" s="52">
        <f t="shared" si="1206"/>
        <v>0</v>
      </c>
      <c r="AC3848" s="53">
        <f>ROUND(X3848+Y3848+Z3848+AA3848+AB3848,1)</f>
        <v>389.4</v>
      </c>
      <c r="AD3848" s="58">
        <v>0</v>
      </c>
      <c r="AE3848" s="113" t="s">
        <v>814</v>
      </c>
      <c r="AF3848" s="60"/>
    </row>
    <row r="3849" spans="1:32">
      <c r="A3849" s="99" t="s">
        <v>815</v>
      </c>
      <c r="B3849" s="89">
        <v>10</v>
      </c>
      <c r="C3849" s="21" t="s">
        <v>325</v>
      </c>
      <c r="D3849" s="12">
        <v>118</v>
      </c>
      <c r="E3849" s="12">
        <v>0</v>
      </c>
      <c r="F3849" s="12">
        <v>0</v>
      </c>
      <c r="G3849" s="12">
        <v>0</v>
      </c>
      <c r="H3849" s="12">
        <v>0</v>
      </c>
      <c r="I3849" s="13">
        <v>45</v>
      </c>
      <c r="J3849" s="13">
        <v>65</v>
      </c>
      <c r="K3849" s="13">
        <v>0</v>
      </c>
      <c r="L3849" s="13">
        <v>0</v>
      </c>
      <c r="M3849" s="13">
        <v>0</v>
      </c>
      <c r="N3849" s="14">
        <f>D3849*$D$4</f>
        <v>153.4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303.73200000000003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202"/>
        <v>457.13200000000006</v>
      </c>
      <c r="Y3849" s="14">
        <f t="shared" si="1203"/>
        <v>0</v>
      </c>
      <c r="Z3849" s="14">
        <f t="shared" si="1204"/>
        <v>0</v>
      </c>
      <c r="AA3849" s="14">
        <f t="shared" si="1205"/>
        <v>0</v>
      </c>
      <c r="AB3849" s="14">
        <f t="shared" si="1206"/>
        <v>0</v>
      </c>
      <c r="AC3849" s="15">
        <f>ROUND(X3849+Y3849+Z3849+AA3849+AB3849,1)</f>
        <v>457.1</v>
      </c>
      <c r="AD3849" s="48">
        <f>(ROUND(AC3849-AC3848,1)/AC3848)</f>
        <v>0.17385721623009762</v>
      </c>
      <c r="AE3849" s="113"/>
      <c r="AF3849" s="60"/>
    </row>
    <row r="3850" spans="1:32">
      <c r="A3850" s="99" t="s">
        <v>816</v>
      </c>
      <c r="B3850" s="89">
        <v>18</v>
      </c>
      <c r="C3850" s="21" t="s">
        <v>850</v>
      </c>
      <c r="D3850" s="12">
        <v>118</v>
      </c>
      <c r="E3850" s="12">
        <v>0</v>
      </c>
      <c r="F3850" s="12">
        <v>0</v>
      </c>
      <c r="G3850" s="12">
        <v>0</v>
      </c>
      <c r="H3850" s="12">
        <v>0</v>
      </c>
      <c r="I3850" s="13">
        <v>30</v>
      </c>
      <c r="J3850" s="13">
        <v>50</v>
      </c>
      <c r="K3850" s="13">
        <v>0</v>
      </c>
      <c r="L3850" s="13">
        <v>0</v>
      </c>
      <c r="M3850" s="13">
        <v>0</v>
      </c>
      <c r="N3850" s="14">
        <f>D3850*$D$5</f>
        <v>165.2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198.23999999999998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202"/>
        <v>363.43999999999994</v>
      </c>
      <c r="Y3850" s="14">
        <f t="shared" si="1203"/>
        <v>0</v>
      </c>
      <c r="Z3850" s="14">
        <f t="shared" si="1204"/>
        <v>0</v>
      </c>
      <c r="AA3850" s="14">
        <f t="shared" si="1205"/>
        <v>0</v>
      </c>
      <c r="AB3850" s="14">
        <f t="shared" si="1206"/>
        <v>0</v>
      </c>
      <c r="AC3850" s="15">
        <f t="shared" ref="AC3850:AC3862" si="1208">ROUND(X3850+Y3850+Z3850+AA3850+AB3850,1)</f>
        <v>363.4</v>
      </c>
      <c r="AD3850" s="48">
        <f>(ROUND(AC3850-AC3848,1)/AC3848)</f>
        <v>-6.6769388803287116E-2</v>
      </c>
      <c r="AE3850" s="113"/>
      <c r="AF3850" s="60"/>
    </row>
    <row r="3851" spans="1:32">
      <c r="A3851" s="99" t="s">
        <v>817</v>
      </c>
      <c r="B3851" s="89">
        <v>0</v>
      </c>
      <c r="C3851" s="21" t="s">
        <v>338</v>
      </c>
      <c r="D3851" s="12">
        <v>118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50</v>
      </c>
      <c r="K3851" s="13">
        <v>0</v>
      </c>
      <c r="L3851" s="13">
        <v>0</v>
      </c>
      <c r="M3851" s="13">
        <v>0</v>
      </c>
      <c r="N3851" s="14">
        <f>D3851*$D$6</f>
        <v>165.2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198.23999999999998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202"/>
        <v>363.43999999999994</v>
      </c>
      <c r="Y3851" s="14">
        <f t="shared" si="1203"/>
        <v>0</v>
      </c>
      <c r="Z3851" s="14">
        <f t="shared" si="1204"/>
        <v>0</v>
      </c>
      <c r="AA3851" s="14">
        <f t="shared" si="1205"/>
        <v>0</v>
      </c>
      <c r="AB3851" s="14">
        <f t="shared" ref="AB3851:AB3862" si="1209">R3851+W3851</f>
        <v>0</v>
      </c>
      <c r="AC3851" s="15">
        <f t="shared" si="1208"/>
        <v>363.4</v>
      </c>
      <c r="AD3851" s="48">
        <f>(ROUND(AC3851-AC3848,1)/AC3848)</f>
        <v>-6.6769388803287116E-2</v>
      </c>
      <c r="AE3851" s="113"/>
      <c r="AF3851" s="60"/>
    </row>
    <row r="3852" spans="1:32">
      <c r="A3852" s="99" t="s">
        <v>818</v>
      </c>
      <c r="B3852" s="89">
        <v>0</v>
      </c>
      <c r="C3852" s="21" t="s">
        <v>339</v>
      </c>
      <c r="D3852" s="12">
        <v>118</v>
      </c>
      <c r="E3852" s="12">
        <v>0</v>
      </c>
      <c r="F3852" s="12">
        <v>0</v>
      </c>
      <c r="G3852" s="12">
        <v>0</v>
      </c>
      <c r="H3852" s="12">
        <v>0</v>
      </c>
      <c r="I3852" s="13">
        <v>30</v>
      </c>
      <c r="J3852" s="13">
        <v>50</v>
      </c>
      <c r="K3852" s="13">
        <v>0</v>
      </c>
      <c r="L3852" s="13">
        <v>0</v>
      </c>
      <c r="M3852" s="13">
        <v>0</v>
      </c>
      <c r="N3852" s="14">
        <f>D3852*$D$7</f>
        <v>165.2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198.23999999999998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202"/>
        <v>363.43999999999994</v>
      </c>
      <c r="Y3852" s="14">
        <f t="shared" si="1203"/>
        <v>0</v>
      </c>
      <c r="Z3852" s="14">
        <f t="shared" si="1204"/>
        <v>0</v>
      </c>
      <c r="AA3852" s="14">
        <f t="shared" si="1205"/>
        <v>0</v>
      </c>
      <c r="AB3852" s="14">
        <f t="shared" si="1209"/>
        <v>0</v>
      </c>
      <c r="AC3852" s="15">
        <f t="shared" si="1208"/>
        <v>363.4</v>
      </c>
      <c r="AD3852" s="48">
        <f>(ROUND(AC3852-AC3848,1)/AC3848)</f>
        <v>-6.6769388803287116E-2</v>
      </c>
      <c r="AE3852" s="113"/>
      <c r="AF3852" s="60"/>
    </row>
    <row r="3853" spans="1:32">
      <c r="A3853" s="99" t="s">
        <v>667</v>
      </c>
      <c r="B3853" s="89"/>
      <c r="C3853" s="21" t="s">
        <v>340</v>
      </c>
      <c r="D3853" s="12">
        <v>118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50</v>
      </c>
      <c r="K3853" s="13">
        <v>0</v>
      </c>
      <c r="L3853" s="13">
        <v>0</v>
      </c>
      <c r="M3853" s="13">
        <v>0</v>
      </c>
      <c r="N3853" s="14">
        <f>D3853*$D$8</f>
        <v>165.2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198.23999999999998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202"/>
        <v>363.43999999999994</v>
      </c>
      <c r="Y3853" s="14">
        <f t="shared" si="1203"/>
        <v>0</v>
      </c>
      <c r="Z3853" s="14">
        <f t="shared" si="1204"/>
        <v>0</v>
      </c>
      <c r="AA3853" s="14">
        <f t="shared" si="1205"/>
        <v>0</v>
      </c>
      <c r="AB3853" s="14">
        <f t="shared" si="1209"/>
        <v>0</v>
      </c>
      <c r="AC3853" s="15">
        <f t="shared" si="1208"/>
        <v>363.4</v>
      </c>
      <c r="AD3853" s="48">
        <f>(ROUND(AC3853-AC3848,1)/AC3848)</f>
        <v>-6.6769388803287116E-2</v>
      </c>
      <c r="AE3853" s="113"/>
      <c r="AF3853" s="60"/>
    </row>
    <row r="3854" spans="1:32">
      <c r="A3854" s="99" t="s">
        <v>606</v>
      </c>
      <c r="B3854" s="89"/>
      <c r="C3854" s="21" t="s">
        <v>1</v>
      </c>
      <c r="D3854" s="12">
        <v>59</v>
      </c>
      <c r="E3854" s="12">
        <v>118</v>
      </c>
      <c r="F3854" s="12">
        <v>0</v>
      </c>
      <c r="G3854" s="12">
        <v>0</v>
      </c>
      <c r="H3854" s="12">
        <v>0</v>
      </c>
      <c r="I3854" s="13">
        <v>30</v>
      </c>
      <c r="J3854" s="13">
        <v>50</v>
      </c>
      <c r="K3854" s="13">
        <v>85</v>
      </c>
      <c r="L3854" s="13">
        <v>0</v>
      </c>
      <c r="M3854" s="13">
        <v>0</v>
      </c>
      <c r="N3854" s="14">
        <f>D3854*$D$9</f>
        <v>70.8</v>
      </c>
      <c r="O3854" s="14">
        <f>E3854*$E$9</f>
        <v>153.4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84.96</v>
      </c>
      <c r="T3854" s="14">
        <f>(O3854/100)*(K3854*$K$9)</f>
        <v>195.58500000000001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202"/>
        <v>155.76</v>
      </c>
      <c r="Y3854" s="14">
        <f t="shared" si="1203"/>
        <v>348.98500000000001</v>
      </c>
      <c r="Z3854" s="14">
        <f t="shared" si="1204"/>
        <v>0</v>
      </c>
      <c r="AA3854" s="14">
        <f t="shared" si="1205"/>
        <v>0</v>
      </c>
      <c r="AB3854" s="14">
        <f t="shared" si="1209"/>
        <v>0</v>
      </c>
      <c r="AC3854" s="15">
        <f t="shared" si="1208"/>
        <v>504.7</v>
      </c>
      <c r="AD3854" s="48">
        <f>(ROUND(AC3854-AC3848,1)/AC3848)</f>
        <v>0.29609655880842323</v>
      </c>
      <c r="AE3854" s="113"/>
      <c r="AF3854" s="60"/>
    </row>
    <row r="3855" spans="1:32">
      <c r="A3855" s="99" t="s">
        <v>845</v>
      </c>
      <c r="B3855" s="89"/>
      <c r="C3855" s="21" t="s">
        <v>2</v>
      </c>
      <c r="D3855" s="12">
        <v>59</v>
      </c>
      <c r="E3855" s="12">
        <v>0</v>
      </c>
      <c r="F3855" s="12">
        <v>118</v>
      </c>
      <c r="G3855" s="12">
        <v>0</v>
      </c>
      <c r="H3855" s="12">
        <v>0</v>
      </c>
      <c r="I3855" s="13">
        <v>30</v>
      </c>
      <c r="J3855" s="13">
        <v>50</v>
      </c>
      <c r="K3855" s="13">
        <v>42.5</v>
      </c>
      <c r="L3855" s="13">
        <v>42.5</v>
      </c>
      <c r="M3855" s="13">
        <v>0</v>
      </c>
      <c r="N3855" s="14">
        <f>D3855*$D$10</f>
        <v>70.8</v>
      </c>
      <c r="O3855" s="14">
        <f>E3855*$E$10</f>
        <v>0</v>
      </c>
      <c r="P3855" s="14">
        <f>F3855*$F$10</f>
        <v>153.4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84.96</v>
      </c>
      <c r="T3855" s="14">
        <f>(O3855/100)*(K3855*$J$10)</f>
        <v>0</v>
      </c>
      <c r="U3855" s="14">
        <f>(P3855/100)*(K3855*$K$10)+(P3855/100)*(L3855*$L$10)</f>
        <v>195.58500000000001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202"/>
        <v>155.76</v>
      </c>
      <c r="Y3855" s="14">
        <f t="shared" si="1203"/>
        <v>0</v>
      </c>
      <c r="Z3855" s="14">
        <f t="shared" si="1204"/>
        <v>348.98500000000001</v>
      </c>
      <c r="AA3855" s="14">
        <f t="shared" si="1205"/>
        <v>0</v>
      </c>
      <c r="AB3855" s="14">
        <f t="shared" si="1209"/>
        <v>0</v>
      </c>
      <c r="AC3855" s="15">
        <f t="shared" si="1208"/>
        <v>504.7</v>
      </c>
      <c r="AD3855" s="48">
        <f>(ROUND(AC3855-AC3848,1)/AC3848)</f>
        <v>0.29609655880842323</v>
      </c>
      <c r="AE3855" s="113"/>
      <c r="AF3855" s="60"/>
    </row>
    <row r="3856" spans="1:32">
      <c r="A3856" s="99" t="s">
        <v>846</v>
      </c>
      <c r="B3856" s="89"/>
      <c r="C3856" s="21" t="s">
        <v>3</v>
      </c>
      <c r="D3856" s="12">
        <v>59</v>
      </c>
      <c r="E3856" s="12">
        <v>0</v>
      </c>
      <c r="F3856" s="12">
        <v>0</v>
      </c>
      <c r="G3856" s="12">
        <v>118</v>
      </c>
      <c r="H3856" s="12">
        <v>0</v>
      </c>
      <c r="I3856" s="13">
        <v>30</v>
      </c>
      <c r="J3856" s="13">
        <v>50</v>
      </c>
      <c r="K3856" s="13">
        <v>0</v>
      </c>
      <c r="L3856" s="13">
        <v>85</v>
      </c>
      <c r="M3856" s="13">
        <v>0</v>
      </c>
      <c r="N3856" s="14">
        <f>D3856*$D$11</f>
        <v>70.8</v>
      </c>
      <c r="O3856" s="14">
        <f>E3856*$E$11</f>
        <v>0</v>
      </c>
      <c r="P3856" s="14">
        <f>F3856*$F$11</f>
        <v>0</v>
      </c>
      <c r="Q3856" s="14">
        <f>G3856*$G$11</f>
        <v>153.4</v>
      </c>
      <c r="R3856" s="14">
        <f>H3856*$H$11</f>
        <v>0</v>
      </c>
      <c r="S3856" s="14">
        <f>(N3856/100)*(I3856*$I$11)+(N3856/100)*(J3856*$J$11)</f>
        <v>84.96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195.58500000000001</v>
      </c>
      <c r="W3856" s="14">
        <f>(R3856/100)*(K3856*$K$11)+(R3856/100)*(L3856*$L$11)</f>
        <v>0</v>
      </c>
      <c r="X3856" s="14">
        <f t="shared" si="1202"/>
        <v>155.76</v>
      </c>
      <c r="Y3856" s="14">
        <f t="shared" si="1203"/>
        <v>0</v>
      </c>
      <c r="Z3856" s="14">
        <f t="shared" si="1204"/>
        <v>0</v>
      </c>
      <c r="AA3856" s="14">
        <f t="shared" si="1205"/>
        <v>348.98500000000001</v>
      </c>
      <c r="AB3856" s="14">
        <f t="shared" si="1209"/>
        <v>0</v>
      </c>
      <c r="AC3856" s="15">
        <f t="shared" si="1208"/>
        <v>504.7</v>
      </c>
      <c r="AD3856" s="48">
        <f>(ROUND(AC3856-AC3848,1)/AC3848)</f>
        <v>0.29609655880842323</v>
      </c>
      <c r="AE3856" s="113"/>
      <c r="AF3856" s="60"/>
    </row>
    <row r="3857" spans="1:32">
      <c r="A3857" s="99" t="s">
        <v>847</v>
      </c>
      <c r="B3857" s="89"/>
      <c r="C3857" s="21" t="s">
        <v>4</v>
      </c>
      <c r="D3857" s="12">
        <v>59</v>
      </c>
      <c r="E3857" s="12">
        <v>0</v>
      </c>
      <c r="F3857" s="12">
        <v>0</v>
      </c>
      <c r="G3857" s="12">
        <v>0</v>
      </c>
      <c r="H3857" s="12">
        <v>118</v>
      </c>
      <c r="I3857" s="13">
        <v>30</v>
      </c>
      <c r="J3857" s="13">
        <v>50</v>
      </c>
      <c r="K3857" s="13">
        <v>42.5</v>
      </c>
      <c r="L3857" s="13">
        <v>42.5</v>
      </c>
      <c r="M3857" s="13">
        <v>0</v>
      </c>
      <c r="N3857" s="14">
        <f>D3857*$D$12</f>
        <v>70.8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153.4</v>
      </c>
      <c r="S3857" s="14">
        <f>(N3857/100)*(I3857*$I$12)+(N3857/100)*(J3857*$J$12)</f>
        <v>84.96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195.58500000000001</v>
      </c>
      <c r="X3857" s="14">
        <f t="shared" si="1202"/>
        <v>155.76</v>
      </c>
      <c r="Y3857" s="14">
        <f t="shared" si="1203"/>
        <v>0</v>
      </c>
      <c r="Z3857" s="14">
        <f t="shared" si="1204"/>
        <v>0</v>
      </c>
      <c r="AA3857" s="14">
        <f t="shared" si="1205"/>
        <v>0</v>
      </c>
      <c r="AB3857" s="14">
        <f t="shared" si="1209"/>
        <v>348.98500000000001</v>
      </c>
      <c r="AC3857" s="15">
        <f t="shared" si="1208"/>
        <v>504.7</v>
      </c>
      <c r="AD3857" s="48">
        <f>(ROUND(AC3857-AC3848,1)/AC3848)</f>
        <v>0.29609655880842323</v>
      </c>
      <c r="AE3857" s="113"/>
      <c r="AF3857" s="60"/>
    </row>
    <row r="3858" spans="1:32">
      <c r="A3858" s="99" t="s">
        <v>848</v>
      </c>
      <c r="B3858" s="89"/>
      <c r="C3858" s="21" t="s">
        <v>328</v>
      </c>
      <c r="D3858" s="12">
        <v>118</v>
      </c>
      <c r="E3858" s="12">
        <v>0</v>
      </c>
      <c r="F3858" s="12">
        <v>0</v>
      </c>
      <c r="G3858" s="12">
        <v>0</v>
      </c>
      <c r="H3858" s="12">
        <v>0</v>
      </c>
      <c r="I3858" s="13">
        <v>30</v>
      </c>
      <c r="J3858" s="13">
        <v>50</v>
      </c>
      <c r="K3858" s="13">
        <v>0</v>
      </c>
      <c r="L3858" s="13">
        <v>0</v>
      </c>
      <c r="M3858" s="13">
        <v>70</v>
      </c>
      <c r="N3858" s="14">
        <f>D3858*$D$13</f>
        <v>153.4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345.15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202"/>
        <v>498.54999999999995</v>
      </c>
      <c r="Y3858" s="14">
        <f t="shared" si="1203"/>
        <v>0</v>
      </c>
      <c r="Z3858" s="14">
        <f t="shared" si="1204"/>
        <v>0</v>
      </c>
      <c r="AA3858" s="14">
        <f t="shared" si="1205"/>
        <v>0</v>
      </c>
      <c r="AB3858" s="14">
        <f t="shared" si="1209"/>
        <v>0</v>
      </c>
      <c r="AC3858" s="15">
        <f t="shared" si="1208"/>
        <v>498.6</v>
      </c>
      <c r="AD3858" s="48">
        <f>(ROUND(AC3858-AC3848,1)/AC3848)</f>
        <v>0.28043143297380591</v>
      </c>
      <c r="AE3858" s="113"/>
      <c r="AF3858" s="60"/>
    </row>
    <row r="3859" spans="1:32">
      <c r="A3859" s="99" t="s">
        <v>849</v>
      </c>
      <c r="B3859" s="89"/>
      <c r="C3859" s="21" t="s">
        <v>329</v>
      </c>
      <c r="D3859" s="12">
        <v>118</v>
      </c>
      <c r="E3859" s="12">
        <v>0</v>
      </c>
      <c r="F3859" s="12">
        <v>0</v>
      </c>
      <c r="G3859" s="12">
        <v>0</v>
      </c>
      <c r="H3859" s="12">
        <v>0</v>
      </c>
      <c r="I3859" s="13">
        <v>30</v>
      </c>
      <c r="J3859" s="13">
        <v>50</v>
      </c>
      <c r="K3859" s="13">
        <v>70</v>
      </c>
      <c r="L3859" s="13">
        <v>0</v>
      </c>
      <c r="M3859" s="13">
        <v>0</v>
      </c>
      <c r="N3859" s="14">
        <f>D3859*$D$14</f>
        <v>153.4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345.15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202"/>
        <v>498.54999999999995</v>
      </c>
      <c r="Y3859" s="14">
        <f t="shared" si="1203"/>
        <v>0</v>
      </c>
      <c r="Z3859" s="14">
        <f t="shared" si="1204"/>
        <v>0</v>
      </c>
      <c r="AA3859" s="14">
        <f t="shared" si="1205"/>
        <v>0</v>
      </c>
      <c r="AB3859" s="14">
        <f t="shared" si="1209"/>
        <v>0</v>
      </c>
      <c r="AC3859" s="15">
        <f t="shared" si="1208"/>
        <v>498.6</v>
      </c>
      <c r="AD3859" s="48">
        <f>(ROUND(AC3859-AC3848,1)/AC3848)</f>
        <v>0.28043143297380591</v>
      </c>
      <c r="AE3859" s="113"/>
      <c r="AF3859" s="60"/>
    </row>
    <row r="3860" spans="1:32">
      <c r="A3860" s="99"/>
      <c r="B3860" s="89"/>
      <c r="C3860" s="21" t="s">
        <v>330</v>
      </c>
      <c r="D3860" s="12">
        <v>118</v>
      </c>
      <c r="E3860" s="12">
        <v>0</v>
      </c>
      <c r="F3860" s="12">
        <v>0</v>
      </c>
      <c r="G3860" s="12">
        <v>0</v>
      </c>
      <c r="H3860" s="12">
        <v>0</v>
      </c>
      <c r="I3860" s="13">
        <v>30</v>
      </c>
      <c r="J3860" s="13">
        <v>50</v>
      </c>
      <c r="K3860" s="13">
        <v>0</v>
      </c>
      <c r="L3860" s="13">
        <v>70</v>
      </c>
      <c r="M3860" s="13">
        <v>0</v>
      </c>
      <c r="N3860" s="14">
        <f>D3860*$D$15</f>
        <v>153.4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345.15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202"/>
        <v>498.54999999999995</v>
      </c>
      <c r="Y3860" s="14">
        <f t="shared" si="1203"/>
        <v>0</v>
      </c>
      <c r="Z3860" s="14">
        <f t="shared" si="1204"/>
        <v>0</v>
      </c>
      <c r="AA3860" s="14">
        <f t="shared" si="1205"/>
        <v>0</v>
      </c>
      <c r="AB3860" s="14">
        <f t="shared" si="1209"/>
        <v>0</v>
      </c>
      <c r="AC3860" s="15">
        <f t="shared" si="1208"/>
        <v>498.6</v>
      </c>
      <c r="AD3860" s="48">
        <f>(ROUND(AC3860-AC3848,1)/AC3848)</f>
        <v>0.28043143297380591</v>
      </c>
      <c r="AE3860" s="113"/>
      <c r="AF3860" s="60"/>
    </row>
    <row r="3861" spans="1:32">
      <c r="A3861" s="99"/>
      <c r="B3861" s="89"/>
      <c r="C3861" s="21" t="s">
        <v>326</v>
      </c>
      <c r="D3861" s="12">
        <v>118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79</v>
      </c>
      <c r="K3861" s="13">
        <v>0</v>
      </c>
      <c r="L3861" s="13">
        <v>0</v>
      </c>
      <c r="M3861" s="13">
        <v>0</v>
      </c>
      <c r="N3861" s="14">
        <f>D3861*$D$16</f>
        <v>153.4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324.74779999999998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202"/>
        <v>478.14779999999996</v>
      </c>
      <c r="Y3861" s="14">
        <f t="shared" si="1203"/>
        <v>0</v>
      </c>
      <c r="Z3861" s="14">
        <f t="shared" si="1204"/>
        <v>0</v>
      </c>
      <c r="AA3861" s="14">
        <f t="shared" si="1205"/>
        <v>0</v>
      </c>
      <c r="AB3861" s="14">
        <f t="shared" si="1209"/>
        <v>0</v>
      </c>
      <c r="AC3861" s="15">
        <f t="shared" si="1208"/>
        <v>478.1</v>
      </c>
      <c r="AD3861" s="48">
        <f>(ROUND(AC3861-AC3848,1)/AC3848)</f>
        <v>0.2277863379558295</v>
      </c>
      <c r="AE3861" s="113"/>
      <c r="AF3861" s="60"/>
    </row>
    <row r="3862" spans="1:32">
      <c r="A3862" s="99"/>
      <c r="B3862" s="89"/>
      <c r="C3862" s="21" t="s">
        <v>327</v>
      </c>
      <c r="D3862" s="12">
        <v>118</v>
      </c>
      <c r="E3862" s="12">
        <v>0</v>
      </c>
      <c r="F3862" s="12">
        <v>0</v>
      </c>
      <c r="G3862" s="12">
        <v>0</v>
      </c>
      <c r="H3862" s="12">
        <v>0</v>
      </c>
      <c r="I3862" s="13">
        <v>59</v>
      </c>
      <c r="J3862" s="13">
        <v>50</v>
      </c>
      <c r="K3862" s="13">
        <v>0</v>
      </c>
      <c r="L3862" s="13">
        <v>0</v>
      </c>
      <c r="M3862" s="13">
        <v>0</v>
      </c>
      <c r="N3862" s="14">
        <f>D3862*$D$17</f>
        <v>153.4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284.86379999999997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202"/>
        <v>438.26379999999995</v>
      </c>
      <c r="Y3862" s="14">
        <f t="shared" si="1203"/>
        <v>0</v>
      </c>
      <c r="Z3862" s="14">
        <f t="shared" si="1204"/>
        <v>0</v>
      </c>
      <c r="AA3862" s="14">
        <f t="shared" si="1205"/>
        <v>0</v>
      </c>
      <c r="AB3862" s="14">
        <f t="shared" si="1209"/>
        <v>0</v>
      </c>
      <c r="AC3862" s="15">
        <f t="shared" si="1208"/>
        <v>438.3</v>
      </c>
      <c r="AD3862" s="48">
        <f>(ROUND(AC3862-AC3848,1)/AC3848)</f>
        <v>0.12557781201849</v>
      </c>
      <c r="AE3862" s="113"/>
      <c r="AF3862" s="60"/>
    </row>
    <row r="3863" spans="1:32">
      <c r="A3863" s="106" t="s">
        <v>0</v>
      </c>
      <c r="B3863" s="90" t="s">
        <v>178</v>
      </c>
      <c r="C3863" s="50" t="s">
        <v>242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30</v>
      </c>
      <c r="J3863" s="51">
        <v>20</v>
      </c>
      <c r="K3863" s="51">
        <v>0</v>
      </c>
      <c r="L3863" s="51">
        <v>40</v>
      </c>
      <c r="M3863" s="51">
        <v>0</v>
      </c>
      <c r="N3863" s="52">
        <f>D3863*$D$3</f>
        <v>180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(N3863/100)*(I3863*$I$3)+(N3863/100)*(J3863*$J$3)+(N3863/100)*(L3863*$L$3)</f>
        <v>243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202"/>
        <v>423</v>
      </c>
      <c r="Y3863" s="52">
        <f t="shared" si="1203"/>
        <v>0</v>
      </c>
      <c r="Z3863" s="52">
        <f t="shared" si="1204"/>
        <v>0</v>
      </c>
      <c r="AA3863" s="52">
        <f t="shared" si="1205"/>
        <v>0</v>
      </c>
      <c r="AB3863" s="52">
        <f>R3863+W3863</f>
        <v>0</v>
      </c>
      <c r="AC3863" s="53">
        <f t="shared" si="1207"/>
        <v>423</v>
      </c>
      <c r="AD3863" s="58" t="s">
        <v>330</v>
      </c>
      <c r="AE3863" s="113" t="s">
        <v>814</v>
      </c>
      <c r="AF3863" s="60"/>
    </row>
    <row r="3864" spans="1:32">
      <c r="A3864" s="99" t="s">
        <v>815</v>
      </c>
      <c r="B3864" s="91">
        <v>12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53</v>
      </c>
      <c r="J3864" s="13">
        <v>43</v>
      </c>
      <c r="K3864" s="13">
        <v>0</v>
      </c>
      <c r="L3864" s="13">
        <v>40</v>
      </c>
      <c r="M3864" s="13">
        <v>0</v>
      </c>
      <c r="N3864" s="14">
        <f>D3864*$D$4</f>
        <v>156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(N3864/100)*(I3864*$I$4)+(N3864/100)*(J3864*$J$4)+(N3864/100)*(L3864*$L$4)</f>
        <v>363.16800000000006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si="1202"/>
        <v>519.16800000000012</v>
      </c>
      <c r="Y3864" s="14">
        <f t="shared" si="1203"/>
        <v>0</v>
      </c>
      <c r="Z3864" s="14">
        <f t="shared" si="1204"/>
        <v>0</v>
      </c>
      <c r="AA3864" s="14">
        <f t="shared" si="1205"/>
        <v>0</v>
      </c>
      <c r="AB3864" s="14">
        <f>R3864+W3864</f>
        <v>0</v>
      </c>
      <c r="AC3864" s="15">
        <f>ROUND(X3864+Y3864+Z3864+AA3864+AB3864,1)</f>
        <v>519.20000000000005</v>
      </c>
      <c r="AD3864" s="48">
        <f>(ROUND(AC3864-AC3863,1)/AC3863)</f>
        <v>0.22742316784869976</v>
      </c>
      <c r="AE3864" s="113"/>
      <c r="AF3864" s="60"/>
    </row>
    <row r="3865" spans="1:32">
      <c r="A3865" s="99" t="s">
        <v>816</v>
      </c>
      <c r="B3865" s="91">
        <v>12</v>
      </c>
      <c r="C3865" s="21" t="s">
        <v>850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30</v>
      </c>
      <c r="J3865" s="13">
        <v>20</v>
      </c>
      <c r="K3865" s="13">
        <v>0</v>
      </c>
      <c r="L3865" s="13">
        <v>40</v>
      </c>
      <c r="M3865" s="13">
        <v>0</v>
      </c>
      <c r="N3865" s="14">
        <f>D3865*$D$5</f>
        <v>168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(N3865/100)*(I3865*$I$5)+(N3865/100)*(J3865*$J$5)+(N3865/100)*(L3865*$L$5)</f>
        <v>226.8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2"/>
        <v>394.8</v>
      </c>
      <c r="Y3865" s="14">
        <f t="shared" si="1203"/>
        <v>0</v>
      </c>
      <c r="Z3865" s="14">
        <f t="shared" si="1204"/>
        <v>0</v>
      </c>
      <c r="AA3865" s="14">
        <f t="shared" si="1205"/>
        <v>0</v>
      </c>
      <c r="AB3865" s="14">
        <f>R3865+W3865</f>
        <v>0</v>
      </c>
      <c r="AC3865" s="15">
        <f t="shared" ref="AC3865:AC3877" si="1210">ROUND(X3865+Y3865+Z3865+AA3865+AB3865,1)</f>
        <v>394.8</v>
      </c>
      <c r="AD3865" s="48">
        <f>(ROUND(AC3865-AC3863,1)/AC3863)</f>
        <v>-6.6666666666666666E-2</v>
      </c>
      <c r="AE3865" s="113"/>
      <c r="AF3865" s="60"/>
    </row>
    <row r="3866" spans="1:32">
      <c r="A3866" s="99" t="s">
        <v>817</v>
      </c>
      <c r="B3866" s="91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30</v>
      </c>
      <c r="J3866" s="13">
        <v>20</v>
      </c>
      <c r="K3866" s="13">
        <v>0</v>
      </c>
      <c r="L3866" s="13">
        <v>40</v>
      </c>
      <c r="M3866" s="13">
        <v>0</v>
      </c>
      <c r="N3866" s="14">
        <f>D3866*$D$6</f>
        <v>168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(N3866/100)*(I3866*$I$6)+(N3866/100)*(J3866*$J$6)+(N3866/100)*(L3866*$L$6)</f>
        <v>226.8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2"/>
        <v>394.8</v>
      </c>
      <c r="Y3866" s="14">
        <f t="shared" si="1203"/>
        <v>0</v>
      </c>
      <c r="Z3866" s="14">
        <f t="shared" si="1204"/>
        <v>0</v>
      </c>
      <c r="AA3866" s="14">
        <f t="shared" si="1205"/>
        <v>0</v>
      </c>
      <c r="AB3866" s="14">
        <f t="shared" ref="AB3866:AB3877" si="1211">R3866+W3866</f>
        <v>0</v>
      </c>
      <c r="AC3866" s="15">
        <f t="shared" si="1210"/>
        <v>394.8</v>
      </c>
      <c r="AD3866" s="48">
        <f>(ROUND(AC3866-AC3863,1)/AC3863)</f>
        <v>-6.6666666666666666E-2</v>
      </c>
      <c r="AE3866" s="113"/>
      <c r="AF3866" s="60"/>
    </row>
    <row r="3867" spans="1:32">
      <c r="A3867" s="99" t="s">
        <v>818</v>
      </c>
      <c r="B3867" s="91">
        <v>10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30</v>
      </c>
      <c r="J3867" s="13">
        <v>20</v>
      </c>
      <c r="K3867" s="13">
        <v>0</v>
      </c>
      <c r="L3867" s="13">
        <v>40</v>
      </c>
      <c r="M3867" s="13">
        <v>0</v>
      </c>
      <c r="N3867" s="14">
        <f>D3867*$D$7</f>
        <v>168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(N3867/100)*(I3867*$I$7)+(N3867/100)*(J3867*$J$7)+(N3867/100)*(L3867*$L$7)</f>
        <v>226.8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2"/>
        <v>394.8</v>
      </c>
      <c r="Y3867" s="14">
        <f t="shared" si="1203"/>
        <v>0</v>
      </c>
      <c r="Z3867" s="14">
        <f t="shared" si="1204"/>
        <v>0</v>
      </c>
      <c r="AA3867" s="14">
        <f t="shared" si="1205"/>
        <v>0</v>
      </c>
      <c r="AB3867" s="14">
        <f t="shared" si="1211"/>
        <v>0</v>
      </c>
      <c r="AC3867" s="15">
        <f t="shared" si="1210"/>
        <v>394.8</v>
      </c>
      <c r="AD3867" s="48">
        <f>(ROUND(AC3867-AC3863,1)/AC3863)</f>
        <v>-6.6666666666666666E-2</v>
      </c>
      <c r="AE3867" s="113"/>
      <c r="AF3867" s="60"/>
    </row>
    <row r="3868" spans="1:32">
      <c r="A3868" s="99" t="s">
        <v>667</v>
      </c>
      <c r="B3868" s="91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30</v>
      </c>
      <c r="J3868" s="13">
        <v>20</v>
      </c>
      <c r="K3868" s="13">
        <v>0</v>
      </c>
      <c r="L3868" s="13">
        <v>40</v>
      </c>
      <c r="M3868" s="13">
        <v>0</v>
      </c>
      <c r="N3868" s="14">
        <f>D3868*$D$8</f>
        <v>168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(N3868/100)*(I3868*$I$8)+(N3868/100)*(J3868*$J$8)+(N3868/100)*(L3868*$L$8)</f>
        <v>226.8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2"/>
        <v>394.8</v>
      </c>
      <c r="Y3868" s="14">
        <f t="shared" si="1203"/>
        <v>0</v>
      </c>
      <c r="Z3868" s="14">
        <f t="shared" si="1204"/>
        <v>0</v>
      </c>
      <c r="AA3868" s="14">
        <f t="shared" si="1205"/>
        <v>0</v>
      </c>
      <c r="AB3868" s="14">
        <f t="shared" si="1211"/>
        <v>0</v>
      </c>
      <c r="AC3868" s="15">
        <f t="shared" si="1210"/>
        <v>394.8</v>
      </c>
      <c r="AD3868" s="48">
        <f>(ROUND(AC3868-AC3863,1)/AC3863)</f>
        <v>-6.6666666666666666E-2</v>
      </c>
      <c r="AE3868" s="113"/>
      <c r="AF3868" s="60"/>
    </row>
    <row r="3869" spans="1:32">
      <c r="A3869" s="99" t="s">
        <v>606</v>
      </c>
      <c r="B3869" s="91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30</v>
      </c>
      <c r="J3869" s="13">
        <v>20</v>
      </c>
      <c r="K3869" s="13">
        <v>114</v>
      </c>
      <c r="L3869" s="13">
        <v>0</v>
      </c>
      <c r="M3869" s="13">
        <v>0</v>
      </c>
      <c r="N3869" s="14">
        <f>D3869*$D$9</f>
        <v>72</v>
      </c>
      <c r="O3869" s="14">
        <f>E3869*$E$9</f>
        <v>156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(N3869/100)*(I3869*$I$9)+(N3869/100)*(J3869*$J$9)+(N3869/100)*(L3869*$L$9)</f>
        <v>54</v>
      </c>
      <c r="T3869" s="14">
        <f>(O3869/100)*(K3869*$K$9)</f>
        <v>266.76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2"/>
        <v>126</v>
      </c>
      <c r="Y3869" s="14">
        <f t="shared" si="1203"/>
        <v>422.76</v>
      </c>
      <c r="Z3869" s="14">
        <f t="shared" si="1204"/>
        <v>0</v>
      </c>
      <c r="AA3869" s="14">
        <f t="shared" si="1205"/>
        <v>0</v>
      </c>
      <c r="AB3869" s="14">
        <f t="shared" si="1211"/>
        <v>0</v>
      </c>
      <c r="AC3869" s="15">
        <f t="shared" si="1210"/>
        <v>548.79999999999995</v>
      </c>
      <c r="AD3869" s="48">
        <f>(ROUND(AC3869-AC3863,1)/AC3863)</f>
        <v>0.29739952718676121</v>
      </c>
      <c r="AE3869" s="113"/>
      <c r="AF3869" s="60"/>
    </row>
    <row r="3870" spans="1:32">
      <c r="A3870" s="99" t="s">
        <v>845</v>
      </c>
      <c r="B3870" s="91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30</v>
      </c>
      <c r="J3870" s="13">
        <v>20</v>
      </c>
      <c r="K3870" s="13">
        <v>46</v>
      </c>
      <c r="L3870" s="13">
        <v>46</v>
      </c>
      <c r="M3870" s="13">
        <v>0</v>
      </c>
      <c r="N3870" s="14">
        <f>D3870*$D$10</f>
        <v>72</v>
      </c>
      <c r="O3870" s="14">
        <f>E3870*$E$10</f>
        <v>0</v>
      </c>
      <c r="P3870" s="14">
        <f>F3870*$F$10</f>
        <v>156</v>
      </c>
      <c r="Q3870" s="14">
        <f>G3870*$G$10</f>
        <v>0</v>
      </c>
      <c r="R3870" s="14">
        <f>H3870*$H$10</f>
        <v>0</v>
      </c>
      <c r="S3870" s="14">
        <f>(N3870/100)*(I3870*$I$10)+(N3870/100)*(J3870*$J$10)+(N3870/100)*(L3870*$L$10)</f>
        <v>103.68</v>
      </c>
      <c r="T3870" s="14">
        <f>(O3870/100)*(K3870*$J$10)</f>
        <v>0</v>
      </c>
      <c r="U3870" s="14">
        <f>(P3870/100)*(K3870*$K$10)+(P3870/100)*(L3870*$L$10)</f>
        <v>215.28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2"/>
        <v>175.68</v>
      </c>
      <c r="Y3870" s="14">
        <f t="shared" si="1203"/>
        <v>0</v>
      </c>
      <c r="Z3870" s="14">
        <f t="shared" si="1204"/>
        <v>371.28</v>
      </c>
      <c r="AA3870" s="14">
        <f t="shared" si="1205"/>
        <v>0</v>
      </c>
      <c r="AB3870" s="14">
        <f t="shared" si="1211"/>
        <v>0</v>
      </c>
      <c r="AC3870" s="15">
        <f t="shared" si="1210"/>
        <v>547</v>
      </c>
      <c r="AD3870" s="48">
        <f>(ROUND(AC3870-AC3863,1)/AC3863)</f>
        <v>0.29314420803782504</v>
      </c>
      <c r="AE3870" s="113"/>
      <c r="AF3870" s="60"/>
    </row>
    <row r="3871" spans="1:32">
      <c r="A3871" s="99" t="s">
        <v>846</v>
      </c>
      <c r="B3871" s="91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30</v>
      </c>
      <c r="J3871" s="13">
        <v>20</v>
      </c>
      <c r="K3871" s="13">
        <v>0</v>
      </c>
      <c r="L3871" s="13">
        <v>78</v>
      </c>
      <c r="M3871" s="13">
        <v>0</v>
      </c>
      <c r="N3871" s="14">
        <f>D3871*$D$11</f>
        <v>72</v>
      </c>
      <c r="O3871" s="14">
        <f>E3871*$E$11</f>
        <v>0</v>
      </c>
      <c r="P3871" s="14">
        <f>F3871*$F$11</f>
        <v>0</v>
      </c>
      <c r="Q3871" s="14">
        <f>G3871*$G$11</f>
        <v>156</v>
      </c>
      <c r="R3871" s="14">
        <f>H3871*$H$11</f>
        <v>0</v>
      </c>
      <c r="S3871" s="14">
        <f>(N3871/100)*(I3871*$I$11)+(N3871/100)*(J3871*$J$11)+(N3871/100)*(L3871*$L$11)</f>
        <v>138.24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182.52</v>
      </c>
      <c r="W3871" s="14">
        <f>(R3871/100)*(K3871*$K$11)+(R3871/100)*(L3871*$L$11)</f>
        <v>0</v>
      </c>
      <c r="X3871" s="14">
        <f t="shared" si="1202"/>
        <v>210.24</v>
      </c>
      <c r="Y3871" s="14">
        <f t="shared" si="1203"/>
        <v>0</v>
      </c>
      <c r="Z3871" s="14">
        <f t="shared" si="1204"/>
        <v>0</v>
      </c>
      <c r="AA3871" s="14">
        <f t="shared" si="1205"/>
        <v>338.52</v>
      </c>
      <c r="AB3871" s="14">
        <f t="shared" si="1211"/>
        <v>0</v>
      </c>
      <c r="AC3871" s="15">
        <f t="shared" si="1210"/>
        <v>548.79999999999995</v>
      </c>
      <c r="AD3871" s="48">
        <f>(ROUND(AC3871-AC3863,1)/AC3863)</f>
        <v>0.29739952718676121</v>
      </c>
      <c r="AE3871" s="113"/>
      <c r="AF3871" s="60"/>
    </row>
    <row r="3872" spans="1:32">
      <c r="A3872" s="99" t="s">
        <v>847</v>
      </c>
      <c r="B3872" s="91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30</v>
      </c>
      <c r="J3872" s="13">
        <v>20</v>
      </c>
      <c r="K3872" s="13">
        <v>46</v>
      </c>
      <c r="L3872" s="13">
        <v>46</v>
      </c>
      <c r="M3872" s="13">
        <v>0</v>
      </c>
      <c r="N3872" s="14">
        <f>D3872*$D$12</f>
        <v>72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156</v>
      </c>
      <c r="S3872" s="14">
        <f>(N3872/100)*(I3872*$I$12)+(N3872/100)*(J3872*$J$12)+(N3872/100)*(L3872*$L$12)</f>
        <v>103.68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215.28</v>
      </c>
      <c r="X3872" s="14">
        <f t="shared" si="1202"/>
        <v>175.68</v>
      </c>
      <c r="Y3872" s="14">
        <f t="shared" si="1203"/>
        <v>0</v>
      </c>
      <c r="Z3872" s="14">
        <f t="shared" si="1204"/>
        <v>0</v>
      </c>
      <c r="AA3872" s="14">
        <f t="shared" si="1205"/>
        <v>0</v>
      </c>
      <c r="AB3872" s="14">
        <f t="shared" si="1211"/>
        <v>371.28</v>
      </c>
      <c r="AC3872" s="15">
        <f t="shared" si="1210"/>
        <v>547</v>
      </c>
      <c r="AD3872" s="48">
        <f>(ROUND(AC3872-AC3863,1)/AC3863)</f>
        <v>0.29314420803782504</v>
      </c>
      <c r="AE3872" s="113"/>
      <c r="AF3872" s="60"/>
    </row>
    <row r="3873" spans="1:32">
      <c r="A3873" s="99" t="s">
        <v>848</v>
      </c>
      <c r="B3873" s="91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30</v>
      </c>
      <c r="J3873" s="13">
        <v>20</v>
      </c>
      <c r="K3873" s="13">
        <v>0</v>
      </c>
      <c r="L3873" s="13">
        <v>40</v>
      </c>
      <c r="M3873" s="13">
        <v>75</v>
      </c>
      <c r="N3873" s="14">
        <f>D3873*$D$13</f>
        <v>156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(N3873/100)*(I3873*$I$13)+(N3873/100)*(J3873*$J$13)+(N3873/100)*(M3873*$M$13)+(N3873/100)*(L3873*$L$13)</f>
        <v>386.1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2"/>
        <v>542.1</v>
      </c>
      <c r="Y3873" s="14">
        <f t="shared" si="1203"/>
        <v>0</v>
      </c>
      <c r="Z3873" s="14">
        <f t="shared" si="1204"/>
        <v>0</v>
      </c>
      <c r="AA3873" s="14">
        <f t="shared" si="1205"/>
        <v>0</v>
      </c>
      <c r="AB3873" s="14">
        <f t="shared" si="1211"/>
        <v>0</v>
      </c>
      <c r="AC3873" s="15">
        <f t="shared" si="1210"/>
        <v>542.1</v>
      </c>
      <c r="AD3873" s="48">
        <f>(ROUND(AC3873-AC3863,1)/AC3863)</f>
        <v>0.28156028368794322</v>
      </c>
      <c r="AE3873" s="113"/>
      <c r="AF3873" s="60"/>
    </row>
    <row r="3874" spans="1:32">
      <c r="A3874" s="99" t="s">
        <v>849</v>
      </c>
      <c r="B3874" s="91"/>
      <c r="C3874" s="21" t="s">
        <v>329</v>
      </c>
      <c r="D3874" s="12">
        <v>139</v>
      </c>
      <c r="E3874" s="12">
        <v>0</v>
      </c>
      <c r="F3874" s="12">
        <v>0</v>
      </c>
      <c r="G3874" s="12">
        <v>0</v>
      </c>
      <c r="H3874" s="12">
        <v>0</v>
      </c>
      <c r="I3874" s="13">
        <v>30</v>
      </c>
      <c r="J3874" s="13">
        <v>20</v>
      </c>
      <c r="K3874" s="13">
        <v>83</v>
      </c>
      <c r="L3874" s="13">
        <v>0</v>
      </c>
      <c r="M3874" s="13">
        <v>0</v>
      </c>
      <c r="N3874" s="14">
        <f>D3874*$D$14</f>
        <v>180.70000000000002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360.49650000000008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2"/>
        <v>541.19650000000013</v>
      </c>
      <c r="Y3874" s="14">
        <f t="shared" si="1203"/>
        <v>0</v>
      </c>
      <c r="Z3874" s="14">
        <f t="shared" si="1204"/>
        <v>0</v>
      </c>
      <c r="AA3874" s="14">
        <f t="shared" si="1205"/>
        <v>0</v>
      </c>
      <c r="AB3874" s="14">
        <f t="shared" si="1211"/>
        <v>0</v>
      </c>
      <c r="AC3874" s="15">
        <f t="shared" si="1210"/>
        <v>541.20000000000005</v>
      </c>
      <c r="AD3874" s="48">
        <f>(ROUND(AC3874-AC3863,1)/AC3863)</f>
        <v>0.27943262411347519</v>
      </c>
      <c r="AE3874" s="113"/>
      <c r="AF3874" s="60"/>
    </row>
    <row r="3875" spans="1:32">
      <c r="A3875" s="99"/>
      <c r="B3875" s="91"/>
      <c r="C3875" s="21" t="s">
        <v>330</v>
      </c>
      <c r="D3875" s="12">
        <v>139</v>
      </c>
      <c r="E3875" s="12">
        <v>0</v>
      </c>
      <c r="F3875" s="12">
        <v>0</v>
      </c>
      <c r="G3875" s="12">
        <v>0</v>
      </c>
      <c r="H3875" s="12">
        <v>0</v>
      </c>
      <c r="I3875" s="13">
        <v>30</v>
      </c>
      <c r="J3875" s="13">
        <v>20</v>
      </c>
      <c r="K3875" s="13">
        <v>0</v>
      </c>
      <c r="L3875" s="13">
        <v>83</v>
      </c>
      <c r="M3875" s="13">
        <v>0</v>
      </c>
      <c r="N3875" s="14">
        <f>D3875*$D$15</f>
        <v>180.70000000000002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360.49650000000008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2"/>
        <v>541.19650000000013</v>
      </c>
      <c r="Y3875" s="14">
        <f t="shared" si="1203"/>
        <v>0</v>
      </c>
      <c r="Z3875" s="14">
        <f t="shared" si="1204"/>
        <v>0</v>
      </c>
      <c r="AA3875" s="14">
        <f t="shared" si="1205"/>
        <v>0</v>
      </c>
      <c r="AB3875" s="14">
        <f t="shared" si="1211"/>
        <v>0</v>
      </c>
      <c r="AC3875" s="15">
        <f t="shared" si="1210"/>
        <v>541.20000000000005</v>
      </c>
      <c r="AD3875" s="48">
        <f>(ROUND(AC3875-AC3863,1)/AC3863)</f>
        <v>0.27943262411347519</v>
      </c>
      <c r="AE3875" s="113"/>
      <c r="AF3875" s="60"/>
    </row>
    <row r="3876" spans="1:32">
      <c r="A3876" s="99"/>
      <c r="B3876" s="91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30</v>
      </c>
      <c r="J3876" s="13">
        <v>56</v>
      </c>
      <c r="K3876" s="13">
        <v>0</v>
      </c>
      <c r="L3876" s="13">
        <v>40</v>
      </c>
      <c r="M3876" s="13">
        <v>0</v>
      </c>
      <c r="N3876" s="14">
        <f>D3876*$D$16</f>
        <v>156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(N3876/100)*(I3876*$I$16)+(N3876/100)*(J3876*$J$16)+(N3876/100)*(L3876*$L$16)</f>
        <v>341.32799999999997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2"/>
        <v>497.32799999999997</v>
      </c>
      <c r="Y3876" s="14">
        <f t="shared" si="1203"/>
        <v>0</v>
      </c>
      <c r="Z3876" s="14">
        <f t="shared" si="1204"/>
        <v>0</v>
      </c>
      <c r="AA3876" s="14">
        <f t="shared" si="1205"/>
        <v>0</v>
      </c>
      <c r="AB3876" s="14">
        <f t="shared" si="1211"/>
        <v>0</v>
      </c>
      <c r="AC3876" s="15">
        <f t="shared" si="1210"/>
        <v>497.3</v>
      </c>
      <c r="AD3876" s="48">
        <f>(ROUND(AC3876-AC3863,1)/AC3863)</f>
        <v>0.1756501182033097</v>
      </c>
      <c r="AE3876" s="113"/>
      <c r="AF3876" s="60"/>
    </row>
    <row r="3877" spans="1:32">
      <c r="A3877" s="99"/>
      <c r="B3877" s="91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20</v>
      </c>
      <c r="K3877" s="13">
        <v>0</v>
      </c>
      <c r="L3877" s="13">
        <v>40</v>
      </c>
      <c r="M3877" s="13">
        <v>0</v>
      </c>
      <c r="N3877" s="14">
        <f>D3877*$D$17</f>
        <v>156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(N3877/100)*(I3877*$I$17)+(N3877/100)*(J3877*$J$17)+(N3877/100)*(L3877*$L$17)</f>
        <v>340.08000000000004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2"/>
        <v>496.08000000000004</v>
      </c>
      <c r="Y3877" s="14">
        <f t="shared" si="1203"/>
        <v>0</v>
      </c>
      <c r="Z3877" s="14">
        <f t="shared" si="1204"/>
        <v>0</v>
      </c>
      <c r="AA3877" s="14">
        <f t="shared" si="1205"/>
        <v>0</v>
      </c>
      <c r="AB3877" s="14">
        <f t="shared" si="1211"/>
        <v>0</v>
      </c>
      <c r="AC3877" s="15">
        <f t="shared" si="1210"/>
        <v>496.1</v>
      </c>
      <c r="AD3877" s="48">
        <f>(ROUND(AC3877-AC3863,1)/AC3863)</f>
        <v>0.17281323877068558</v>
      </c>
      <c r="AE3877" s="113"/>
      <c r="AF3877" s="60"/>
    </row>
    <row r="3878" spans="1:32">
      <c r="A3878" s="106" t="s">
        <v>0</v>
      </c>
      <c r="B3878" s="92" t="s">
        <v>180</v>
      </c>
      <c r="C3878" s="50" t="s">
        <v>242</v>
      </c>
      <c r="D3878" s="11">
        <v>128</v>
      </c>
      <c r="E3878" s="11">
        <v>0</v>
      </c>
      <c r="F3878" s="11">
        <v>0</v>
      </c>
      <c r="G3878" s="11">
        <v>0</v>
      </c>
      <c r="H3878" s="11">
        <v>0</v>
      </c>
      <c r="I3878" s="51">
        <v>20</v>
      </c>
      <c r="J3878" s="51">
        <v>60</v>
      </c>
      <c r="K3878" s="51">
        <v>0</v>
      </c>
      <c r="L3878" s="51">
        <v>0</v>
      </c>
      <c r="M3878" s="51">
        <v>0</v>
      </c>
      <c r="N3878" s="52">
        <f>D3878*$D$3</f>
        <v>192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230.39999999999998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202"/>
        <v>422.4</v>
      </c>
      <c r="Y3878" s="52">
        <f t="shared" si="1203"/>
        <v>0</v>
      </c>
      <c r="Z3878" s="52">
        <f t="shared" si="1204"/>
        <v>0</v>
      </c>
      <c r="AA3878" s="52">
        <f t="shared" si="1205"/>
        <v>0</v>
      </c>
      <c r="AB3878" s="52">
        <f>R3878+W3878</f>
        <v>0</v>
      </c>
      <c r="AC3878" s="53">
        <f>ROUND(X3878+Y3878+Z3878+AA3878+AB3878,1)</f>
        <v>422.4</v>
      </c>
      <c r="AD3878" s="58"/>
      <c r="AE3878" s="113" t="s">
        <v>814</v>
      </c>
      <c r="AF3878" s="60"/>
    </row>
    <row r="3879" spans="1:32">
      <c r="A3879" s="99" t="s">
        <v>815</v>
      </c>
      <c r="B3879" s="93">
        <v>12</v>
      </c>
      <c r="C3879" s="21" t="s">
        <v>325</v>
      </c>
      <c r="D3879" s="12">
        <v>128</v>
      </c>
      <c r="E3879" s="12">
        <v>0</v>
      </c>
      <c r="F3879" s="12">
        <v>0</v>
      </c>
      <c r="G3879" s="12">
        <v>0</v>
      </c>
      <c r="H3879" s="12">
        <v>0</v>
      </c>
      <c r="I3879" s="13">
        <v>35</v>
      </c>
      <c r="J3879" s="13">
        <v>75</v>
      </c>
      <c r="K3879" s="13">
        <v>0</v>
      </c>
      <c r="L3879" s="13">
        <v>0</v>
      </c>
      <c r="M3879" s="13">
        <v>0</v>
      </c>
      <c r="N3879" s="14">
        <f>D3879*$D$4</f>
        <v>166.4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329.47200000000004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202"/>
        <v>495.87200000000007</v>
      </c>
      <c r="Y3879" s="14">
        <f t="shared" si="1203"/>
        <v>0</v>
      </c>
      <c r="Z3879" s="14">
        <f t="shared" si="1204"/>
        <v>0</v>
      </c>
      <c r="AA3879" s="14">
        <f t="shared" si="1205"/>
        <v>0</v>
      </c>
      <c r="AB3879" s="14">
        <f>R3879+W3879</f>
        <v>0</v>
      </c>
      <c r="AC3879" s="15">
        <f>ROUND(X3879+Y3879+Z3879+AA3879+AB3879,1)</f>
        <v>495.9</v>
      </c>
      <c r="AD3879" s="48">
        <f>(ROUND(AC3879-AC3878,1)/AC3878)</f>
        <v>0.17400568181818182</v>
      </c>
      <c r="AE3879" s="113"/>
      <c r="AF3879" s="60"/>
    </row>
    <row r="3880" spans="1:32">
      <c r="A3880" s="99" t="s">
        <v>816</v>
      </c>
      <c r="B3880" s="93">
        <v>26</v>
      </c>
      <c r="C3880" s="21" t="s">
        <v>850</v>
      </c>
      <c r="D3880" s="12">
        <v>128</v>
      </c>
      <c r="E3880" s="12">
        <v>0</v>
      </c>
      <c r="F3880" s="12">
        <v>0</v>
      </c>
      <c r="G3880" s="12">
        <v>0</v>
      </c>
      <c r="H3880" s="12">
        <v>0</v>
      </c>
      <c r="I3880" s="13">
        <v>20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D3880*$D$5</f>
        <v>179.2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215.03999999999996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202"/>
        <v>394.23999999999995</v>
      </c>
      <c r="Y3880" s="14">
        <f t="shared" si="1203"/>
        <v>0</v>
      </c>
      <c r="Z3880" s="14">
        <f t="shared" si="1204"/>
        <v>0</v>
      </c>
      <c r="AA3880" s="14">
        <f t="shared" si="1205"/>
        <v>0</v>
      </c>
      <c r="AB3880" s="14">
        <f>R3880+W3880</f>
        <v>0</v>
      </c>
      <c r="AC3880" s="15">
        <f t="shared" ref="AC3880:AC3892" si="1212">ROUND(X3880+Y3880+Z3880+AA3880+AB3880,1)</f>
        <v>394.2</v>
      </c>
      <c r="AD3880" s="48">
        <f>(ROUND(AC3880-AC3878,1)/AC3878)</f>
        <v>-6.6761363636363633E-2</v>
      </c>
      <c r="AE3880" s="113"/>
      <c r="AF3880" s="60"/>
    </row>
    <row r="3881" spans="1:32">
      <c r="A3881" s="99" t="s">
        <v>817</v>
      </c>
      <c r="B3881" s="93">
        <v>0</v>
      </c>
      <c r="C3881" s="21" t="s">
        <v>338</v>
      </c>
      <c r="D3881" s="12">
        <v>128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60</v>
      </c>
      <c r="K3881" s="13">
        <v>0</v>
      </c>
      <c r="L3881" s="13">
        <v>0</v>
      </c>
      <c r="M3881" s="13">
        <v>0</v>
      </c>
      <c r="N3881" s="14">
        <f>D3881*$D$6</f>
        <v>179.2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215.03999999999996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202"/>
        <v>394.23999999999995</v>
      </c>
      <c r="Y3881" s="14">
        <f t="shared" si="1203"/>
        <v>0</v>
      </c>
      <c r="Z3881" s="14">
        <f t="shared" si="1204"/>
        <v>0</v>
      </c>
      <c r="AA3881" s="14">
        <f t="shared" si="1205"/>
        <v>0</v>
      </c>
      <c r="AB3881" s="14">
        <f t="shared" ref="AB3881:AB3892" si="1213">R3881+W3881</f>
        <v>0</v>
      </c>
      <c r="AC3881" s="15">
        <f t="shared" si="1212"/>
        <v>394.2</v>
      </c>
      <c r="AD3881" s="48">
        <f>(ROUND(AC3881-AC3878,1)/AC3878)</f>
        <v>-6.6761363636363633E-2</v>
      </c>
      <c r="AE3881" s="113"/>
      <c r="AF3881" s="60"/>
    </row>
    <row r="3882" spans="1:32">
      <c r="A3882" s="99" t="s">
        <v>818</v>
      </c>
      <c r="B3882" s="93">
        <v>0</v>
      </c>
      <c r="C3882" s="21" t="s">
        <v>339</v>
      </c>
      <c r="D3882" s="12">
        <v>128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60</v>
      </c>
      <c r="K3882" s="13">
        <v>0</v>
      </c>
      <c r="L3882" s="13">
        <v>0</v>
      </c>
      <c r="M3882" s="13">
        <v>0</v>
      </c>
      <c r="N3882" s="14">
        <f>D3882*$D$7</f>
        <v>179.2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215.03999999999996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202"/>
        <v>394.23999999999995</v>
      </c>
      <c r="Y3882" s="14">
        <f t="shared" si="1203"/>
        <v>0</v>
      </c>
      <c r="Z3882" s="14">
        <f t="shared" si="1204"/>
        <v>0</v>
      </c>
      <c r="AA3882" s="14">
        <f t="shared" si="1205"/>
        <v>0</v>
      </c>
      <c r="AB3882" s="14">
        <f t="shared" si="1213"/>
        <v>0</v>
      </c>
      <c r="AC3882" s="15">
        <f t="shared" si="1212"/>
        <v>394.2</v>
      </c>
      <c r="AD3882" s="48">
        <f>(ROUND(AC3882-AC3878,1)/AC3878)</f>
        <v>-6.6761363636363633E-2</v>
      </c>
      <c r="AE3882" s="113"/>
      <c r="AF3882" s="60"/>
    </row>
    <row r="3883" spans="1:32">
      <c r="A3883" s="99" t="s">
        <v>667</v>
      </c>
      <c r="B3883" s="93"/>
      <c r="C3883" s="21" t="s">
        <v>340</v>
      </c>
      <c r="D3883" s="12">
        <v>128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D3883*$D$8</f>
        <v>179.2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215.03999999999996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202"/>
        <v>394.23999999999995</v>
      </c>
      <c r="Y3883" s="14">
        <f t="shared" si="1203"/>
        <v>0</v>
      </c>
      <c r="Z3883" s="14">
        <f t="shared" si="1204"/>
        <v>0</v>
      </c>
      <c r="AA3883" s="14">
        <f t="shared" si="1205"/>
        <v>0</v>
      </c>
      <c r="AB3883" s="14">
        <f t="shared" si="1213"/>
        <v>0</v>
      </c>
      <c r="AC3883" s="15">
        <f t="shared" si="1212"/>
        <v>394.2</v>
      </c>
      <c r="AD3883" s="48">
        <f>(ROUND(AC3883-AC3878,1)/AC3878)</f>
        <v>-6.6761363636363633E-2</v>
      </c>
      <c r="AE3883" s="113"/>
      <c r="AF3883" s="60"/>
    </row>
    <row r="3884" spans="1:32">
      <c r="A3884" s="99" t="s">
        <v>606</v>
      </c>
      <c r="B3884" s="93"/>
      <c r="C3884" s="21" t="s">
        <v>1</v>
      </c>
      <c r="D3884" s="12">
        <v>64</v>
      </c>
      <c r="E3884" s="12">
        <v>128</v>
      </c>
      <c r="F3884" s="12">
        <v>0</v>
      </c>
      <c r="G3884" s="12">
        <v>0</v>
      </c>
      <c r="H3884" s="12">
        <v>0</v>
      </c>
      <c r="I3884" s="13">
        <v>20</v>
      </c>
      <c r="J3884" s="13">
        <v>60</v>
      </c>
      <c r="K3884" s="13">
        <v>85</v>
      </c>
      <c r="L3884" s="13">
        <v>0</v>
      </c>
      <c r="M3884" s="13">
        <v>0</v>
      </c>
      <c r="N3884" s="14">
        <f>D3884*$D$9</f>
        <v>76.8</v>
      </c>
      <c r="O3884" s="14">
        <f>E3884*$E$9</f>
        <v>166.4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92.16</v>
      </c>
      <c r="T3884" s="14">
        <f>(O3884/100)*(K3884*$K$9)</f>
        <v>212.16000000000003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202"/>
        <v>168.95999999999998</v>
      </c>
      <c r="Y3884" s="14">
        <f t="shared" si="1203"/>
        <v>378.56000000000006</v>
      </c>
      <c r="Z3884" s="14">
        <f t="shared" si="1204"/>
        <v>0</v>
      </c>
      <c r="AA3884" s="14">
        <f t="shared" si="1205"/>
        <v>0</v>
      </c>
      <c r="AB3884" s="14">
        <f t="shared" si="1213"/>
        <v>0</v>
      </c>
      <c r="AC3884" s="15">
        <f t="shared" si="1212"/>
        <v>547.5</v>
      </c>
      <c r="AD3884" s="48">
        <f>(ROUND(AC3884-AC3878,1)/AC3878)</f>
        <v>0.29616477272727271</v>
      </c>
      <c r="AE3884" s="113"/>
      <c r="AF3884" s="60"/>
    </row>
    <row r="3885" spans="1:32">
      <c r="A3885" s="99" t="s">
        <v>845</v>
      </c>
      <c r="B3885" s="93"/>
      <c r="C3885" s="21" t="s">
        <v>2</v>
      </c>
      <c r="D3885" s="12">
        <v>64</v>
      </c>
      <c r="E3885" s="12">
        <v>0</v>
      </c>
      <c r="F3885" s="12">
        <v>128</v>
      </c>
      <c r="G3885" s="12">
        <v>0</v>
      </c>
      <c r="H3885" s="12">
        <v>0</v>
      </c>
      <c r="I3885" s="13">
        <v>20</v>
      </c>
      <c r="J3885" s="13">
        <v>60</v>
      </c>
      <c r="K3885" s="13">
        <v>42.5</v>
      </c>
      <c r="L3885" s="13">
        <v>42.5</v>
      </c>
      <c r="M3885" s="13">
        <v>0</v>
      </c>
      <c r="N3885" s="14">
        <f>D3885*$D$10</f>
        <v>76.8</v>
      </c>
      <c r="O3885" s="14">
        <f>E3885*$E$10</f>
        <v>0</v>
      </c>
      <c r="P3885" s="14">
        <f>F3885*$F$10</f>
        <v>166.4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92.16</v>
      </c>
      <c r="T3885" s="14">
        <f>(O3885/100)*(K3885*$J$10)</f>
        <v>0</v>
      </c>
      <c r="U3885" s="14">
        <f>(P3885/100)*(K3885*$K$10)+(P3885/100)*(L3885*$L$10)</f>
        <v>212.16000000000003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202"/>
        <v>168.95999999999998</v>
      </c>
      <c r="Y3885" s="14">
        <f t="shared" si="1203"/>
        <v>0</v>
      </c>
      <c r="Z3885" s="14">
        <f t="shared" si="1204"/>
        <v>378.56000000000006</v>
      </c>
      <c r="AA3885" s="14">
        <f t="shared" si="1205"/>
        <v>0</v>
      </c>
      <c r="AB3885" s="14">
        <f t="shared" si="1213"/>
        <v>0</v>
      </c>
      <c r="AC3885" s="15">
        <f t="shared" si="1212"/>
        <v>547.5</v>
      </c>
      <c r="AD3885" s="48">
        <f>(ROUND(AC3885-AC3878,1)/AC3878)</f>
        <v>0.29616477272727271</v>
      </c>
      <c r="AE3885" s="113"/>
      <c r="AF3885" s="60"/>
    </row>
    <row r="3886" spans="1:32">
      <c r="A3886" s="99" t="s">
        <v>846</v>
      </c>
      <c r="B3886" s="93"/>
      <c r="C3886" s="21" t="s">
        <v>3</v>
      </c>
      <c r="D3886" s="12">
        <v>64</v>
      </c>
      <c r="E3886" s="12">
        <v>0</v>
      </c>
      <c r="F3886" s="12">
        <v>0</v>
      </c>
      <c r="G3886" s="12">
        <v>128</v>
      </c>
      <c r="H3886" s="12">
        <v>0</v>
      </c>
      <c r="I3886" s="13">
        <v>20</v>
      </c>
      <c r="J3886" s="13">
        <v>60</v>
      </c>
      <c r="K3886" s="13">
        <v>0</v>
      </c>
      <c r="L3886" s="13">
        <v>85</v>
      </c>
      <c r="M3886" s="13">
        <v>0</v>
      </c>
      <c r="N3886" s="14">
        <f>D3886*$D$11</f>
        <v>76.8</v>
      </c>
      <c r="O3886" s="14">
        <f>E3886*$E$11</f>
        <v>0</v>
      </c>
      <c r="P3886" s="14">
        <f>F3886*$F$11</f>
        <v>0</v>
      </c>
      <c r="Q3886" s="14">
        <f>G3886*$G$11</f>
        <v>166.4</v>
      </c>
      <c r="R3886" s="14">
        <f>H3886*$H$11</f>
        <v>0</v>
      </c>
      <c r="S3886" s="14">
        <f>(N3886/100)*(I3886*$I$11)+(N3886/100)*(J3886*$J$11)</f>
        <v>92.16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212.16000000000003</v>
      </c>
      <c r="W3886" s="14">
        <f>(R3886/100)*(K3886*$K$11)+(R3886/100)*(L3886*$L$11)</f>
        <v>0</v>
      </c>
      <c r="X3886" s="14">
        <f t="shared" si="1202"/>
        <v>168.95999999999998</v>
      </c>
      <c r="Y3886" s="14">
        <f t="shared" si="1203"/>
        <v>0</v>
      </c>
      <c r="Z3886" s="14">
        <f t="shared" si="1204"/>
        <v>0</v>
      </c>
      <c r="AA3886" s="14">
        <f t="shared" si="1205"/>
        <v>378.56000000000006</v>
      </c>
      <c r="AB3886" s="14">
        <f t="shared" si="1213"/>
        <v>0</v>
      </c>
      <c r="AC3886" s="15">
        <f t="shared" si="1212"/>
        <v>547.5</v>
      </c>
      <c r="AD3886" s="48">
        <f>(ROUND(AC3886-AC3878,1)/AC3878)</f>
        <v>0.29616477272727271</v>
      </c>
      <c r="AE3886" s="113"/>
      <c r="AF3886" s="60"/>
    </row>
    <row r="3887" spans="1:32">
      <c r="A3887" s="99" t="s">
        <v>847</v>
      </c>
      <c r="B3887" s="93"/>
      <c r="C3887" s="21" t="s">
        <v>4</v>
      </c>
      <c r="D3887" s="12">
        <v>64</v>
      </c>
      <c r="E3887" s="12">
        <v>0</v>
      </c>
      <c r="F3887" s="12">
        <v>0</v>
      </c>
      <c r="G3887" s="12">
        <v>0</v>
      </c>
      <c r="H3887" s="12">
        <v>128</v>
      </c>
      <c r="I3887" s="13">
        <v>20</v>
      </c>
      <c r="J3887" s="13">
        <v>60</v>
      </c>
      <c r="K3887" s="13">
        <v>42.5</v>
      </c>
      <c r="L3887" s="13">
        <v>42.5</v>
      </c>
      <c r="M3887" s="13">
        <v>0</v>
      </c>
      <c r="N3887" s="14">
        <f>D3887*$D$12</f>
        <v>76.8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166.4</v>
      </c>
      <c r="S3887" s="14">
        <f>(N3887/100)*(I3887*$I$12)+(N3887/100)*(J3887*$J$12)</f>
        <v>92.16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212.16000000000003</v>
      </c>
      <c r="X3887" s="14">
        <f t="shared" si="1202"/>
        <v>168.95999999999998</v>
      </c>
      <c r="Y3887" s="14">
        <f t="shared" si="1203"/>
        <v>0</v>
      </c>
      <c r="Z3887" s="14">
        <f t="shared" si="1204"/>
        <v>0</v>
      </c>
      <c r="AA3887" s="14">
        <f t="shared" si="1205"/>
        <v>0</v>
      </c>
      <c r="AB3887" s="14">
        <f t="shared" si="1213"/>
        <v>378.56000000000006</v>
      </c>
      <c r="AC3887" s="15">
        <f t="shared" si="1212"/>
        <v>547.5</v>
      </c>
      <c r="AD3887" s="48">
        <f>(ROUND(AC3887-AC3878,1)/AC3878)</f>
        <v>0.29616477272727271</v>
      </c>
      <c r="AE3887" s="113"/>
      <c r="AF3887" s="60"/>
    </row>
    <row r="3888" spans="1:32">
      <c r="A3888" s="99" t="s">
        <v>848</v>
      </c>
      <c r="B3888" s="93"/>
      <c r="C3888" s="21" t="s">
        <v>328</v>
      </c>
      <c r="D3888" s="12">
        <v>128</v>
      </c>
      <c r="E3888" s="12">
        <v>0</v>
      </c>
      <c r="F3888" s="12">
        <v>0</v>
      </c>
      <c r="G3888" s="12">
        <v>0</v>
      </c>
      <c r="H3888" s="12">
        <v>0</v>
      </c>
      <c r="I3888" s="13">
        <v>20</v>
      </c>
      <c r="J3888" s="13">
        <v>60</v>
      </c>
      <c r="K3888" s="13">
        <v>0</v>
      </c>
      <c r="L3888" s="13">
        <v>0</v>
      </c>
      <c r="M3888" s="13">
        <v>70</v>
      </c>
      <c r="N3888" s="14">
        <f>D3888*$D$13</f>
        <v>166.4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374.40000000000003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202"/>
        <v>540.80000000000007</v>
      </c>
      <c r="Y3888" s="14">
        <f t="shared" si="1203"/>
        <v>0</v>
      </c>
      <c r="Z3888" s="14">
        <f t="shared" si="1204"/>
        <v>0</v>
      </c>
      <c r="AA3888" s="14">
        <f t="shared" si="1205"/>
        <v>0</v>
      </c>
      <c r="AB3888" s="14">
        <f t="shared" si="1213"/>
        <v>0</v>
      </c>
      <c r="AC3888" s="15">
        <f t="shared" si="1212"/>
        <v>540.79999999999995</v>
      </c>
      <c r="AD3888" s="48">
        <f>(ROUND(AC3888-AC3878,1)/AC3878)</f>
        <v>0.28030303030303033</v>
      </c>
      <c r="AE3888" s="113"/>
      <c r="AF3888" s="60"/>
    </row>
    <row r="3889" spans="1:32">
      <c r="A3889" s="99" t="s">
        <v>849</v>
      </c>
      <c r="B3889" s="93"/>
      <c r="C3889" s="21" t="s">
        <v>329</v>
      </c>
      <c r="D3889" s="12">
        <v>128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60</v>
      </c>
      <c r="K3889" s="13">
        <v>70</v>
      </c>
      <c r="L3889" s="13">
        <v>0</v>
      </c>
      <c r="M3889" s="13">
        <v>0</v>
      </c>
      <c r="N3889" s="14">
        <f>D3889*$D$14</f>
        <v>166.4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374.40000000000003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202"/>
        <v>540.80000000000007</v>
      </c>
      <c r="Y3889" s="14">
        <f t="shared" si="1203"/>
        <v>0</v>
      </c>
      <c r="Z3889" s="14">
        <f t="shared" si="1204"/>
        <v>0</v>
      </c>
      <c r="AA3889" s="14">
        <f t="shared" si="1205"/>
        <v>0</v>
      </c>
      <c r="AB3889" s="14">
        <f t="shared" si="1213"/>
        <v>0</v>
      </c>
      <c r="AC3889" s="15">
        <f t="shared" si="1212"/>
        <v>540.79999999999995</v>
      </c>
      <c r="AD3889" s="48">
        <f>(ROUND(AC3889-AC3878,1)/AC3878)</f>
        <v>0.28030303030303033</v>
      </c>
      <c r="AE3889" s="113"/>
      <c r="AF3889" s="60"/>
    </row>
    <row r="3890" spans="1:32">
      <c r="A3890" s="99"/>
      <c r="B3890" s="93"/>
      <c r="C3890" s="21" t="s">
        <v>330</v>
      </c>
      <c r="D3890" s="12">
        <v>128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60</v>
      </c>
      <c r="K3890" s="13">
        <v>0</v>
      </c>
      <c r="L3890" s="13">
        <v>70</v>
      </c>
      <c r="M3890" s="13">
        <v>0</v>
      </c>
      <c r="N3890" s="14">
        <f>D3890*$D$15</f>
        <v>166.4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374.40000000000003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202"/>
        <v>540.80000000000007</v>
      </c>
      <c r="Y3890" s="14">
        <f t="shared" si="1203"/>
        <v>0</v>
      </c>
      <c r="Z3890" s="14">
        <f t="shared" si="1204"/>
        <v>0</v>
      </c>
      <c r="AA3890" s="14">
        <f t="shared" si="1205"/>
        <v>0</v>
      </c>
      <c r="AB3890" s="14">
        <f t="shared" si="1213"/>
        <v>0</v>
      </c>
      <c r="AC3890" s="15">
        <f t="shared" si="1212"/>
        <v>540.79999999999995</v>
      </c>
      <c r="AD3890" s="48">
        <f>(ROUND(AC3890-AC3878,1)/AC3878)</f>
        <v>0.28030303030303033</v>
      </c>
      <c r="AE3890" s="113"/>
      <c r="AF3890" s="60"/>
    </row>
    <row r="3891" spans="1:32">
      <c r="A3891" s="99"/>
      <c r="B3891" s="93"/>
      <c r="C3891" s="21" t="s">
        <v>326</v>
      </c>
      <c r="D3891" s="12">
        <v>128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83</v>
      </c>
      <c r="K3891" s="13">
        <v>0</v>
      </c>
      <c r="L3891" s="13">
        <v>0</v>
      </c>
      <c r="M3891" s="13">
        <v>0</v>
      </c>
      <c r="N3891" s="14">
        <f>D3891*$D$16</f>
        <v>166.4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350.93759999999997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202"/>
        <v>517.33759999999995</v>
      </c>
      <c r="Y3891" s="14">
        <f t="shared" si="1203"/>
        <v>0</v>
      </c>
      <c r="Z3891" s="14">
        <f t="shared" si="1204"/>
        <v>0</v>
      </c>
      <c r="AA3891" s="14">
        <f t="shared" si="1205"/>
        <v>0</v>
      </c>
      <c r="AB3891" s="14">
        <f t="shared" si="1213"/>
        <v>0</v>
      </c>
      <c r="AC3891" s="15">
        <f t="shared" si="1212"/>
        <v>517.29999999999995</v>
      </c>
      <c r="AD3891" s="48">
        <f>(ROUND(AC3891-AC3878,1)/AC3878)</f>
        <v>0.22466856060606064</v>
      </c>
      <c r="AE3891" s="113"/>
      <c r="AF3891" s="60"/>
    </row>
    <row r="3892" spans="1:32">
      <c r="A3892" s="99"/>
      <c r="B3892" s="93"/>
      <c r="C3892" s="21" t="s">
        <v>327</v>
      </c>
      <c r="D3892" s="12">
        <v>128</v>
      </c>
      <c r="E3892" s="12">
        <v>0</v>
      </c>
      <c r="F3892" s="12">
        <v>0</v>
      </c>
      <c r="G3892" s="12">
        <v>0</v>
      </c>
      <c r="H3892" s="12">
        <v>0</v>
      </c>
      <c r="I3892" s="13">
        <v>55</v>
      </c>
      <c r="J3892" s="13">
        <v>60</v>
      </c>
      <c r="K3892" s="13">
        <v>0</v>
      </c>
      <c r="L3892" s="13">
        <v>0</v>
      </c>
      <c r="M3892" s="13">
        <v>0</v>
      </c>
      <c r="N3892" s="14">
        <f>D3892*$D$17</f>
        <v>166.4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310.33600000000001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202"/>
        <v>476.73599999999999</v>
      </c>
      <c r="Y3892" s="14">
        <f t="shared" si="1203"/>
        <v>0</v>
      </c>
      <c r="Z3892" s="14">
        <f t="shared" si="1204"/>
        <v>0</v>
      </c>
      <c r="AA3892" s="14">
        <f t="shared" si="1205"/>
        <v>0</v>
      </c>
      <c r="AB3892" s="14">
        <f t="shared" si="1213"/>
        <v>0</v>
      </c>
      <c r="AC3892" s="15">
        <f t="shared" si="1212"/>
        <v>476.7</v>
      </c>
      <c r="AD3892" s="48">
        <f>(ROUND(AC3892-AC3878,1)/AC3878)</f>
        <v>0.12855113636363635</v>
      </c>
      <c r="AE3892" s="113"/>
      <c r="AF3892" s="60"/>
    </row>
    <row r="3893" spans="1:32">
      <c r="A3893" s="106" t="s">
        <v>0</v>
      </c>
      <c r="B3893" s="90" t="s">
        <v>181</v>
      </c>
      <c r="C3893" s="50" t="s">
        <v>243</v>
      </c>
      <c r="D3893" s="11">
        <v>120</v>
      </c>
      <c r="E3893" s="11">
        <v>0</v>
      </c>
      <c r="F3893" s="11">
        <v>0</v>
      </c>
      <c r="G3893" s="11">
        <v>0</v>
      </c>
      <c r="H3893" s="11">
        <v>0</v>
      </c>
      <c r="I3893" s="51">
        <v>60</v>
      </c>
      <c r="J3893" s="51">
        <v>30</v>
      </c>
      <c r="K3893" s="51">
        <v>0</v>
      </c>
      <c r="L3893" s="51">
        <v>0</v>
      </c>
      <c r="M3893" s="51">
        <v>0</v>
      </c>
      <c r="N3893" s="52">
        <f>D3893*$D$3</f>
        <v>180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0</v>
      </c>
      <c r="S3893" s="52">
        <f>(N3893/100)*(I3893*$I$3)+(N3893/100)*(J3893*$J$3)</f>
        <v>243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202"/>
        <v>423</v>
      </c>
      <c r="Y3893" s="52">
        <f t="shared" si="1203"/>
        <v>0</v>
      </c>
      <c r="Z3893" s="52">
        <f t="shared" si="1204"/>
        <v>0</v>
      </c>
      <c r="AA3893" s="52">
        <f t="shared" si="1205"/>
        <v>0</v>
      </c>
      <c r="AB3893" s="52">
        <f>R3893+W3893</f>
        <v>0</v>
      </c>
      <c r="AC3893" s="53">
        <f>ROUND(X3893+Y3893+Z3893+AA3893+AB3893,1)</f>
        <v>423</v>
      </c>
      <c r="AD3893" s="58"/>
      <c r="AE3893" s="113" t="s">
        <v>814</v>
      </c>
      <c r="AF3893" s="60"/>
    </row>
    <row r="3894" spans="1:32">
      <c r="A3894" s="99" t="s">
        <v>815</v>
      </c>
      <c r="B3894" s="91">
        <v>25</v>
      </c>
      <c r="C3894" s="21" t="s">
        <v>325</v>
      </c>
      <c r="D3894" s="12">
        <v>120</v>
      </c>
      <c r="E3894" s="12">
        <v>0</v>
      </c>
      <c r="F3894" s="12">
        <v>0</v>
      </c>
      <c r="G3894" s="12">
        <v>0</v>
      </c>
      <c r="H3894" s="12">
        <v>0</v>
      </c>
      <c r="I3894" s="13">
        <v>76</v>
      </c>
      <c r="J3894" s="13">
        <v>46</v>
      </c>
      <c r="K3894" s="13">
        <v>0</v>
      </c>
      <c r="L3894" s="13">
        <v>0</v>
      </c>
      <c r="M3894" s="13">
        <v>0</v>
      </c>
      <c r="N3894" s="14">
        <f>D3894*$D$4</f>
        <v>156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0</v>
      </c>
      <c r="S3894" s="14">
        <f>(N3894/100)*(I3894*$I$4)+(N3894/100)*(J3894*$J$4)</f>
        <v>342.57600000000002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4">N3894+S3894</f>
        <v>498.57600000000002</v>
      </c>
      <c r="Y3894" s="14">
        <f t="shared" ref="Y3894:Y3907" si="1215">O3894+T3894</f>
        <v>0</v>
      </c>
      <c r="Z3894" s="14">
        <f t="shared" ref="Z3894:Z3907" si="1216">P3894+U3894</f>
        <v>0</v>
      </c>
      <c r="AA3894" s="14">
        <f t="shared" ref="AA3894:AA3907" si="1217">Q3894+V3894</f>
        <v>0</v>
      </c>
      <c r="AB3894" s="14">
        <f>R3894+W3894</f>
        <v>0</v>
      </c>
      <c r="AC3894" s="15">
        <f>ROUND(X3894+Y3894+Z3894+AA3894+AB3894,1)</f>
        <v>498.6</v>
      </c>
      <c r="AD3894" s="48">
        <f>(ROUND(AC3894-AC3893,1)/AC3893)</f>
        <v>0.17872340425531913</v>
      </c>
      <c r="AE3894" s="113"/>
      <c r="AF3894" s="60"/>
    </row>
    <row r="3895" spans="1:32">
      <c r="A3895" s="99" t="s">
        <v>816</v>
      </c>
      <c r="B3895" s="91">
        <v>25</v>
      </c>
      <c r="C3895" s="21" t="s">
        <v>850</v>
      </c>
      <c r="D3895" s="12">
        <v>120</v>
      </c>
      <c r="E3895" s="12">
        <v>0</v>
      </c>
      <c r="F3895" s="12">
        <v>0</v>
      </c>
      <c r="G3895" s="12">
        <v>0</v>
      </c>
      <c r="H3895" s="12">
        <v>0</v>
      </c>
      <c r="I3895" s="13">
        <v>60</v>
      </c>
      <c r="J3895" s="13">
        <v>30</v>
      </c>
      <c r="K3895" s="13">
        <v>0</v>
      </c>
      <c r="L3895" s="13">
        <v>0</v>
      </c>
      <c r="M3895" s="13">
        <v>0</v>
      </c>
      <c r="N3895" s="14">
        <f>D3895*$D$5</f>
        <v>168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0</v>
      </c>
      <c r="S3895" s="14">
        <f>(N3895/100)*(I3895*$I$5)+(N3895/100)*(J3895*$J$5)</f>
        <v>226.79999999999998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4"/>
        <v>394.79999999999995</v>
      </c>
      <c r="Y3895" s="14">
        <f t="shared" si="1215"/>
        <v>0</v>
      </c>
      <c r="Z3895" s="14">
        <f t="shared" si="1216"/>
        <v>0</v>
      </c>
      <c r="AA3895" s="14">
        <f t="shared" si="1217"/>
        <v>0</v>
      </c>
      <c r="AB3895" s="14">
        <f>R3895+W3895</f>
        <v>0</v>
      </c>
      <c r="AC3895" s="15">
        <f t="shared" ref="AC3895:AC3907" si="1218">ROUND(X3895+Y3895+Z3895+AA3895+AB3895,1)</f>
        <v>394.8</v>
      </c>
      <c r="AD3895" s="48">
        <f>(ROUND(AC3895-AC3893,1)/AC3893)</f>
        <v>-6.6666666666666666E-2</v>
      </c>
      <c r="AE3895" s="113"/>
      <c r="AF3895" s="60"/>
    </row>
    <row r="3896" spans="1:32">
      <c r="A3896" s="99" t="s">
        <v>817</v>
      </c>
      <c r="B3896" s="91">
        <v>0</v>
      </c>
      <c r="C3896" s="21" t="s">
        <v>338</v>
      </c>
      <c r="D3896" s="12">
        <v>120</v>
      </c>
      <c r="E3896" s="12">
        <v>0</v>
      </c>
      <c r="F3896" s="12">
        <v>0</v>
      </c>
      <c r="G3896" s="12">
        <v>0</v>
      </c>
      <c r="H3896" s="12">
        <v>0</v>
      </c>
      <c r="I3896" s="13">
        <v>60</v>
      </c>
      <c r="J3896" s="13">
        <v>30</v>
      </c>
      <c r="K3896" s="13">
        <v>0</v>
      </c>
      <c r="L3896" s="13">
        <v>0</v>
      </c>
      <c r="M3896" s="13">
        <v>0</v>
      </c>
      <c r="N3896" s="14">
        <f>D3896*$D$6</f>
        <v>168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0</v>
      </c>
      <c r="S3896" s="14">
        <f>(N3896/100)*(I3896*$I$6)+(N3896/100)*(J3896*$J$6)</f>
        <v>226.79999999999998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4"/>
        <v>394.79999999999995</v>
      </c>
      <c r="Y3896" s="14">
        <f t="shared" si="1215"/>
        <v>0</v>
      </c>
      <c r="Z3896" s="14">
        <f t="shared" si="1216"/>
        <v>0</v>
      </c>
      <c r="AA3896" s="14">
        <f t="shared" si="1217"/>
        <v>0</v>
      </c>
      <c r="AB3896" s="14">
        <f t="shared" ref="AB3896:AB3907" si="1219">R3896+W3896</f>
        <v>0</v>
      </c>
      <c r="AC3896" s="15">
        <f t="shared" si="1218"/>
        <v>394.8</v>
      </c>
      <c r="AD3896" s="48">
        <f>(ROUND(AC3896-AC3893,1)/AC3893)</f>
        <v>-6.6666666666666666E-2</v>
      </c>
      <c r="AE3896" s="113"/>
      <c r="AF3896" s="60"/>
    </row>
    <row r="3897" spans="1:32">
      <c r="A3897" s="99" t="s">
        <v>818</v>
      </c>
      <c r="B3897" s="91">
        <v>0</v>
      </c>
      <c r="C3897" s="21" t="s">
        <v>339</v>
      </c>
      <c r="D3897" s="12">
        <v>120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30</v>
      </c>
      <c r="K3897" s="13">
        <v>0</v>
      </c>
      <c r="L3897" s="13">
        <v>0</v>
      </c>
      <c r="M3897" s="13">
        <v>0</v>
      </c>
      <c r="N3897" s="14">
        <f>D3897*$D$7</f>
        <v>168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0</v>
      </c>
      <c r="S3897" s="14">
        <f>(N3897/100)*(I3897*$I$7)+(N3897/100)*(J3897*$J$7)</f>
        <v>226.79999999999998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4"/>
        <v>394.79999999999995</v>
      </c>
      <c r="Y3897" s="14">
        <f t="shared" si="1215"/>
        <v>0</v>
      </c>
      <c r="Z3897" s="14">
        <f t="shared" si="1216"/>
        <v>0</v>
      </c>
      <c r="AA3897" s="14">
        <f t="shared" si="1217"/>
        <v>0</v>
      </c>
      <c r="AB3897" s="14">
        <f t="shared" si="1219"/>
        <v>0</v>
      </c>
      <c r="AC3897" s="15">
        <f t="shared" si="1218"/>
        <v>394.8</v>
      </c>
      <c r="AD3897" s="48">
        <f>(ROUND(AC3897-AC3893,1)/AC3893)</f>
        <v>-6.6666666666666666E-2</v>
      </c>
      <c r="AE3897" s="113"/>
      <c r="AF3897" s="60"/>
    </row>
    <row r="3898" spans="1:32">
      <c r="A3898" s="99" t="s">
        <v>667</v>
      </c>
      <c r="B3898" s="91"/>
      <c r="C3898" s="21" t="s">
        <v>340</v>
      </c>
      <c r="D3898" s="12">
        <v>120</v>
      </c>
      <c r="E3898" s="12">
        <v>0</v>
      </c>
      <c r="F3898" s="12">
        <v>0</v>
      </c>
      <c r="G3898" s="12">
        <v>0</v>
      </c>
      <c r="H3898" s="12">
        <v>0</v>
      </c>
      <c r="I3898" s="13">
        <v>60</v>
      </c>
      <c r="J3898" s="13">
        <v>30</v>
      </c>
      <c r="K3898" s="13">
        <v>0</v>
      </c>
      <c r="L3898" s="13">
        <v>0</v>
      </c>
      <c r="M3898" s="13">
        <v>0</v>
      </c>
      <c r="N3898" s="14">
        <f>D3898*$D$8</f>
        <v>168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0</v>
      </c>
      <c r="S3898" s="14">
        <f>(N3898/100)*(I3898*$I$8)+(N3898/100)*(J3898*$J$8)</f>
        <v>226.79999999999998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4"/>
        <v>394.79999999999995</v>
      </c>
      <c r="Y3898" s="14">
        <f t="shared" si="1215"/>
        <v>0</v>
      </c>
      <c r="Z3898" s="14">
        <f t="shared" si="1216"/>
        <v>0</v>
      </c>
      <c r="AA3898" s="14">
        <f t="shared" si="1217"/>
        <v>0</v>
      </c>
      <c r="AB3898" s="14">
        <f t="shared" si="1219"/>
        <v>0</v>
      </c>
      <c r="AC3898" s="15">
        <f t="shared" si="1218"/>
        <v>394.8</v>
      </c>
      <c r="AD3898" s="48">
        <f>(ROUND(AC3898-AC3893,1)/AC3893)</f>
        <v>-6.6666666666666666E-2</v>
      </c>
      <c r="AE3898" s="113"/>
      <c r="AF3898" s="60"/>
    </row>
    <row r="3899" spans="1:32">
      <c r="A3899" s="99" t="s">
        <v>606</v>
      </c>
      <c r="B3899" s="91"/>
      <c r="C3899" s="21" t="s">
        <v>1</v>
      </c>
      <c r="D3899" s="12">
        <v>60</v>
      </c>
      <c r="E3899" s="12">
        <v>120</v>
      </c>
      <c r="F3899" s="12">
        <v>0</v>
      </c>
      <c r="G3899" s="12">
        <v>0</v>
      </c>
      <c r="H3899" s="12">
        <v>0</v>
      </c>
      <c r="I3899" s="13">
        <v>60</v>
      </c>
      <c r="J3899" s="13">
        <v>30</v>
      </c>
      <c r="K3899" s="13">
        <v>95</v>
      </c>
      <c r="L3899" s="13">
        <v>0</v>
      </c>
      <c r="M3899" s="13">
        <v>0</v>
      </c>
      <c r="N3899" s="14">
        <f>D3899*$D$9</f>
        <v>72</v>
      </c>
      <c r="O3899" s="14">
        <f>E3899*$E$9</f>
        <v>156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97.199999999999989</v>
      </c>
      <c r="T3899" s="14">
        <f>(O3899/100)*(K3899*$K$9)</f>
        <v>222.3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4"/>
        <v>169.2</v>
      </c>
      <c r="Y3899" s="14">
        <f t="shared" si="1215"/>
        <v>378.3</v>
      </c>
      <c r="Z3899" s="14">
        <f t="shared" si="1216"/>
        <v>0</v>
      </c>
      <c r="AA3899" s="14">
        <f t="shared" si="1217"/>
        <v>0</v>
      </c>
      <c r="AB3899" s="14">
        <f t="shared" si="1219"/>
        <v>0</v>
      </c>
      <c r="AC3899" s="15">
        <f t="shared" si="1218"/>
        <v>547.5</v>
      </c>
      <c r="AD3899" s="48">
        <f>(ROUND(AC3899-AC3893,1)/AC3893)</f>
        <v>0.29432624113475175</v>
      </c>
      <c r="AE3899" s="113"/>
      <c r="AF3899" s="60"/>
    </row>
    <row r="3900" spans="1:32">
      <c r="A3900" s="99" t="s">
        <v>845</v>
      </c>
      <c r="B3900" s="91"/>
      <c r="C3900" s="21" t="s">
        <v>2</v>
      </c>
      <c r="D3900" s="12">
        <v>60</v>
      </c>
      <c r="E3900" s="12">
        <v>0</v>
      </c>
      <c r="F3900" s="12">
        <v>120</v>
      </c>
      <c r="G3900" s="12">
        <v>0</v>
      </c>
      <c r="H3900" s="12">
        <v>0</v>
      </c>
      <c r="I3900" s="13">
        <v>60</v>
      </c>
      <c r="J3900" s="13">
        <v>30</v>
      </c>
      <c r="K3900" s="13">
        <v>47.5</v>
      </c>
      <c r="L3900" s="13">
        <v>47.5</v>
      </c>
      <c r="M3900" s="13">
        <v>0</v>
      </c>
      <c r="N3900" s="14">
        <f>D3900*$D$10</f>
        <v>72</v>
      </c>
      <c r="O3900" s="14">
        <f>E3900*$E$10</f>
        <v>0</v>
      </c>
      <c r="P3900" s="14">
        <f>F3900*$F$10</f>
        <v>156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97.199999999999989</v>
      </c>
      <c r="T3900" s="14">
        <f>(O3900/100)*(K3900*$J$10)</f>
        <v>0</v>
      </c>
      <c r="U3900" s="14">
        <f>(P3900/100)*(K3900*$K$10)+(P3900/100)*(L3900*$L$10)</f>
        <v>222.3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4"/>
        <v>169.2</v>
      </c>
      <c r="Y3900" s="14">
        <f t="shared" si="1215"/>
        <v>0</v>
      </c>
      <c r="Z3900" s="14">
        <f t="shared" si="1216"/>
        <v>378.3</v>
      </c>
      <c r="AA3900" s="14">
        <f t="shared" si="1217"/>
        <v>0</v>
      </c>
      <c r="AB3900" s="14">
        <f t="shared" si="1219"/>
        <v>0</v>
      </c>
      <c r="AC3900" s="15">
        <f t="shared" si="1218"/>
        <v>547.5</v>
      </c>
      <c r="AD3900" s="48">
        <f>(ROUND(AC3900-AC3893,1)/AC3893)</f>
        <v>0.29432624113475175</v>
      </c>
      <c r="AE3900" s="113"/>
      <c r="AF3900" s="60"/>
    </row>
    <row r="3901" spans="1:32">
      <c r="A3901" s="99" t="s">
        <v>846</v>
      </c>
      <c r="B3901" s="91"/>
      <c r="C3901" s="21" t="s">
        <v>3</v>
      </c>
      <c r="D3901" s="12">
        <v>60</v>
      </c>
      <c r="E3901" s="12">
        <v>0</v>
      </c>
      <c r="F3901" s="12">
        <v>0</v>
      </c>
      <c r="G3901" s="12">
        <v>120</v>
      </c>
      <c r="H3901" s="12">
        <v>0</v>
      </c>
      <c r="I3901" s="13">
        <v>60</v>
      </c>
      <c r="J3901" s="13">
        <v>30</v>
      </c>
      <c r="K3901" s="13">
        <v>0</v>
      </c>
      <c r="L3901" s="13">
        <v>95</v>
      </c>
      <c r="M3901" s="13">
        <v>0</v>
      </c>
      <c r="N3901" s="14">
        <f>D3901*$D$11</f>
        <v>72</v>
      </c>
      <c r="O3901" s="14">
        <f>E3901*$E$11</f>
        <v>0</v>
      </c>
      <c r="P3901" s="14">
        <f>F3901*$F$11</f>
        <v>0</v>
      </c>
      <c r="Q3901" s="14">
        <f>G3901*$G$11</f>
        <v>156</v>
      </c>
      <c r="R3901" s="14">
        <f>H3901*$H$11</f>
        <v>0</v>
      </c>
      <c r="S3901" s="14">
        <f>(N3901/100)*(I3901*$I$11)+(N3901/100)*(J3901*$J$11)</f>
        <v>97.199999999999989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222.3</v>
      </c>
      <c r="W3901" s="14">
        <f>(R3901/100)*(K3901*$K$11)+(R3901/100)*(L3901*$L$11)</f>
        <v>0</v>
      </c>
      <c r="X3901" s="14">
        <f t="shared" si="1214"/>
        <v>169.2</v>
      </c>
      <c r="Y3901" s="14">
        <f t="shared" si="1215"/>
        <v>0</v>
      </c>
      <c r="Z3901" s="14">
        <f t="shared" si="1216"/>
        <v>0</v>
      </c>
      <c r="AA3901" s="14">
        <f t="shared" si="1217"/>
        <v>378.3</v>
      </c>
      <c r="AB3901" s="14">
        <f t="shared" si="1219"/>
        <v>0</v>
      </c>
      <c r="AC3901" s="15">
        <f t="shared" si="1218"/>
        <v>547.5</v>
      </c>
      <c r="AD3901" s="48">
        <f>(ROUND(AC3901-AC3893,1)/AC3893)</f>
        <v>0.29432624113475175</v>
      </c>
      <c r="AE3901" s="113"/>
      <c r="AF3901" s="60"/>
    </row>
    <row r="3902" spans="1:32">
      <c r="A3902" s="99" t="s">
        <v>847</v>
      </c>
      <c r="B3902" s="91"/>
      <c r="C3902" s="21" t="s">
        <v>4</v>
      </c>
      <c r="D3902" s="12">
        <v>60</v>
      </c>
      <c r="E3902" s="12">
        <v>0</v>
      </c>
      <c r="F3902" s="12">
        <v>0</v>
      </c>
      <c r="G3902" s="12">
        <v>0</v>
      </c>
      <c r="H3902" s="12">
        <v>120</v>
      </c>
      <c r="I3902" s="13">
        <v>60</v>
      </c>
      <c r="J3902" s="13">
        <v>30</v>
      </c>
      <c r="K3902" s="13">
        <v>47.5</v>
      </c>
      <c r="L3902" s="13">
        <v>47.5</v>
      </c>
      <c r="M3902" s="13">
        <v>0</v>
      </c>
      <c r="N3902" s="14">
        <f>D3902*$D$12</f>
        <v>72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156</v>
      </c>
      <c r="S3902" s="14">
        <f>(N3902/100)*(I3902*$I$12)+(N3902/100)*(J3902*$J$12)</f>
        <v>97.199999999999989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222.3</v>
      </c>
      <c r="X3902" s="14">
        <f t="shared" si="1214"/>
        <v>169.2</v>
      </c>
      <c r="Y3902" s="14">
        <f t="shared" si="1215"/>
        <v>0</v>
      </c>
      <c r="Z3902" s="14">
        <f t="shared" si="1216"/>
        <v>0</v>
      </c>
      <c r="AA3902" s="14">
        <f t="shared" si="1217"/>
        <v>0</v>
      </c>
      <c r="AB3902" s="14">
        <f t="shared" si="1219"/>
        <v>378.3</v>
      </c>
      <c r="AC3902" s="15">
        <f t="shared" si="1218"/>
        <v>547.5</v>
      </c>
      <c r="AD3902" s="48">
        <f>(ROUND(AC3902-AC3893,1)/AC3893)</f>
        <v>0.29432624113475175</v>
      </c>
      <c r="AE3902" s="113"/>
      <c r="AF3902" s="60"/>
    </row>
    <row r="3903" spans="1:32">
      <c r="A3903" s="99" t="s">
        <v>848</v>
      </c>
      <c r="B3903" s="91"/>
      <c r="C3903" s="21" t="s">
        <v>328</v>
      </c>
      <c r="D3903" s="12">
        <v>120</v>
      </c>
      <c r="E3903" s="12">
        <v>0</v>
      </c>
      <c r="F3903" s="12">
        <v>0</v>
      </c>
      <c r="G3903" s="12">
        <v>0</v>
      </c>
      <c r="H3903" s="12">
        <v>0</v>
      </c>
      <c r="I3903" s="13">
        <v>60</v>
      </c>
      <c r="J3903" s="13">
        <v>30</v>
      </c>
      <c r="K3903" s="13">
        <v>0</v>
      </c>
      <c r="L3903" s="13">
        <v>0</v>
      </c>
      <c r="M3903" s="13">
        <v>75</v>
      </c>
      <c r="N3903" s="14">
        <f>D3903*$D$13</f>
        <v>156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0</v>
      </c>
      <c r="S3903" s="14">
        <f>(N3903/100)*(I3903*$I$14)+(N3903/100)*(J3903*$J$14)+(N3903/100)*(M3903*$M$14)</f>
        <v>386.1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0</v>
      </c>
      <c r="X3903" s="14">
        <f t="shared" si="1214"/>
        <v>542.1</v>
      </c>
      <c r="Y3903" s="14">
        <f t="shared" si="1215"/>
        <v>0</v>
      </c>
      <c r="Z3903" s="14">
        <f t="shared" si="1216"/>
        <v>0</v>
      </c>
      <c r="AA3903" s="14">
        <f t="shared" si="1217"/>
        <v>0</v>
      </c>
      <c r="AB3903" s="14">
        <f t="shared" si="1219"/>
        <v>0</v>
      </c>
      <c r="AC3903" s="15">
        <f t="shared" si="1218"/>
        <v>542.1</v>
      </c>
      <c r="AD3903" s="48">
        <f>(ROUND(AC3903-AC3893,1)/AC3893)</f>
        <v>0.28156028368794322</v>
      </c>
      <c r="AE3903" s="113"/>
      <c r="AF3903" s="60"/>
    </row>
    <row r="3904" spans="1:32">
      <c r="A3904" s="99" t="s">
        <v>849</v>
      </c>
      <c r="B3904" s="91"/>
      <c r="C3904" s="21" t="s">
        <v>329</v>
      </c>
      <c r="D3904" s="12">
        <v>120</v>
      </c>
      <c r="E3904" s="12">
        <v>0</v>
      </c>
      <c r="F3904" s="12">
        <v>0</v>
      </c>
      <c r="G3904" s="12">
        <v>0</v>
      </c>
      <c r="H3904" s="12">
        <v>0</v>
      </c>
      <c r="I3904" s="13">
        <v>60</v>
      </c>
      <c r="J3904" s="13">
        <v>30</v>
      </c>
      <c r="K3904" s="13">
        <v>75</v>
      </c>
      <c r="L3904" s="13">
        <v>0</v>
      </c>
      <c r="M3904" s="13">
        <v>0</v>
      </c>
      <c r="N3904" s="14">
        <f>D3904*$D$14</f>
        <v>156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386.1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4"/>
        <v>542.1</v>
      </c>
      <c r="Y3904" s="14">
        <f t="shared" si="1215"/>
        <v>0</v>
      </c>
      <c r="Z3904" s="14">
        <f t="shared" si="1216"/>
        <v>0</v>
      </c>
      <c r="AA3904" s="14">
        <f t="shared" si="1217"/>
        <v>0</v>
      </c>
      <c r="AB3904" s="14">
        <f t="shared" si="1219"/>
        <v>0</v>
      </c>
      <c r="AC3904" s="15">
        <f t="shared" si="1218"/>
        <v>542.1</v>
      </c>
      <c r="AD3904" s="48">
        <f>(ROUND(AC3904-AC3893,1)/AC3893)</f>
        <v>0.28156028368794322</v>
      </c>
      <c r="AE3904" s="113"/>
      <c r="AF3904" s="60"/>
    </row>
    <row r="3905" spans="1:32">
      <c r="A3905" s="99"/>
      <c r="B3905" s="91"/>
      <c r="C3905" s="21" t="s">
        <v>330</v>
      </c>
      <c r="D3905" s="12">
        <v>120</v>
      </c>
      <c r="E3905" s="12">
        <v>0</v>
      </c>
      <c r="F3905" s="12">
        <v>0</v>
      </c>
      <c r="G3905" s="12">
        <v>0</v>
      </c>
      <c r="H3905" s="12">
        <v>0</v>
      </c>
      <c r="I3905" s="13">
        <v>60</v>
      </c>
      <c r="J3905" s="13">
        <v>30</v>
      </c>
      <c r="K3905" s="13">
        <v>0</v>
      </c>
      <c r="L3905" s="13">
        <v>75</v>
      </c>
      <c r="M3905" s="13">
        <v>0</v>
      </c>
      <c r="N3905" s="14">
        <f>D3905*$D$15</f>
        <v>156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386.1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4"/>
        <v>542.1</v>
      </c>
      <c r="Y3905" s="14">
        <f t="shared" si="1215"/>
        <v>0</v>
      </c>
      <c r="Z3905" s="14">
        <f t="shared" si="1216"/>
        <v>0</v>
      </c>
      <c r="AA3905" s="14">
        <f t="shared" si="1217"/>
        <v>0</v>
      </c>
      <c r="AB3905" s="14">
        <f t="shared" si="1219"/>
        <v>0</v>
      </c>
      <c r="AC3905" s="15">
        <f t="shared" si="1218"/>
        <v>542.1</v>
      </c>
      <c r="AD3905" s="48">
        <f>(ROUND(AC3905-AC3893,1)/AC3893)</f>
        <v>0.28156028368794322</v>
      </c>
      <c r="AE3905" s="113"/>
      <c r="AF3905" s="60"/>
    </row>
    <row r="3906" spans="1:32">
      <c r="A3906" s="99"/>
      <c r="B3906" s="91"/>
      <c r="C3906" s="21" t="s">
        <v>326</v>
      </c>
      <c r="D3906" s="12">
        <v>120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63</v>
      </c>
      <c r="K3906" s="13">
        <v>0</v>
      </c>
      <c r="L3906" s="13">
        <v>0</v>
      </c>
      <c r="M3906" s="13">
        <v>0</v>
      </c>
      <c r="N3906" s="14">
        <f>D3906*$D$16</f>
        <v>156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0</v>
      </c>
      <c r="S3906" s="14">
        <f>(N3906/100)*(I3906*$I$16)+(N3906/100)*(J3906*$J$16)</f>
        <v>319.64400000000001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4"/>
        <v>475.64400000000001</v>
      </c>
      <c r="Y3906" s="14">
        <f t="shared" si="1215"/>
        <v>0</v>
      </c>
      <c r="Z3906" s="14">
        <f t="shared" si="1216"/>
        <v>0</v>
      </c>
      <c r="AA3906" s="14">
        <f t="shared" si="1217"/>
        <v>0</v>
      </c>
      <c r="AB3906" s="14">
        <f t="shared" si="1219"/>
        <v>0</v>
      </c>
      <c r="AC3906" s="15">
        <f t="shared" si="1218"/>
        <v>475.6</v>
      </c>
      <c r="AD3906" s="48">
        <f>(ROUND(AC3906-AC3893,1)/AC3893)</f>
        <v>0.12434988179669031</v>
      </c>
      <c r="AE3906" s="113"/>
      <c r="AF3906" s="60"/>
    </row>
    <row r="3907" spans="1:32">
      <c r="A3907" s="99"/>
      <c r="B3907" s="91"/>
      <c r="C3907" s="21" t="s">
        <v>327</v>
      </c>
      <c r="D3907" s="12">
        <v>120</v>
      </c>
      <c r="E3907" s="12">
        <v>0</v>
      </c>
      <c r="F3907" s="12">
        <v>0</v>
      </c>
      <c r="G3907" s="12">
        <v>0</v>
      </c>
      <c r="H3907" s="12">
        <v>0</v>
      </c>
      <c r="I3907" s="13">
        <v>88</v>
      </c>
      <c r="J3907" s="13">
        <v>30</v>
      </c>
      <c r="K3907" s="13">
        <v>0</v>
      </c>
      <c r="L3907" s="13">
        <v>0</v>
      </c>
      <c r="M3907" s="13">
        <v>0</v>
      </c>
      <c r="N3907" s="14">
        <f>D3907*$D$17</f>
        <v>156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0</v>
      </c>
      <c r="S3907" s="14">
        <f>(N3907/100)*(I3907*$I$17)+(N3907/100)*(J3907*$J$17)</f>
        <v>362.54399999999998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4"/>
        <v>518.54399999999998</v>
      </c>
      <c r="Y3907" s="14">
        <f t="shared" si="1215"/>
        <v>0</v>
      </c>
      <c r="Z3907" s="14">
        <f t="shared" si="1216"/>
        <v>0</v>
      </c>
      <c r="AA3907" s="14">
        <f t="shared" si="1217"/>
        <v>0</v>
      </c>
      <c r="AB3907" s="14">
        <f t="shared" si="1219"/>
        <v>0</v>
      </c>
      <c r="AC3907" s="15">
        <f t="shared" si="1218"/>
        <v>518.5</v>
      </c>
      <c r="AD3907" s="48">
        <f>(ROUND(AC3907-AC3893,1)/AC3893)</f>
        <v>0.22576832151300236</v>
      </c>
      <c r="AE3907" s="113"/>
      <c r="AF3907" s="60"/>
    </row>
    <row r="3908" spans="1:32">
      <c r="A3908" s="106" t="s">
        <v>0</v>
      </c>
      <c r="B3908" s="92" t="s">
        <v>182</v>
      </c>
      <c r="C3908" s="50" t="s">
        <v>242</v>
      </c>
      <c r="D3908" s="11">
        <v>136</v>
      </c>
      <c r="E3908" s="11">
        <v>0</v>
      </c>
      <c r="F3908" s="11">
        <v>0</v>
      </c>
      <c r="G3908" s="11">
        <v>0</v>
      </c>
      <c r="H3908" s="11">
        <v>0</v>
      </c>
      <c r="I3908" s="51">
        <v>50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204</v>
      </c>
      <c r="O3908" s="52">
        <f>E3908*$E$3</f>
        <v>0</v>
      </c>
      <c r="P3908" s="52">
        <f>F3908*$F$3</f>
        <v>0</v>
      </c>
      <c r="Q3908" s="52">
        <f>G3908*$G$3</f>
        <v>0</v>
      </c>
      <c r="R3908" s="52">
        <f>H3908*$H$3</f>
        <v>0</v>
      </c>
      <c r="S3908" s="52">
        <f>(N3908/100)*(I3908*$I$3)+(N3908/100)*(J3908*$J$3)</f>
        <v>214.2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si="1202"/>
        <v>418.2</v>
      </c>
      <c r="Y3908" s="52">
        <f t="shared" si="1203"/>
        <v>0</v>
      </c>
      <c r="Z3908" s="52">
        <f t="shared" si="1204"/>
        <v>0</v>
      </c>
      <c r="AA3908" s="52">
        <f t="shared" si="1205"/>
        <v>0</v>
      </c>
      <c r="AB3908" s="52">
        <f>R3908+W3908</f>
        <v>0</v>
      </c>
      <c r="AC3908" s="53">
        <f>ROUND(X3908+Y3908+Z3908+AA3908+AB3908,1)</f>
        <v>418.2</v>
      </c>
      <c r="AD3908" s="58"/>
      <c r="AE3908" s="113" t="s">
        <v>814</v>
      </c>
      <c r="AF3908" s="60"/>
    </row>
    <row r="3909" spans="1:32">
      <c r="A3909" s="99" t="s">
        <v>815</v>
      </c>
      <c r="B3909" s="93">
        <v>32</v>
      </c>
      <c r="C3909" s="21" t="s">
        <v>325</v>
      </c>
      <c r="D3909" s="12">
        <v>136</v>
      </c>
      <c r="E3909" s="12">
        <v>0</v>
      </c>
      <c r="F3909" s="12">
        <v>0</v>
      </c>
      <c r="G3909" s="12">
        <v>0</v>
      </c>
      <c r="H3909" s="12">
        <v>0</v>
      </c>
      <c r="I3909" s="13">
        <v>64</v>
      </c>
      <c r="J3909" s="13">
        <v>35</v>
      </c>
      <c r="K3909" s="13">
        <v>0</v>
      </c>
      <c r="L3909" s="13">
        <v>0</v>
      </c>
      <c r="M3909" s="13">
        <v>0</v>
      </c>
      <c r="N3909" s="14">
        <f>D3909*$D$4</f>
        <v>176.8</v>
      </c>
      <c r="O3909" s="14">
        <f>E3909*$E$4</f>
        <v>0</v>
      </c>
      <c r="P3909" s="14">
        <f>F3909*$F$4</f>
        <v>0</v>
      </c>
      <c r="Q3909" s="14">
        <f>G3909*$G$4</f>
        <v>0</v>
      </c>
      <c r="R3909" s="14">
        <f>H3909*$H$4</f>
        <v>0</v>
      </c>
      <c r="S3909" s="14">
        <f>(N3909/100)*(I3909*$I$4)+(N3909/100)*(J3909*$J$4)</f>
        <v>315.05759999999998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02"/>
        <v>491.85759999999999</v>
      </c>
      <c r="Y3909" s="14">
        <f t="shared" si="1203"/>
        <v>0</v>
      </c>
      <c r="Z3909" s="14">
        <f t="shared" si="1204"/>
        <v>0</v>
      </c>
      <c r="AA3909" s="14">
        <f t="shared" si="1205"/>
        <v>0</v>
      </c>
      <c r="AB3909" s="14">
        <f>R3909+W3909</f>
        <v>0</v>
      </c>
      <c r="AC3909" s="15">
        <f>ROUND(X3909+Y3909+Z3909+AA3909+AB3909,1)</f>
        <v>491.9</v>
      </c>
      <c r="AD3909" s="48">
        <f>(ROUND(AC3909-AC3908,1)/AC3908)</f>
        <v>0.17623146819703492</v>
      </c>
      <c r="AE3909" s="113"/>
      <c r="AF3909" s="60"/>
    </row>
    <row r="3910" spans="1:32">
      <c r="A3910" s="99" t="s">
        <v>816</v>
      </c>
      <c r="B3910" s="93">
        <v>18</v>
      </c>
      <c r="C3910" s="21" t="s">
        <v>850</v>
      </c>
      <c r="D3910" s="12">
        <v>136</v>
      </c>
      <c r="E3910" s="12">
        <v>0</v>
      </c>
      <c r="F3910" s="12">
        <v>0</v>
      </c>
      <c r="G3910" s="12">
        <v>0</v>
      </c>
      <c r="H3910" s="12">
        <v>0</v>
      </c>
      <c r="I3910" s="13">
        <v>50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190.39999999999998</v>
      </c>
      <c r="O3910" s="14">
        <f>E3910*$E$5</f>
        <v>0</v>
      </c>
      <c r="P3910" s="14">
        <f>F3910*$F$5</f>
        <v>0</v>
      </c>
      <c r="Q3910" s="14">
        <f>G3910*$G$5</f>
        <v>0</v>
      </c>
      <c r="R3910" s="14">
        <f>H3910*$H$5</f>
        <v>0</v>
      </c>
      <c r="S3910" s="14">
        <f>(N3910/100)*(I3910*$I$5)+(N3910/100)*(J3910*$J$5)</f>
        <v>199.91999999999996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02"/>
        <v>390.31999999999994</v>
      </c>
      <c r="Y3910" s="14">
        <f t="shared" si="1203"/>
        <v>0</v>
      </c>
      <c r="Z3910" s="14">
        <f t="shared" si="1204"/>
        <v>0</v>
      </c>
      <c r="AA3910" s="14">
        <f t="shared" si="1205"/>
        <v>0</v>
      </c>
      <c r="AB3910" s="14">
        <f>R3910+W3910</f>
        <v>0</v>
      </c>
      <c r="AC3910" s="15">
        <f t="shared" ref="AC3910:AC3922" si="1220">ROUND(X3910+Y3910+Z3910+AA3910+AB3910,1)</f>
        <v>390.3</v>
      </c>
      <c r="AD3910" s="48">
        <f>(ROUND(AC3910-AC3908,1)/AC3908)</f>
        <v>-6.6714490674318505E-2</v>
      </c>
      <c r="AE3910" s="113"/>
      <c r="AF3910" s="60"/>
    </row>
    <row r="3911" spans="1:32">
      <c r="A3911" s="99" t="s">
        <v>817</v>
      </c>
      <c r="B3911" s="93">
        <v>0</v>
      </c>
      <c r="C3911" s="21" t="s">
        <v>338</v>
      </c>
      <c r="D3911" s="12">
        <v>136</v>
      </c>
      <c r="E3911" s="12">
        <v>0</v>
      </c>
      <c r="F3911" s="12">
        <v>0</v>
      </c>
      <c r="G3911" s="12">
        <v>0</v>
      </c>
      <c r="H3911" s="12">
        <v>0</v>
      </c>
      <c r="I3911" s="13">
        <v>50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190.39999999999998</v>
      </c>
      <c r="O3911" s="14">
        <f>E3911*$E$6</f>
        <v>0</v>
      </c>
      <c r="P3911" s="14">
        <f>F3911*$F$6</f>
        <v>0</v>
      </c>
      <c r="Q3911" s="14">
        <f>G3911*$G$6</f>
        <v>0</v>
      </c>
      <c r="R3911" s="14">
        <f>H3911*$H$6</f>
        <v>0</v>
      </c>
      <c r="S3911" s="14">
        <f>(N3911/100)*(I3911*$I$6)+(N3911/100)*(J3911*$J$6)</f>
        <v>199.91999999999996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02"/>
        <v>390.31999999999994</v>
      </c>
      <c r="Y3911" s="14">
        <f t="shared" si="1203"/>
        <v>0</v>
      </c>
      <c r="Z3911" s="14">
        <f t="shared" si="1204"/>
        <v>0</v>
      </c>
      <c r="AA3911" s="14">
        <f t="shared" si="1205"/>
        <v>0</v>
      </c>
      <c r="AB3911" s="14">
        <f t="shared" ref="AB3911:AB3922" si="1221">R3911+W3911</f>
        <v>0</v>
      </c>
      <c r="AC3911" s="15">
        <f t="shared" si="1220"/>
        <v>390.3</v>
      </c>
      <c r="AD3911" s="48">
        <f>(ROUND(AC3911-AC3908,1)/AC3908)</f>
        <v>-6.6714490674318505E-2</v>
      </c>
      <c r="AE3911" s="113"/>
      <c r="AF3911" s="60"/>
    </row>
    <row r="3912" spans="1:32">
      <c r="A3912" s="99" t="s">
        <v>818</v>
      </c>
      <c r="B3912" s="93">
        <v>0</v>
      </c>
      <c r="C3912" s="21" t="s">
        <v>339</v>
      </c>
      <c r="D3912" s="12">
        <v>136</v>
      </c>
      <c r="E3912" s="12">
        <v>0</v>
      </c>
      <c r="F3912" s="12">
        <v>0</v>
      </c>
      <c r="G3912" s="12">
        <v>0</v>
      </c>
      <c r="H3912" s="12">
        <v>0</v>
      </c>
      <c r="I3912" s="13">
        <v>50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190.39999999999998</v>
      </c>
      <c r="O3912" s="14">
        <f>E3912*$E$7</f>
        <v>0</v>
      </c>
      <c r="P3912" s="14">
        <f>F3912*$F$7</f>
        <v>0</v>
      </c>
      <c r="Q3912" s="14">
        <f>G3912*$G$7</f>
        <v>0</v>
      </c>
      <c r="R3912" s="14">
        <f>H3912*$H$7</f>
        <v>0</v>
      </c>
      <c r="S3912" s="14">
        <f>(N3912/100)*(I3912*$I$7)+(N3912/100)*(J3912*$J$7)</f>
        <v>199.91999999999996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02"/>
        <v>390.31999999999994</v>
      </c>
      <c r="Y3912" s="14">
        <f t="shared" si="1203"/>
        <v>0</v>
      </c>
      <c r="Z3912" s="14">
        <f t="shared" si="1204"/>
        <v>0</v>
      </c>
      <c r="AA3912" s="14">
        <f t="shared" si="1205"/>
        <v>0</v>
      </c>
      <c r="AB3912" s="14">
        <f t="shared" si="1221"/>
        <v>0</v>
      </c>
      <c r="AC3912" s="15">
        <f t="shared" si="1220"/>
        <v>390.3</v>
      </c>
      <c r="AD3912" s="48">
        <f>(ROUND(AC3912-AC3908,1)/AC3908)</f>
        <v>-6.6714490674318505E-2</v>
      </c>
      <c r="AE3912" s="113"/>
      <c r="AF3912" s="60"/>
    </row>
    <row r="3913" spans="1:32">
      <c r="A3913" s="99" t="s">
        <v>667</v>
      </c>
      <c r="B3913" s="93"/>
      <c r="C3913" s="21" t="s">
        <v>340</v>
      </c>
      <c r="D3913" s="12">
        <v>136</v>
      </c>
      <c r="E3913" s="12">
        <v>0</v>
      </c>
      <c r="F3913" s="12">
        <v>0</v>
      </c>
      <c r="G3913" s="12">
        <v>0</v>
      </c>
      <c r="H3913" s="12">
        <v>0</v>
      </c>
      <c r="I3913" s="13">
        <v>50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190.39999999999998</v>
      </c>
      <c r="O3913" s="14">
        <f>E3913*$E$8</f>
        <v>0</v>
      </c>
      <c r="P3913" s="14">
        <f>F3913*$F$8</f>
        <v>0</v>
      </c>
      <c r="Q3913" s="14">
        <f>G3913*$G$8</f>
        <v>0</v>
      </c>
      <c r="R3913" s="14">
        <f>H3913*$H$8</f>
        <v>0</v>
      </c>
      <c r="S3913" s="14">
        <f>(N3913/100)*(I3913*$I$8)+(N3913/100)*(J3913*$J$8)</f>
        <v>199.91999999999996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02"/>
        <v>390.31999999999994</v>
      </c>
      <c r="Y3913" s="14">
        <f t="shared" si="1203"/>
        <v>0</v>
      </c>
      <c r="Z3913" s="14">
        <f t="shared" si="1204"/>
        <v>0</v>
      </c>
      <c r="AA3913" s="14">
        <f t="shared" si="1205"/>
        <v>0</v>
      </c>
      <c r="AB3913" s="14">
        <f t="shared" si="1221"/>
        <v>0</v>
      </c>
      <c r="AC3913" s="15">
        <f t="shared" si="1220"/>
        <v>390.3</v>
      </c>
      <c r="AD3913" s="48">
        <f>(ROUND(AC3913-AC3908,1)/AC3908)</f>
        <v>-6.6714490674318505E-2</v>
      </c>
      <c r="AE3913" s="113"/>
      <c r="AF3913" s="60"/>
    </row>
    <row r="3914" spans="1:32">
      <c r="A3914" s="99" t="s">
        <v>606</v>
      </c>
      <c r="B3914" s="93"/>
      <c r="C3914" s="21" t="s">
        <v>1</v>
      </c>
      <c r="D3914" s="12">
        <v>68</v>
      </c>
      <c r="E3914" s="12">
        <v>136</v>
      </c>
      <c r="F3914" s="12">
        <v>0</v>
      </c>
      <c r="G3914" s="12">
        <v>0</v>
      </c>
      <c r="H3914" s="12">
        <v>0</v>
      </c>
      <c r="I3914" s="13">
        <v>50</v>
      </c>
      <c r="J3914" s="13">
        <v>20</v>
      </c>
      <c r="K3914" s="13">
        <v>75</v>
      </c>
      <c r="L3914" s="13">
        <v>0</v>
      </c>
      <c r="M3914" s="13">
        <v>0</v>
      </c>
      <c r="N3914" s="14">
        <f>D3914*$D$9</f>
        <v>81.599999999999994</v>
      </c>
      <c r="O3914" s="14">
        <f>E3914*$E$9</f>
        <v>176.8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85.679999999999993</v>
      </c>
      <c r="T3914" s="14">
        <f>(O3914/100)*(K3914*$K$9)</f>
        <v>198.9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02"/>
        <v>167.27999999999997</v>
      </c>
      <c r="Y3914" s="14">
        <f t="shared" si="1203"/>
        <v>375.70000000000005</v>
      </c>
      <c r="Z3914" s="14">
        <f t="shared" si="1204"/>
        <v>0</v>
      </c>
      <c r="AA3914" s="14">
        <f t="shared" si="1205"/>
        <v>0</v>
      </c>
      <c r="AB3914" s="14">
        <f t="shared" si="1221"/>
        <v>0</v>
      </c>
      <c r="AC3914" s="15">
        <f t="shared" si="1220"/>
        <v>543</v>
      </c>
      <c r="AD3914" s="48">
        <f>(ROUND(AC3914-AC3908,1)/AC3908)</f>
        <v>0.29842180774748922</v>
      </c>
      <c r="AE3914" s="113"/>
      <c r="AF3914" s="60"/>
    </row>
    <row r="3915" spans="1:32">
      <c r="A3915" s="99" t="s">
        <v>845</v>
      </c>
      <c r="B3915" s="93"/>
      <c r="C3915" s="21" t="s">
        <v>2</v>
      </c>
      <c r="D3915" s="12">
        <v>68</v>
      </c>
      <c r="E3915" s="12">
        <v>0</v>
      </c>
      <c r="F3915" s="12">
        <v>136</v>
      </c>
      <c r="G3915" s="12">
        <v>0</v>
      </c>
      <c r="H3915" s="12">
        <v>0</v>
      </c>
      <c r="I3915" s="13">
        <v>50</v>
      </c>
      <c r="J3915" s="13">
        <v>20</v>
      </c>
      <c r="K3915" s="13">
        <v>37.5</v>
      </c>
      <c r="L3915" s="13">
        <v>37.5</v>
      </c>
      <c r="M3915" s="13">
        <v>0</v>
      </c>
      <c r="N3915" s="14">
        <f>D3915*$D$10</f>
        <v>81.599999999999994</v>
      </c>
      <c r="O3915" s="14">
        <f>E3915*$E$10</f>
        <v>0</v>
      </c>
      <c r="P3915" s="14">
        <f>F3915*$F$10</f>
        <v>176.8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85.679999999999993</v>
      </c>
      <c r="T3915" s="14">
        <f>(O3915/100)*(K3915*$J$10)</f>
        <v>0</v>
      </c>
      <c r="U3915" s="14">
        <f>(P3915/100)*(K3915*$K$10)+(P3915/100)*(L3915*$L$10)</f>
        <v>198.9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02"/>
        <v>167.27999999999997</v>
      </c>
      <c r="Y3915" s="14">
        <f t="shared" si="1203"/>
        <v>0</v>
      </c>
      <c r="Z3915" s="14">
        <f t="shared" si="1204"/>
        <v>375.70000000000005</v>
      </c>
      <c r="AA3915" s="14">
        <f t="shared" si="1205"/>
        <v>0</v>
      </c>
      <c r="AB3915" s="14">
        <f t="shared" si="1221"/>
        <v>0</v>
      </c>
      <c r="AC3915" s="15">
        <f t="shared" si="1220"/>
        <v>543</v>
      </c>
      <c r="AD3915" s="48">
        <f>(ROUND(AC3915-AC3908,1)/AC3908)</f>
        <v>0.29842180774748922</v>
      </c>
      <c r="AE3915" s="113"/>
      <c r="AF3915" s="60"/>
    </row>
    <row r="3916" spans="1:32">
      <c r="A3916" s="99" t="s">
        <v>846</v>
      </c>
      <c r="B3916" s="93"/>
      <c r="C3916" s="21" t="s">
        <v>3</v>
      </c>
      <c r="D3916" s="12">
        <v>68</v>
      </c>
      <c r="E3916" s="12">
        <v>0</v>
      </c>
      <c r="F3916" s="12">
        <v>0</v>
      </c>
      <c r="G3916" s="12">
        <v>136</v>
      </c>
      <c r="H3916" s="12">
        <v>0</v>
      </c>
      <c r="I3916" s="13">
        <v>50</v>
      </c>
      <c r="J3916" s="13">
        <v>20</v>
      </c>
      <c r="K3916" s="13">
        <v>0</v>
      </c>
      <c r="L3916" s="13">
        <v>75</v>
      </c>
      <c r="M3916" s="13">
        <v>0</v>
      </c>
      <c r="N3916" s="14">
        <f>D3916*$D$11</f>
        <v>81.599999999999994</v>
      </c>
      <c r="O3916" s="14">
        <f>E3916*$E$11</f>
        <v>0</v>
      </c>
      <c r="P3916" s="14">
        <f>F3916*$F$11</f>
        <v>0</v>
      </c>
      <c r="Q3916" s="14">
        <f>G3916*$G$11</f>
        <v>176.8</v>
      </c>
      <c r="R3916" s="14">
        <f>H3916*$H$11</f>
        <v>0</v>
      </c>
      <c r="S3916" s="14">
        <f>(N3916/100)*(I3916*$I$11)+(N3916/100)*(J3916*$J$11)</f>
        <v>85.679999999999993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198.9</v>
      </c>
      <c r="W3916" s="14">
        <f>(R3916/100)*(K3916*$K$11)+(R3916/100)*(L3916*$L$11)</f>
        <v>0</v>
      </c>
      <c r="X3916" s="14">
        <f t="shared" si="1202"/>
        <v>167.27999999999997</v>
      </c>
      <c r="Y3916" s="14">
        <f t="shared" si="1203"/>
        <v>0</v>
      </c>
      <c r="Z3916" s="14">
        <f t="shared" si="1204"/>
        <v>0</v>
      </c>
      <c r="AA3916" s="14">
        <f t="shared" si="1205"/>
        <v>375.70000000000005</v>
      </c>
      <c r="AB3916" s="14">
        <f t="shared" si="1221"/>
        <v>0</v>
      </c>
      <c r="AC3916" s="15">
        <f t="shared" si="1220"/>
        <v>543</v>
      </c>
      <c r="AD3916" s="48">
        <f>(ROUND(AC3916-AC3908,1)/AC3908)</f>
        <v>0.29842180774748922</v>
      </c>
      <c r="AE3916" s="113"/>
      <c r="AF3916" s="60"/>
    </row>
    <row r="3917" spans="1:32">
      <c r="A3917" s="99" t="s">
        <v>847</v>
      </c>
      <c r="B3917" s="93"/>
      <c r="C3917" s="21" t="s">
        <v>4</v>
      </c>
      <c r="D3917" s="12">
        <v>68</v>
      </c>
      <c r="E3917" s="12">
        <v>0</v>
      </c>
      <c r="F3917" s="12">
        <v>0</v>
      </c>
      <c r="G3917" s="12">
        <v>0</v>
      </c>
      <c r="H3917" s="12">
        <v>136</v>
      </c>
      <c r="I3917" s="13">
        <v>50</v>
      </c>
      <c r="J3917" s="13">
        <v>20</v>
      </c>
      <c r="K3917" s="13">
        <v>37.5</v>
      </c>
      <c r="L3917" s="13">
        <v>37.5</v>
      </c>
      <c r="M3917" s="13">
        <v>0</v>
      </c>
      <c r="N3917" s="14">
        <f>D3917*$D$12</f>
        <v>81.599999999999994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176.8</v>
      </c>
      <c r="S3917" s="14">
        <f>(N3917/100)*(I3917*$I$12)+(N3917/100)*(J3917*$J$12)</f>
        <v>85.679999999999993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198.9</v>
      </c>
      <c r="X3917" s="14">
        <f t="shared" si="1202"/>
        <v>167.27999999999997</v>
      </c>
      <c r="Y3917" s="14">
        <f t="shared" si="1203"/>
        <v>0</v>
      </c>
      <c r="Z3917" s="14">
        <f t="shared" si="1204"/>
        <v>0</v>
      </c>
      <c r="AA3917" s="14">
        <f t="shared" si="1205"/>
        <v>0</v>
      </c>
      <c r="AB3917" s="14">
        <f t="shared" si="1221"/>
        <v>375.70000000000005</v>
      </c>
      <c r="AC3917" s="15">
        <f t="shared" si="1220"/>
        <v>543</v>
      </c>
      <c r="AD3917" s="48">
        <f>(ROUND(AC3917-AC3908,1)/AC3908)</f>
        <v>0.29842180774748922</v>
      </c>
      <c r="AE3917" s="113"/>
      <c r="AF3917" s="60"/>
    </row>
    <row r="3918" spans="1:32">
      <c r="A3918" s="99" t="s">
        <v>848</v>
      </c>
      <c r="B3918" s="93"/>
      <c r="C3918" s="21" t="s">
        <v>328</v>
      </c>
      <c r="D3918" s="12">
        <v>136</v>
      </c>
      <c r="E3918" s="12">
        <v>0</v>
      </c>
      <c r="F3918" s="12">
        <v>0</v>
      </c>
      <c r="G3918" s="12">
        <v>0</v>
      </c>
      <c r="H3918" s="12">
        <v>0</v>
      </c>
      <c r="I3918" s="13">
        <v>50</v>
      </c>
      <c r="J3918" s="13">
        <v>20</v>
      </c>
      <c r="K3918" s="13">
        <v>0</v>
      </c>
      <c r="L3918" s="13">
        <v>0</v>
      </c>
      <c r="M3918" s="13">
        <v>65</v>
      </c>
      <c r="N3918" s="14">
        <f>D3918*$D$13</f>
        <v>176.8</v>
      </c>
      <c r="O3918" s="14">
        <f>E3918*$E$13</f>
        <v>0</v>
      </c>
      <c r="P3918" s="14">
        <f>F3918*$F$13</f>
        <v>0</v>
      </c>
      <c r="Q3918" s="14">
        <f>G3918*$G$13</f>
        <v>0</v>
      </c>
      <c r="R3918" s="14">
        <f>H3918*$H$13</f>
        <v>0</v>
      </c>
      <c r="S3918" s="14">
        <f>(N3918/100)*(I3918*$I$14)+(N3918/100)*(J3918*$J$14)+(N3918/100)*(M3918*$M$14)</f>
        <v>358.02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0</v>
      </c>
      <c r="W3918" s="14">
        <f>(R3918/100)*(K3918*$K$13)+(R3918/100)*(L3918*$L$13)+(R3918/100)*(M3918*$M$13)</f>
        <v>0</v>
      </c>
      <c r="X3918" s="14">
        <f t="shared" si="1202"/>
        <v>534.81999999999994</v>
      </c>
      <c r="Y3918" s="14">
        <f t="shared" si="1203"/>
        <v>0</v>
      </c>
      <c r="Z3918" s="14">
        <f t="shared" si="1204"/>
        <v>0</v>
      </c>
      <c r="AA3918" s="14">
        <f t="shared" si="1205"/>
        <v>0</v>
      </c>
      <c r="AB3918" s="14">
        <f t="shared" si="1221"/>
        <v>0</v>
      </c>
      <c r="AC3918" s="15">
        <f t="shared" si="1220"/>
        <v>534.79999999999995</v>
      </c>
      <c r="AD3918" s="48">
        <f>(ROUND(AC3918-AC3908,1)/AC3908)</f>
        <v>0.27881396461023433</v>
      </c>
      <c r="AE3918" s="113"/>
      <c r="AF3918" s="60"/>
    </row>
    <row r="3919" spans="1:32">
      <c r="A3919" s="99" t="s">
        <v>849</v>
      </c>
      <c r="B3919" s="93"/>
      <c r="C3919" s="21" t="s">
        <v>329</v>
      </c>
      <c r="D3919" s="12">
        <v>136</v>
      </c>
      <c r="E3919" s="12">
        <v>0</v>
      </c>
      <c r="F3919" s="12">
        <v>0</v>
      </c>
      <c r="G3919" s="12">
        <v>0</v>
      </c>
      <c r="H3919" s="12">
        <v>0</v>
      </c>
      <c r="I3919" s="13">
        <v>50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176.8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358.02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02"/>
        <v>534.81999999999994</v>
      </c>
      <c r="Y3919" s="14">
        <f t="shared" si="1203"/>
        <v>0</v>
      </c>
      <c r="Z3919" s="14">
        <f t="shared" si="1204"/>
        <v>0</v>
      </c>
      <c r="AA3919" s="14">
        <f t="shared" si="1205"/>
        <v>0</v>
      </c>
      <c r="AB3919" s="14">
        <f t="shared" si="1221"/>
        <v>0</v>
      </c>
      <c r="AC3919" s="15">
        <f t="shared" si="1220"/>
        <v>534.79999999999995</v>
      </c>
      <c r="AD3919" s="48">
        <f>(ROUND(AC3919-AC3908,1)/AC3908)</f>
        <v>0.27881396461023433</v>
      </c>
      <c r="AE3919" s="113"/>
      <c r="AF3919" s="60"/>
    </row>
    <row r="3920" spans="1:32">
      <c r="A3920" s="99"/>
      <c r="B3920" s="93"/>
      <c r="C3920" s="21" t="s">
        <v>330</v>
      </c>
      <c r="D3920" s="12">
        <v>136</v>
      </c>
      <c r="E3920" s="12">
        <v>0</v>
      </c>
      <c r="F3920" s="12">
        <v>0</v>
      </c>
      <c r="G3920" s="12">
        <v>0</v>
      </c>
      <c r="H3920" s="12">
        <v>0</v>
      </c>
      <c r="I3920" s="13">
        <v>50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176.8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358.02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02"/>
        <v>534.81999999999994</v>
      </c>
      <c r="Y3920" s="14">
        <f t="shared" si="1203"/>
        <v>0</v>
      </c>
      <c r="Z3920" s="14">
        <f t="shared" si="1204"/>
        <v>0</v>
      </c>
      <c r="AA3920" s="14">
        <f t="shared" si="1205"/>
        <v>0</v>
      </c>
      <c r="AB3920" s="14">
        <f t="shared" si="1221"/>
        <v>0</v>
      </c>
      <c r="AC3920" s="15">
        <f t="shared" si="1220"/>
        <v>534.79999999999995</v>
      </c>
      <c r="AD3920" s="48">
        <f>(ROUND(AC3920-AC3908,1)/AC3908)</f>
        <v>0.27881396461023433</v>
      </c>
      <c r="AE3920" s="113"/>
      <c r="AF3920" s="60"/>
    </row>
    <row r="3921" spans="1:32">
      <c r="A3921" s="99"/>
      <c r="B3921" s="93"/>
      <c r="C3921" s="21" t="s">
        <v>326</v>
      </c>
      <c r="D3921" s="12">
        <v>136</v>
      </c>
      <c r="E3921" s="12">
        <v>0</v>
      </c>
      <c r="F3921" s="12">
        <v>0</v>
      </c>
      <c r="G3921" s="12">
        <v>0</v>
      </c>
      <c r="H3921" s="12">
        <v>0</v>
      </c>
      <c r="I3921" s="13">
        <v>50</v>
      </c>
      <c r="J3921" s="13">
        <v>51</v>
      </c>
      <c r="K3921" s="13">
        <v>0</v>
      </c>
      <c r="L3921" s="13">
        <v>0</v>
      </c>
      <c r="M3921" s="13">
        <v>0</v>
      </c>
      <c r="N3921" s="14">
        <f>D3921*$D$16</f>
        <v>176.8</v>
      </c>
      <c r="O3921" s="14">
        <f>E3921*$E$16</f>
        <v>0</v>
      </c>
      <c r="P3921" s="14">
        <f>F3921*$F$16</f>
        <v>0</v>
      </c>
      <c r="Q3921" s="14">
        <f>G3921*$G$16</f>
        <v>0</v>
      </c>
      <c r="R3921" s="14">
        <f>H3921*$H$16</f>
        <v>0</v>
      </c>
      <c r="S3921" s="14">
        <f>(N3921/100)*(I3921*$I$16)+(N3921/100)*(J3921*$J$16)</f>
        <v>295.78640000000001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02"/>
        <v>472.58640000000003</v>
      </c>
      <c r="Y3921" s="14">
        <f t="shared" si="1203"/>
        <v>0</v>
      </c>
      <c r="Z3921" s="14">
        <f t="shared" si="1204"/>
        <v>0</v>
      </c>
      <c r="AA3921" s="14">
        <f t="shared" si="1205"/>
        <v>0</v>
      </c>
      <c r="AB3921" s="14">
        <f t="shared" si="1221"/>
        <v>0</v>
      </c>
      <c r="AC3921" s="15">
        <f t="shared" si="1220"/>
        <v>472.6</v>
      </c>
      <c r="AD3921" s="48">
        <f>(ROUND(AC3921-AC3908,1)/AC3908)</f>
        <v>0.13008130081300814</v>
      </c>
      <c r="AE3921" s="113"/>
      <c r="AF3921" s="60"/>
    </row>
    <row r="3922" spans="1:32">
      <c r="A3922" s="99"/>
      <c r="B3922" s="93"/>
      <c r="C3922" s="21" t="s">
        <v>327</v>
      </c>
      <c r="D3922" s="12">
        <v>136</v>
      </c>
      <c r="E3922" s="12">
        <v>0</v>
      </c>
      <c r="F3922" s="12">
        <v>0</v>
      </c>
      <c r="G3922" s="12">
        <v>0</v>
      </c>
      <c r="H3922" s="12">
        <v>0</v>
      </c>
      <c r="I3922" s="13">
        <v>74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176.8</v>
      </c>
      <c r="O3922" s="14">
        <f>E3922*$E$17</f>
        <v>0</v>
      </c>
      <c r="P3922" s="14">
        <f>F3922*$F$17</f>
        <v>0</v>
      </c>
      <c r="Q3922" s="14">
        <f>G3922*$G$17</f>
        <v>0</v>
      </c>
      <c r="R3922" s="14">
        <f>H3922*$H$17</f>
        <v>0</v>
      </c>
      <c r="S3922" s="14">
        <f>(N3922/100)*(I3922*$I$17)+(N3922/100)*(J3922*$J$17)</f>
        <v>336.27359999999999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02"/>
        <v>513.07359999999994</v>
      </c>
      <c r="Y3922" s="14">
        <f t="shared" si="1203"/>
        <v>0</v>
      </c>
      <c r="Z3922" s="14">
        <f t="shared" si="1204"/>
        <v>0</v>
      </c>
      <c r="AA3922" s="14">
        <f t="shared" si="1205"/>
        <v>0</v>
      </c>
      <c r="AB3922" s="14">
        <f t="shared" si="1221"/>
        <v>0</v>
      </c>
      <c r="AC3922" s="15">
        <f t="shared" si="1220"/>
        <v>513.1</v>
      </c>
      <c r="AD3922" s="48">
        <f>(ROUND(AC3922-AC3908,1)/AC3908)</f>
        <v>0.22692491630798664</v>
      </c>
      <c r="AE3922" s="113"/>
      <c r="AF3922" s="60"/>
    </row>
    <row r="3923" spans="1:32">
      <c r="A3923" s="106" t="s">
        <v>0</v>
      </c>
      <c r="B3923" s="90" t="s">
        <v>183</v>
      </c>
      <c r="C3923" s="50" t="s">
        <v>242</v>
      </c>
      <c r="D3923" s="11">
        <v>124</v>
      </c>
      <c r="E3923" s="11">
        <v>0</v>
      </c>
      <c r="F3923" s="11">
        <v>0</v>
      </c>
      <c r="G3923" s="11">
        <v>0</v>
      </c>
      <c r="H3923" s="11">
        <v>50</v>
      </c>
      <c r="I3923" s="51">
        <v>40</v>
      </c>
      <c r="J3923" s="51">
        <v>20</v>
      </c>
      <c r="K3923" s="51">
        <v>0</v>
      </c>
      <c r="L3923" s="51">
        <v>0</v>
      </c>
      <c r="M3923" s="51">
        <v>0</v>
      </c>
      <c r="N3923" s="52">
        <f>D3923*$D$3</f>
        <v>186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75</v>
      </c>
      <c r="S3923" s="52">
        <f>(N3923/100)*(I3923*$I$3)+(N3923/100)*(J3923*$J$3)</f>
        <v>167.4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si="1202"/>
        <v>353.4</v>
      </c>
      <c r="Y3923" s="52">
        <f t="shared" si="1203"/>
        <v>0</v>
      </c>
      <c r="Z3923" s="52">
        <f t="shared" si="1204"/>
        <v>0</v>
      </c>
      <c r="AA3923" s="52">
        <f t="shared" si="1205"/>
        <v>0</v>
      </c>
      <c r="AB3923" s="52">
        <f>R3923+W3923</f>
        <v>75</v>
      </c>
      <c r="AC3923" s="53">
        <f>ROUND(X3923+Y3923+Z3923+AA3923+AB3923,1)</f>
        <v>428.4</v>
      </c>
      <c r="AD3923" s="58"/>
      <c r="AE3923" s="113" t="s">
        <v>814</v>
      </c>
      <c r="AF3923" s="60"/>
    </row>
    <row r="3924" spans="1:32">
      <c r="A3924" s="99" t="s">
        <v>815</v>
      </c>
      <c r="B3924" s="91">
        <v>15</v>
      </c>
      <c r="C3924" s="21" t="s">
        <v>325</v>
      </c>
      <c r="D3924" s="12">
        <v>124</v>
      </c>
      <c r="E3924" s="12">
        <v>0</v>
      </c>
      <c r="F3924" s="12">
        <v>0</v>
      </c>
      <c r="G3924" s="12">
        <v>0</v>
      </c>
      <c r="H3924" s="12">
        <v>50</v>
      </c>
      <c r="I3924" s="13">
        <v>58</v>
      </c>
      <c r="J3924" s="13">
        <v>38</v>
      </c>
      <c r="K3924" s="13">
        <v>0</v>
      </c>
      <c r="L3924" s="13">
        <v>0</v>
      </c>
      <c r="M3924" s="13">
        <v>0</v>
      </c>
      <c r="N3924" s="14">
        <f>D3924*$D$4</f>
        <v>161.20000000000002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65</v>
      </c>
      <c r="S3924" s="14">
        <f>(N3924/100)*(I3924*$I$4)+(N3924/100)*(J3924*$J$4)</f>
        <v>278.55360000000007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ref="X3924:X3937" si="1222">N3924+S3924</f>
        <v>439.75360000000012</v>
      </c>
      <c r="Y3924" s="14">
        <f t="shared" ref="Y3924:Y3937" si="1223">O3924+T3924</f>
        <v>0</v>
      </c>
      <c r="Z3924" s="14">
        <f t="shared" ref="Z3924:Z3937" si="1224">P3924+U3924</f>
        <v>0</v>
      </c>
      <c r="AA3924" s="14">
        <f t="shared" ref="AA3924:AA3937" si="1225">Q3924+V3924</f>
        <v>0</v>
      </c>
      <c r="AB3924" s="14">
        <f>R3924+W3924</f>
        <v>65</v>
      </c>
      <c r="AC3924" s="15">
        <f>ROUND(X3924+Y3924+Z3924+AA3924+AB3924,1)</f>
        <v>504.8</v>
      </c>
      <c r="AD3924" s="48">
        <f>(ROUND(AC3924-AC3923,1)/AC3923)</f>
        <v>0.17833800186741366</v>
      </c>
      <c r="AE3924" s="113"/>
      <c r="AF3924" s="60"/>
    </row>
    <row r="3925" spans="1:32">
      <c r="A3925" s="99" t="s">
        <v>816</v>
      </c>
      <c r="B3925" s="91">
        <v>0</v>
      </c>
      <c r="C3925" s="21" t="s">
        <v>850</v>
      </c>
      <c r="D3925" s="12">
        <v>124</v>
      </c>
      <c r="E3925" s="12">
        <v>0</v>
      </c>
      <c r="F3925" s="12">
        <v>0</v>
      </c>
      <c r="G3925" s="12">
        <v>0</v>
      </c>
      <c r="H3925" s="12">
        <v>50</v>
      </c>
      <c r="I3925" s="13">
        <v>40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D3925*$D$5</f>
        <v>173.6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70</v>
      </c>
      <c r="S3925" s="14">
        <f>(N3925/100)*(I3925*$I$5)+(N3925/100)*(J3925*$J$5)</f>
        <v>156.24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2"/>
        <v>329.84000000000003</v>
      </c>
      <c r="Y3925" s="14">
        <f t="shared" si="1223"/>
        <v>0</v>
      </c>
      <c r="Z3925" s="14">
        <f t="shared" si="1224"/>
        <v>0</v>
      </c>
      <c r="AA3925" s="14">
        <f t="shared" si="1225"/>
        <v>0</v>
      </c>
      <c r="AB3925" s="14">
        <f>R3925+W3925</f>
        <v>70</v>
      </c>
      <c r="AC3925" s="15">
        <f t="shared" ref="AC3925:AC3937" si="1226">ROUND(X3925+Y3925+Z3925+AA3925+AB3925,1)</f>
        <v>399.8</v>
      </c>
      <c r="AD3925" s="48">
        <f>(ROUND(AC3925-AC3923,1)/AC3923)</f>
        <v>-6.6760037348272655E-2</v>
      </c>
      <c r="AE3925" s="113"/>
      <c r="AF3925" s="60"/>
    </row>
    <row r="3926" spans="1:32">
      <c r="A3926" s="99" t="s">
        <v>817</v>
      </c>
      <c r="B3926" s="91">
        <v>20</v>
      </c>
      <c r="C3926" s="21" t="s">
        <v>338</v>
      </c>
      <c r="D3926" s="12">
        <v>124</v>
      </c>
      <c r="E3926" s="12">
        <v>0</v>
      </c>
      <c r="F3926" s="12">
        <v>0</v>
      </c>
      <c r="G3926" s="12">
        <v>0</v>
      </c>
      <c r="H3926" s="12">
        <v>50</v>
      </c>
      <c r="I3926" s="13">
        <v>40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D3926*$D$6</f>
        <v>173.6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70</v>
      </c>
      <c r="S3926" s="14">
        <f>(N3926/100)*(I3926*$I$6)+(N3926/100)*(J3926*$J$6)</f>
        <v>156.24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2"/>
        <v>329.84000000000003</v>
      </c>
      <c r="Y3926" s="14">
        <f t="shared" si="1223"/>
        <v>0</v>
      </c>
      <c r="Z3926" s="14">
        <f t="shared" si="1224"/>
        <v>0</v>
      </c>
      <c r="AA3926" s="14">
        <f t="shared" si="1225"/>
        <v>0</v>
      </c>
      <c r="AB3926" s="14">
        <f t="shared" ref="AB3926:AB3937" si="1227">R3926+W3926</f>
        <v>70</v>
      </c>
      <c r="AC3926" s="15">
        <f t="shared" si="1226"/>
        <v>399.8</v>
      </c>
      <c r="AD3926" s="48">
        <f>(ROUND(AC3926-AC3923,1)/AC3923)</f>
        <v>-6.6760037348272655E-2</v>
      </c>
      <c r="AE3926" s="113"/>
      <c r="AF3926" s="60"/>
    </row>
    <row r="3927" spans="1:32">
      <c r="A3927" s="99" t="s">
        <v>818</v>
      </c>
      <c r="B3927" s="91">
        <v>20</v>
      </c>
      <c r="C3927" s="21" t="s">
        <v>339</v>
      </c>
      <c r="D3927" s="12">
        <v>124</v>
      </c>
      <c r="E3927" s="12">
        <v>0</v>
      </c>
      <c r="F3927" s="12">
        <v>0</v>
      </c>
      <c r="G3927" s="12">
        <v>0</v>
      </c>
      <c r="H3927" s="12">
        <v>50</v>
      </c>
      <c r="I3927" s="13">
        <v>40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D3927*$D$7</f>
        <v>173.6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70</v>
      </c>
      <c r="S3927" s="14">
        <f>(N3927/100)*(I3927*$I$7)+(N3927/100)*(J3927*$J$7)</f>
        <v>156.24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2"/>
        <v>329.84000000000003</v>
      </c>
      <c r="Y3927" s="14">
        <f t="shared" si="1223"/>
        <v>0</v>
      </c>
      <c r="Z3927" s="14">
        <f t="shared" si="1224"/>
        <v>0</v>
      </c>
      <c r="AA3927" s="14">
        <f t="shared" si="1225"/>
        <v>0</v>
      </c>
      <c r="AB3927" s="14">
        <f t="shared" si="1227"/>
        <v>70</v>
      </c>
      <c r="AC3927" s="15">
        <f t="shared" si="1226"/>
        <v>399.8</v>
      </c>
      <c r="AD3927" s="48">
        <f>(ROUND(AC3927-AC3923,1)/AC3923)</f>
        <v>-6.6760037348272655E-2</v>
      </c>
      <c r="AE3927" s="113"/>
      <c r="AF3927" s="60"/>
    </row>
    <row r="3928" spans="1:32">
      <c r="A3928" s="99" t="s">
        <v>667</v>
      </c>
      <c r="B3928" s="91"/>
      <c r="C3928" s="21" t="s">
        <v>340</v>
      </c>
      <c r="D3928" s="12">
        <v>124</v>
      </c>
      <c r="E3928" s="12">
        <v>0</v>
      </c>
      <c r="F3928" s="12">
        <v>0</v>
      </c>
      <c r="G3928" s="12">
        <v>0</v>
      </c>
      <c r="H3928" s="12">
        <v>50</v>
      </c>
      <c r="I3928" s="13">
        <v>40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D3928*$D$8</f>
        <v>173.6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70</v>
      </c>
      <c r="S3928" s="14">
        <f>(N3928/100)*(I3928*$I$8)+(N3928/100)*(J3928*$J$8)</f>
        <v>156.24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2"/>
        <v>329.84000000000003</v>
      </c>
      <c r="Y3928" s="14">
        <f t="shared" si="1223"/>
        <v>0</v>
      </c>
      <c r="Z3928" s="14">
        <f t="shared" si="1224"/>
        <v>0</v>
      </c>
      <c r="AA3928" s="14">
        <f t="shared" si="1225"/>
        <v>0</v>
      </c>
      <c r="AB3928" s="14">
        <f t="shared" si="1227"/>
        <v>70</v>
      </c>
      <c r="AC3928" s="15">
        <f t="shared" si="1226"/>
        <v>399.8</v>
      </c>
      <c r="AD3928" s="48">
        <f>(ROUND(AC3928-AC3923,1)/AC3923)</f>
        <v>-6.6760037348272655E-2</v>
      </c>
      <c r="AE3928" s="113"/>
      <c r="AF3928" s="60"/>
    </row>
    <row r="3929" spans="1:32">
      <c r="A3929" s="99" t="s">
        <v>606</v>
      </c>
      <c r="B3929" s="91"/>
      <c r="C3929" s="21" t="s">
        <v>1</v>
      </c>
      <c r="D3929" s="12">
        <v>62</v>
      </c>
      <c r="E3929" s="12">
        <v>174</v>
      </c>
      <c r="F3929" s="12">
        <v>0</v>
      </c>
      <c r="G3929" s="12">
        <v>0</v>
      </c>
      <c r="H3929" s="12">
        <v>0</v>
      </c>
      <c r="I3929" s="13">
        <v>40</v>
      </c>
      <c r="J3929" s="13">
        <v>20</v>
      </c>
      <c r="K3929" s="13">
        <v>55</v>
      </c>
      <c r="L3929" s="13">
        <v>0</v>
      </c>
      <c r="M3929" s="13">
        <v>0</v>
      </c>
      <c r="N3929" s="14">
        <f>D3929*$D$9</f>
        <v>74.399999999999991</v>
      </c>
      <c r="O3929" s="14">
        <f>E3929*$E$9</f>
        <v>226.20000000000002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66.959999999999994</v>
      </c>
      <c r="T3929" s="14">
        <f>(O3929/100)*(K3929*$K$9)</f>
        <v>186.61500000000001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2"/>
        <v>141.35999999999999</v>
      </c>
      <c r="Y3929" s="14">
        <f t="shared" si="1223"/>
        <v>412.81500000000005</v>
      </c>
      <c r="Z3929" s="14">
        <f t="shared" si="1224"/>
        <v>0</v>
      </c>
      <c r="AA3929" s="14">
        <f t="shared" si="1225"/>
        <v>0</v>
      </c>
      <c r="AB3929" s="14">
        <f t="shared" si="1227"/>
        <v>0</v>
      </c>
      <c r="AC3929" s="15">
        <f t="shared" si="1226"/>
        <v>554.20000000000005</v>
      </c>
      <c r="AD3929" s="48">
        <f>(ROUND(AC3929-AC3923,1)/AC3923)</f>
        <v>0.29365079365079366</v>
      </c>
      <c r="AE3929" s="113"/>
      <c r="AF3929" s="60"/>
    </row>
    <row r="3930" spans="1:32">
      <c r="A3930" s="99" t="s">
        <v>845</v>
      </c>
      <c r="B3930" s="91"/>
      <c r="C3930" s="21" t="s">
        <v>2</v>
      </c>
      <c r="D3930" s="12">
        <v>62</v>
      </c>
      <c r="E3930" s="12">
        <v>0</v>
      </c>
      <c r="F3930" s="12">
        <v>174</v>
      </c>
      <c r="G3930" s="12">
        <v>0</v>
      </c>
      <c r="H3930" s="12">
        <v>0</v>
      </c>
      <c r="I3930" s="13">
        <v>40</v>
      </c>
      <c r="J3930" s="13">
        <v>20</v>
      </c>
      <c r="K3930" s="13">
        <v>27.5</v>
      </c>
      <c r="L3930" s="13">
        <v>27.5</v>
      </c>
      <c r="M3930" s="13">
        <v>0</v>
      </c>
      <c r="N3930" s="14">
        <f>D3930*$D$10</f>
        <v>74.399999999999991</v>
      </c>
      <c r="O3930" s="14">
        <f>E3930*$E$10</f>
        <v>0</v>
      </c>
      <c r="P3930" s="14">
        <f>F3930*$F$10</f>
        <v>226.20000000000002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66.959999999999994</v>
      </c>
      <c r="T3930" s="14">
        <f>(O3930/100)*(K3930*$J$10)</f>
        <v>0</v>
      </c>
      <c r="U3930" s="14">
        <f>(P3930/100)*(K3930*$K$10)+(P3930/100)*(L3930*$L$10)</f>
        <v>186.61500000000001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2"/>
        <v>141.35999999999999</v>
      </c>
      <c r="Y3930" s="14">
        <f t="shared" si="1223"/>
        <v>0</v>
      </c>
      <c r="Z3930" s="14">
        <f t="shared" si="1224"/>
        <v>412.81500000000005</v>
      </c>
      <c r="AA3930" s="14">
        <f t="shared" si="1225"/>
        <v>0</v>
      </c>
      <c r="AB3930" s="14">
        <f t="shared" si="1227"/>
        <v>0</v>
      </c>
      <c r="AC3930" s="15">
        <f t="shared" si="1226"/>
        <v>554.20000000000005</v>
      </c>
      <c r="AD3930" s="48">
        <f>(ROUND(AC3930-AC3923,1)/AC3923)</f>
        <v>0.29365079365079366</v>
      </c>
      <c r="AE3930" s="113"/>
      <c r="AF3930" s="60"/>
    </row>
    <row r="3931" spans="1:32">
      <c r="A3931" s="99" t="s">
        <v>846</v>
      </c>
      <c r="B3931" s="91"/>
      <c r="C3931" s="21" t="s">
        <v>3</v>
      </c>
      <c r="D3931" s="12">
        <v>62</v>
      </c>
      <c r="E3931" s="12">
        <v>0</v>
      </c>
      <c r="F3931" s="12">
        <v>0</v>
      </c>
      <c r="G3931" s="12">
        <v>174</v>
      </c>
      <c r="H3931" s="12">
        <v>0</v>
      </c>
      <c r="I3931" s="13">
        <v>40</v>
      </c>
      <c r="J3931" s="13">
        <v>20</v>
      </c>
      <c r="K3931" s="13">
        <v>0</v>
      </c>
      <c r="L3931" s="13">
        <v>55</v>
      </c>
      <c r="M3931" s="13">
        <v>0</v>
      </c>
      <c r="N3931" s="14">
        <f>D3931*$D$11</f>
        <v>74.399999999999991</v>
      </c>
      <c r="O3931" s="14">
        <f>E3931*$E$11</f>
        <v>0</v>
      </c>
      <c r="P3931" s="14">
        <f>F3931*$F$11</f>
        <v>0</v>
      </c>
      <c r="Q3931" s="14">
        <f>G3931*$G$11</f>
        <v>226.20000000000002</v>
      </c>
      <c r="R3931" s="14">
        <f>H3931*$H$11</f>
        <v>0</v>
      </c>
      <c r="S3931" s="14">
        <f>(N3931/100)*(I3931*$I$11)+(N3931/100)*(J3931*$J$11)</f>
        <v>66.959999999999994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186.61500000000001</v>
      </c>
      <c r="W3931" s="14">
        <f>(R3931/100)*(K3931*$K$11)+(R3931/100)*(L3931*$L$11)</f>
        <v>0</v>
      </c>
      <c r="X3931" s="14">
        <f t="shared" si="1222"/>
        <v>141.35999999999999</v>
      </c>
      <c r="Y3931" s="14">
        <f t="shared" si="1223"/>
        <v>0</v>
      </c>
      <c r="Z3931" s="14">
        <f t="shared" si="1224"/>
        <v>0</v>
      </c>
      <c r="AA3931" s="14">
        <f t="shared" si="1225"/>
        <v>412.81500000000005</v>
      </c>
      <c r="AB3931" s="14">
        <f t="shared" si="1227"/>
        <v>0</v>
      </c>
      <c r="AC3931" s="15">
        <f t="shared" si="1226"/>
        <v>554.20000000000005</v>
      </c>
      <c r="AD3931" s="48">
        <f>(ROUND(AC3931-AC3923,1)/AC3923)</f>
        <v>0.29365079365079366</v>
      </c>
      <c r="AE3931" s="113"/>
      <c r="AF3931" s="60"/>
    </row>
    <row r="3932" spans="1:32">
      <c r="A3932" s="99" t="s">
        <v>847</v>
      </c>
      <c r="B3932" s="91"/>
      <c r="C3932" s="21" t="s">
        <v>4</v>
      </c>
      <c r="D3932" s="12">
        <v>62</v>
      </c>
      <c r="E3932" s="12">
        <v>0</v>
      </c>
      <c r="F3932" s="12">
        <v>0</v>
      </c>
      <c r="G3932" s="12">
        <v>0</v>
      </c>
      <c r="H3932" s="12">
        <v>174</v>
      </c>
      <c r="I3932" s="13">
        <v>40</v>
      </c>
      <c r="J3932" s="13">
        <v>20</v>
      </c>
      <c r="K3932" s="13">
        <v>27.5</v>
      </c>
      <c r="L3932" s="13">
        <v>27.5</v>
      </c>
      <c r="M3932" s="13">
        <v>0</v>
      </c>
      <c r="N3932" s="14">
        <f>D3932*$D$12</f>
        <v>74.399999999999991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226.20000000000002</v>
      </c>
      <c r="S3932" s="14">
        <f>(N3932/100)*(I3932*$I$12)+(N3932/100)*(J3932*$J$12)</f>
        <v>66.959999999999994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186.61500000000001</v>
      </c>
      <c r="X3932" s="14">
        <f t="shared" si="1222"/>
        <v>141.35999999999999</v>
      </c>
      <c r="Y3932" s="14">
        <f t="shared" si="1223"/>
        <v>0</v>
      </c>
      <c r="Z3932" s="14">
        <f t="shared" si="1224"/>
        <v>0</v>
      </c>
      <c r="AA3932" s="14">
        <f t="shared" si="1225"/>
        <v>0</v>
      </c>
      <c r="AB3932" s="14">
        <f t="shared" si="1227"/>
        <v>412.81500000000005</v>
      </c>
      <c r="AC3932" s="15">
        <f t="shared" si="1226"/>
        <v>554.20000000000005</v>
      </c>
      <c r="AD3932" s="48">
        <f>(ROUND(AC3932-AC3923,1)/AC3923)</f>
        <v>0.29365079365079366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124</v>
      </c>
      <c r="E3933" s="12">
        <v>0</v>
      </c>
      <c r="F3933" s="12">
        <v>0</v>
      </c>
      <c r="G3933" s="12">
        <v>0</v>
      </c>
      <c r="H3933" s="12">
        <v>50</v>
      </c>
      <c r="I3933" s="13">
        <v>40</v>
      </c>
      <c r="J3933" s="13">
        <v>20</v>
      </c>
      <c r="K3933" s="13">
        <v>0</v>
      </c>
      <c r="L3933" s="13">
        <v>0</v>
      </c>
      <c r="M3933" s="13">
        <v>52</v>
      </c>
      <c r="N3933" s="14">
        <f>D3933*$D$13</f>
        <v>161.20000000000002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65</v>
      </c>
      <c r="S3933" s="14">
        <f>(N3933/100)*(I3933*$I$14)+(N3933/100)*(J3933*$J$14)+(N3933/100)*(M3933*$M$14)</f>
        <v>270.81599999999997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50.7</v>
      </c>
      <c r="X3933" s="14">
        <f t="shared" si="1222"/>
        <v>432.01599999999996</v>
      </c>
      <c r="Y3933" s="14">
        <f t="shared" si="1223"/>
        <v>0</v>
      </c>
      <c r="Z3933" s="14">
        <f t="shared" si="1224"/>
        <v>0</v>
      </c>
      <c r="AA3933" s="14">
        <f t="shared" si="1225"/>
        <v>0</v>
      </c>
      <c r="AB3933" s="14">
        <f t="shared" si="1227"/>
        <v>115.7</v>
      </c>
      <c r="AC3933" s="15">
        <f t="shared" si="1226"/>
        <v>547.70000000000005</v>
      </c>
      <c r="AD3933" s="48">
        <f>(ROUND(AC3933-AC3923,1)/AC3923)</f>
        <v>0.27847805788982261</v>
      </c>
      <c r="AE3933" s="113"/>
      <c r="AF3933" s="60"/>
    </row>
    <row r="3934" spans="1:32">
      <c r="A3934" s="99" t="s">
        <v>849</v>
      </c>
      <c r="B3934" s="91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40</v>
      </c>
      <c r="J3934" s="13">
        <v>20</v>
      </c>
      <c r="K3934" s="13">
        <v>60</v>
      </c>
      <c r="L3934" s="13">
        <v>0</v>
      </c>
      <c r="M3934" s="13">
        <v>0</v>
      </c>
      <c r="N3934" s="14">
        <f>D3934*$D$14</f>
        <v>195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351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2"/>
        <v>546</v>
      </c>
      <c r="Y3934" s="14">
        <f t="shared" si="1223"/>
        <v>0</v>
      </c>
      <c r="Z3934" s="14">
        <f t="shared" si="1224"/>
        <v>0</v>
      </c>
      <c r="AA3934" s="14">
        <f t="shared" si="1225"/>
        <v>0</v>
      </c>
      <c r="AB3934" s="14">
        <f t="shared" si="1227"/>
        <v>0</v>
      </c>
      <c r="AC3934" s="15">
        <f t="shared" si="1226"/>
        <v>546</v>
      </c>
      <c r="AD3934" s="48">
        <f>(ROUND(AC3934-AC3923,1)/AC3923)</f>
        <v>0.27450980392156865</v>
      </c>
      <c r="AE3934" s="113"/>
      <c r="AF3934" s="60"/>
    </row>
    <row r="3935" spans="1:32">
      <c r="A3935" s="99"/>
      <c r="B3935" s="91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40</v>
      </c>
      <c r="J3935" s="13">
        <v>20</v>
      </c>
      <c r="K3935" s="13">
        <v>0</v>
      </c>
      <c r="L3935" s="13">
        <v>60</v>
      </c>
      <c r="M3935" s="13">
        <v>0</v>
      </c>
      <c r="N3935" s="14">
        <f>D3935*$D$15</f>
        <v>195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351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2"/>
        <v>546</v>
      </c>
      <c r="Y3935" s="14">
        <f t="shared" si="1223"/>
        <v>0</v>
      </c>
      <c r="Z3935" s="14">
        <f t="shared" si="1224"/>
        <v>0</v>
      </c>
      <c r="AA3935" s="14">
        <f t="shared" si="1225"/>
        <v>0</v>
      </c>
      <c r="AB3935" s="14">
        <f t="shared" si="1227"/>
        <v>0</v>
      </c>
      <c r="AC3935" s="15">
        <f t="shared" si="1226"/>
        <v>546</v>
      </c>
      <c r="AD3935" s="48">
        <f>(ROUND(AC3935-AC3923,1)/AC3923)</f>
        <v>0.27450980392156865</v>
      </c>
      <c r="AE3935" s="113"/>
      <c r="AF3935" s="60"/>
    </row>
    <row r="3936" spans="1:32">
      <c r="A3936" s="99"/>
      <c r="B3936" s="91"/>
      <c r="C3936" s="21" t="s">
        <v>326</v>
      </c>
      <c r="D3936" s="12">
        <v>124</v>
      </c>
      <c r="E3936" s="12">
        <v>0</v>
      </c>
      <c r="F3936" s="12">
        <v>0</v>
      </c>
      <c r="G3936" s="12">
        <v>0</v>
      </c>
      <c r="H3936" s="12">
        <v>50</v>
      </c>
      <c r="I3936" s="13">
        <v>40</v>
      </c>
      <c r="J3936" s="13">
        <v>52</v>
      </c>
      <c r="K3936" s="13">
        <v>0</v>
      </c>
      <c r="L3936" s="13">
        <v>0</v>
      </c>
      <c r="M3936" s="13">
        <v>0</v>
      </c>
      <c r="N3936" s="14">
        <f>D3936*$D$16</f>
        <v>161.20000000000002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65</v>
      </c>
      <c r="S3936" s="14">
        <f>(N3936/100)*(I3936*$I$16)+(N3936/100)*(J3936*$J$16)</f>
        <v>257.27519999999998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2"/>
        <v>418.47519999999997</v>
      </c>
      <c r="Y3936" s="14">
        <f t="shared" si="1223"/>
        <v>0</v>
      </c>
      <c r="Z3936" s="14">
        <f t="shared" si="1224"/>
        <v>0</v>
      </c>
      <c r="AA3936" s="14">
        <f t="shared" si="1225"/>
        <v>0</v>
      </c>
      <c r="AB3936" s="14">
        <f t="shared" si="1227"/>
        <v>65</v>
      </c>
      <c r="AC3936" s="15">
        <f t="shared" si="1226"/>
        <v>483.5</v>
      </c>
      <c r="AD3936" s="48">
        <f>(ROUND(AC3936-AC3923,1)/AC3923)</f>
        <v>0.12861811391223157</v>
      </c>
      <c r="AE3936" s="111"/>
      <c r="AF3936" s="63"/>
    </row>
    <row r="3937" spans="1:32">
      <c r="A3937" s="99"/>
      <c r="B3937" s="91"/>
      <c r="C3937" s="21" t="s">
        <v>327</v>
      </c>
      <c r="D3937" s="12">
        <v>124</v>
      </c>
      <c r="E3937" s="12">
        <v>0</v>
      </c>
      <c r="F3937" s="12">
        <v>0</v>
      </c>
      <c r="G3937" s="12">
        <v>0</v>
      </c>
      <c r="H3937" s="12">
        <v>50</v>
      </c>
      <c r="I3937" s="13">
        <v>72</v>
      </c>
      <c r="J3937" s="13">
        <v>20</v>
      </c>
      <c r="K3937" s="13">
        <v>0</v>
      </c>
      <c r="L3937" s="13">
        <v>0</v>
      </c>
      <c r="M3937" s="13">
        <v>0</v>
      </c>
      <c r="N3937" s="14">
        <f>D3937*$D$17</f>
        <v>161.20000000000002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65</v>
      </c>
      <c r="S3937" s="14">
        <f>(N3937/100)*(I3937*$I$17)+(N3937/100)*(J3937*$J$17)</f>
        <v>299.18720000000002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2"/>
        <v>460.38720000000001</v>
      </c>
      <c r="Y3937" s="14">
        <f t="shared" si="1223"/>
        <v>0</v>
      </c>
      <c r="Z3937" s="14">
        <f t="shared" si="1224"/>
        <v>0</v>
      </c>
      <c r="AA3937" s="14">
        <f t="shared" si="1225"/>
        <v>0</v>
      </c>
      <c r="AB3937" s="14">
        <f t="shared" si="1227"/>
        <v>65</v>
      </c>
      <c r="AC3937" s="15">
        <f t="shared" si="1226"/>
        <v>525.4</v>
      </c>
      <c r="AD3937" s="48">
        <f>(ROUND(AC3937-AC3923,1)/AC3923)</f>
        <v>0.22642390289449113</v>
      </c>
      <c r="AE3937" s="113"/>
      <c r="AF3937" s="60"/>
    </row>
    <row r="3938" spans="1:32">
      <c r="A3938" s="106" t="s">
        <v>0</v>
      </c>
      <c r="B3938" s="92" t="s">
        <v>563</v>
      </c>
      <c r="C3938" s="50" t="s">
        <v>242</v>
      </c>
      <c r="D3938" s="11">
        <v>128</v>
      </c>
      <c r="E3938" s="11">
        <v>0</v>
      </c>
      <c r="F3938" s="11">
        <v>0</v>
      </c>
      <c r="G3938" s="11">
        <v>50</v>
      </c>
      <c r="H3938" s="11">
        <v>0</v>
      </c>
      <c r="I3938" s="51">
        <v>40</v>
      </c>
      <c r="J3938" s="51">
        <v>20</v>
      </c>
      <c r="K3938" s="51">
        <v>0</v>
      </c>
      <c r="L3938" s="51">
        <v>0</v>
      </c>
      <c r="M3938" s="51">
        <v>0</v>
      </c>
      <c r="N3938" s="52">
        <f>D3938*$D$3</f>
        <v>192</v>
      </c>
      <c r="O3938" s="52">
        <f>E3938*$E$3</f>
        <v>0</v>
      </c>
      <c r="P3938" s="52">
        <f>F3938*$F$3</f>
        <v>0</v>
      </c>
      <c r="Q3938" s="52">
        <f>G3938*$G$3</f>
        <v>75</v>
      </c>
      <c r="R3938" s="52">
        <f>H3938*$H$3</f>
        <v>0</v>
      </c>
      <c r="S3938" s="52">
        <f>(N3938/100)*(I3938*$I$3)+(N3938/100)*(J3938*$J$3)</f>
        <v>172.79999999999998</v>
      </c>
      <c r="T3938" s="52">
        <f>(O3938/100)*(K3938*$K$3)</f>
        <v>0</v>
      </c>
      <c r="U3938" s="52">
        <f>(P3938/100)*(K3938*$K$3)+(P3938/100)*(L3938*$L$3)</f>
        <v>0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ref="X3938:X3952" si="1228">N3938+S3938</f>
        <v>364.79999999999995</v>
      </c>
      <c r="Y3938" s="52">
        <f t="shared" ref="Y3938:Y3952" si="1229">O3938+T3938</f>
        <v>0</v>
      </c>
      <c r="Z3938" s="52">
        <f t="shared" ref="Z3938:Z3952" si="1230">P3938+U3938</f>
        <v>0</v>
      </c>
      <c r="AA3938" s="52">
        <f t="shared" ref="AA3938:AA3952" si="1231">Q3938+V3938</f>
        <v>75</v>
      </c>
      <c r="AB3938" s="52">
        <f>R3938+W3938</f>
        <v>0</v>
      </c>
      <c r="AC3938" s="53">
        <f>ROUND(X3938+Y3938+Z3938+AA3938+AB3938,1)</f>
        <v>439.8</v>
      </c>
      <c r="AD3938" s="58"/>
      <c r="AE3938" s="113"/>
      <c r="AF3938" s="60"/>
    </row>
    <row r="3939" spans="1:32">
      <c r="A3939" s="99" t="s">
        <v>815</v>
      </c>
      <c r="B3939" s="93">
        <v>36</v>
      </c>
      <c r="C3939" s="21" t="s">
        <v>325</v>
      </c>
      <c r="D3939" s="12">
        <v>128</v>
      </c>
      <c r="E3939" s="12">
        <v>0</v>
      </c>
      <c r="F3939" s="12">
        <v>0</v>
      </c>
      <c r="G3939" s="12">
        <v>50</v>
      </c>
      <c r="H3939" s="12">
        <v>0</v>
      </c>
      <c r="I3939" s="13">
        <v>55</v>
      </c>
      <c r="J3939" s="13">
        <v>40</v>
      </c>
      <c r="K3939" s="13">
        <v>0</v>
      </c>
      <c r="L3939" s="13">
        <v>0</v>
      </c>
      <c r="M3939" s="13">
        <v>0</v>
      </c>
      <c r="N3939" s="14">
        <f>D3939*$D$4</f>
        <v>166.4</v>
      </c>
      <c r="O3939" s="14">
        <f>E3939*$E$4</f>
        <v>0</v>
      </c>
      <c r="P3939" s="14">
        <f>F3939*$F$4</f>
        <v>0</v>
      </c>
      <c r="Q3939" s="14">
        <f>G3939*$G$4</f>
        <v>65</v>
      </c>
      <c r="R3939" s="14">
        <f>H3939*$H$4</f>
        <v>0</v>
      </c>
      <c r="S3939" s="14">
        <f>(N3939/100)*(I3939*$I$4)+(N3939/100)*(J3939*$J$4)</f>
        <v>284.54400000000004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28"/>
        <v>450.94400000000007</v>
      </c>
      <c r="Y3939" s="14">
        <f t="shared" si="1229"/>
        <v>0</v>
      </c>
      <c r="Z3939" s="14">
        <f t="shared" si="1230"/>
        <v>0</v>
      </c>
      <c r="AA3939" s="14">
        <f t="shared" si="1231"/>
        <v>65</v>
      </c>
      <c r="AB3939" s="14">
        <f>R3939+W3939</f>
        <v>0</v>
      </c>
      <c r="AC3939" s="15">
        <f>ROUND(X3939+Y3939+Z3939+AA3939+AB3939,1)</f>
        <v>515.9</v>
      </c>
      <c r="AD3939" s="48">
        <f>(ROUND(AC3939-AC3938,1)/AC3938)</f>
        <v>0.17303319690768529</v>
      </c>
      <c r="AE3939" s="113" t="s">
        <v>814</v>
      </c>
      <c r="AF3939" s="60"/>
    </row>
    <row r="3940" spans="1:32">
      <c r="A3940" s="99" t="s">
        <v>816</v>
      </c>
      <c r="B3940" s="93">
        <v>12</v>
      </c>
      <c r="C3940" s="21" t="s">
        <v>850</v>
      </c>
      <c r="D3940" s="12">
        <v>128</v>
      </c>
      <c r="E3940" s="12">
        <v>0</v>
      </c>
      <c r="F3940" s="12">
        <v>0</v>
      </c>
      <c r="G3940" s="12">
        <v>50</v>
      </c>
      <c r="H3940" s="12">
        <v>0</v>
      </c>
      <c r="I3940" s="13">
        <v>40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D3940*$D$5</f>
        <v>179.2</v>
      </c>
      <c r="O3940" s="14">
        <f>E3940*$E$5</f>
        <v>0</v>
      </c>
      <c r="P3940" s="14">
        <f>F3940*$F$5</f>
        <v>0</v>
      </c>
      <c r="Q3940" s="14">
        <f>G3940*$G$5</f>
        <v>70</v>
      </c>
      <c r="R3940" s="14">
        <f>H3940*$H$5</f>
        <v>0</v>
      </c>
      <c r="S3940" s="14">
        <f>(N3940/100)*(I3940*$I$5)+(N3940/100)*(J3940*$J$5)</f>
        <v>161.27999999999997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28"/>
        <v>340.47999999999996</v>
      </c>
      <c r="Y3940" s="14">
        <f t="shared" si="1229"/>
        <v>0</v>
      </c>
      <c r="Z3940" s="14">
        <f t="shared" si="1230"/>
        <v>0</v>
      </c>
      <c r="AA3940" s="14">
        <f t="shared" si="1231"/>
        <v>70</v>
      </c>
      <c r="AB3940" s="14">
        <f>R3940+W3940</f>
        <v>0</v>
      </c>
      <c r="AC3940" s="15">
        <f t="shared" ref="AC3940:AC3952" si="1232">ROUND(X3940+Y3940+Z3940+AA3940+AB3940,1)</f>
        <v>410.5</v>
      </c>
      <c r="AD3940" s="48">
        <f>(ROUND(AC3940-AC3938,1)/AC3938)</f>
        <v>-6.6621191450659395E-2</v>
      </c>
      <c r="AE3940" s="113"/>
      <c r="AF3940" s="60"/>
    </row>
    <row r="3941" spans="1:32">
      <c r="A3941" s="99" t="s">
        <v>817</v>
      </c>
      <c r="B3941" s="93">
        <v>0</v>
      </c>
      <c r="C3941" s="21" t="s">
        <v>338</v>
      </c>
      <c r="D3941" s="12">
        <v>128</v>
      </c>
      <c r="E3941" s="12">
        <v>0</v>
      </c>
      <c r="F3941" s="12">
        <v>0</v>
      </c>
      <c r="G3941" s="12">
        <v>50</v>
      </c>
      <c r="H3941" s="12">
        <v>0</v>
      </c>
      <c r="I3941" s="13">
        <v>40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D3941*$D$6</f>
        <v>179.2</v>
      </c>
      <c r="O3941" s="14">
        <f>E3941*$E$6</f>
        <v>0</v>
      </c>
      <c r="P3941" s="14">
        <f>F3941*$F$6</f>
        <v>0</v>
      </c>
      <c r="Q3941" s="14">
        <f>G3941*$G$6</f>
        <v>70</v>
      </c>
      <c r="R3941" s="14">
        <f>H3941*$H$6</f>
        <v>0</v>
      </c>
      <c r="S3941" s="14">
        <f>(N3941/100)*(I3941*$I$6)+(N3941/100)*(J3941*$J$6)</f>
        <v>161.27999999999997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28"/>
        <v>340.47999999999996</v>
      </c>
      <c r="Y3941" s="14">
        <f t="shared" si="1229"/>
        <v>0</v>
      </c>
      <c r="Z3941" s="14">
        <f t="shared" si="1230"/>
        <v>0</v>
      </c>
      <c r="AA3941" s="14">
        <f t="shared" si="1231"/>
        <v>70</v>
      </c>
      <c r="AB3941" s="14">
        <f t="shared" ref="AB3941:AB3952" si="1233">R3941+W3941</f>
        <v>0</v>
      </c>
      <c r="AC3941" s="15">
        <f t="shared" si="1232"/>
        <v>410.5</v>
      </c>
      <c r="AD3941" s="48">
        <f>(ROUND(AC3941-AC3938,1)/AC3938)</f>
        <v>-6.6621191450659395E-2</v>
      </c>
      <c r="AE3941" s="113"/>
      <c r="AF3941" s="60"/>
    </row>
    <row r="3942" spans="1:32">
      <c r="A3942" s="99" t="s">
        <v>818</v>
      </c>
      <c r="B3942" s="93">
        <v>0</v>
      </c>
      <c r="C3942" s="21" t="s">
        <v>339</v>
      </c>
      <c r="D3942" s="12">
        <v>128</v>
      </c>
      <c r="E3942" s="12">
        <v>0</v>
      </c>
      <c r="F3942" s="12">
        <v>0</v>
      </c>
      <c r="G3942" s="12">
        <v>50</v>
      </c>
      <c r="H3942" s="12">
        <v>0</v>
      </c>
      <c r="I3942" s="13">
        <v>40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D3942*$D$7</f>
        <v>179.2</v>
      </c>
      <c r="O3942" s="14">
        <f>E3942*$E$7</f>
        <v>0</v>
      </c>
      <c r="P3942" s="14">
        <f>F3942*$F$7</f>
        <v>0</v>
      </c>
      <c r="Q3942" s="14">
        <f>G3942*$G$7</f>
        <v>70</v>
      </c>
      <c r="R3942" s="14">
        <f>H3942*$H$7</f>
        <v>0</v>
      </c>
      <c r="S3942" s="14">
        <f>(N3942/100)*(I3942*$I$7)+(N3942/100)*(J3942*$J$7)</f>
        <v>161.27999999999997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28"/>
        <v>340.47999999999996</v>
      </c>
      <c r="Y3942" s="14">
        <f t="shared" si="1229"/>
        <v>0</v>
      </c>
      <c r="Z3942" s="14">
        <f t="shared" si="1230"/>
        <v>0</v>
      </c>
      <c r="AA3942" s="14">
        <f t="shared" si="1231"/>
        <v>70</v>
      </c>
      <c r="AB3942" s="14">
        <f t="shared" si="1233"/>
        <v>0</v>
      </c>
      <c r="AC3942" s="15">
        <f t="shared" si="1232"/>
        <v>410.5</v>
      </c>
      <c r="AD3942" s="48">
        <f>(ROUND(AC3942-AC3938,1)/AC3938)</f>
        <v>-6.6621191450659395E-2</v>
      </c>
      <c r="AE3942" s="113"/>
      <c r="AF3942" s="60"/>
    </row>
    <row r="3943" spans="1:32">
      <c r="A3943" s="99" t="s">
        <v>667</v>
      </c>
      <c r="B3943" s="93"/>
      <c r="C3943" s="21" t="s">
        <v>340</v>
      </c>
      <c r="D3943" s="12">
        <v>128</v>
      </c>
      <c r="E3943" s="12">
        <v>0</v>
      </c>
      <c r="F3943" s="12">
        <v>0</v>
      </c>
      <c r="G3943" s="12">
        <v>50</v>
      </c>
      <c r="H3943" s="12">
        <v>0</v>
      </c>
      <c r="I3943" s="13">
        <v>40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D3943*$D$8</f>
        <v>179.2</v>
      </c>
      <c r="O3943" s="14">
        <f>E3943*$E$8</f>
        <v>0</v>
      </c>
      <c r="P3943" s="14">
        <f>F3943*$F$8</f>
        <v>0</v>
      </c>
      <c r="Q3943" s="14">
        <f>G3943*$G$8</f>
        <v>70</v>
      </c>
      <c r="R3943" s="14">
        <f>H3943*$H$8</f>
        <v>0</v>
      </c>
      <c r="S3943" s="14">
        <f>(N3943/100)*(I3943*$I$8)+(N3943/100)*(J3943*$J$8)</f>
        <v>161.27999999999997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28"/>
        <v>340.47999999999996</v>
      </c>
      <c r="Y3943" s="14">
        <f t="shared" si="1229"/>
        <v>0</v>
      </c>
      <c r="Z3943" s="14">
        <f t="shared" si="1230"/>
        <v>0</v>
      </c>
      <c r="AA3943" s="14">
        <f t="shared" si="1231"/>
        <v>70</v>
      </c>
      <c r="AB3943" s="14">
        <f t="shared" si="1233"/>
        <v>0</v>
      </c>
      <c r="AC3943" s="15">
        <f t="shared" si="1232"/>
        <v>410.5</v>
      </c>
      <c r="AD3943" s="48">
        <f>(ROUND(AC3943-AC3938,1)/AC3938)</f>
        <v>-6.6621191450659395E-2</v>
      </c>
      <c r="AE3943" s="113"/>
      <c r="AF3943" s="60"/>
    </row>
    <row r="3944" spans="1:32">
      <c r="A3944" s="99" t="s">
        <v>606</v>
      </c>
      <c r="B3944" s="93"/>
      <c r="C3944" s="21" t="s">
        <v>1</v>
      </c>
      <c r="D3944" s="12">
        <v>64</v>
      </c>
      <c r="E3944" s="12">
        <v>178</v>
      </c>
      <c r="F3944" s="12">
        <v>0</v>
      </c>
      <c r="G3944" s="12">
        <v>0</v>
      </c>
      <c r="H3944" s="12">
        <v>0</v>
      </c>
      <c r="I3944" s="13">
        <v>40</v>
      </c>
      <c r="J3944" s="13">
        <v>20</v>
      </c>
      <c r="K3944" s="13">
        <v>55</v>
      </c>
      <c r="L3944" s="13">
        <v>0</v>
      </c>
      <c r="M3944" s="13">
        <v>0</v>
      </c>
      <c r="N3944" s="14">
        <f>D3944*$D$9</f>
        <v>76.8</v>
      </c>
      <c r="O3944" s="14">
        <f>E3944*$E$9</f>
        <v>231.4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69.12</v>
      </c>
      <c r="T3944" s="14">
        <f>(O3944/100)*(K3944*$K$9)</f>
        <v>190.905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28"/>
        <v>145.92000000000002</v>
      </c>
      <c r="Y3944" s="14">
        <f t="shared" si="1229"/>
        <v>422.30500000000001</v>
      </c>
      <c r="Z3944" s="14">
        <f t="shared" si="1230"/>
        <v>0</v>
      </c>
      <c r="AA3944" s="14">
        <f t="shared" si="1231"/>
        <v>0</v>
      </c>
      <c r="AB3944" s="14">
        <f t="shared" si="1233"/>
        <v>0</v>
      </c>
      <c r="AC3944" s="15">
        <f t="shared" si="1232"/>
        <v>568.20000000000005</v>
      </c>
      <c r="AD3944" s="48">
        <f>(ROUND(AC3944-AC3938,1)/AC3938)</f>
        <v>0.29195088676671216</v>
      </c>
      <c r="AE3944" s="113"/>
      <c r="AF3944" s="60"/>
    </row>
    <row r="3945" spans="1:32">
      <c r="A3945" s="99" t="s">
        <v>845</v>
      </c>
      <c r="B3945" s="93"/>
      <c r="C3945" s="21" t="s">
        <v>2</v>
      </c>
      <c r="D3945" s="12">
        <v>64</v>
      </c>
      <c r="E3945" s="12">
        <v>0</v>
      </c>
      <c r="F3945" s="12">
        <v>178</v>
      </c>
      <c r="G3945" s="12">
        <v>0</v>
      </c>
      <c r="H3945" s="12">
        <v>0</v>
      </c>
      <c r="I3945" s="13">
        <v>40</v>
      </c>
      <c r="J3945" s="13">
        <v>20</v>
      </c>
      <c r="K3945" s="13">
        <v>27.5</v>
      </c>
      <c r="L3945" s="13">
        <v>27.5</v>
      </c>
      <c r="M3945" s="13">
        <v>0</v>
      </c>
      <c r="N3945" s="14">
        <f>D3945*$D$10</f>
        <v>76.8</v>
      </c>
      <c r="O3945" s="14">
        <f>E3945*$E$10</f>
        <v>0</v>
      </c>
      <c r="P3945" s="14">
        <f>F3945*$F$10</f>
        <v>231.4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69.12</v>
      </c>
      <c r="T3945" s="14">
        <f>(O3945/100)*(K3945*$J$10)</f>
        <v>0</v>
      </c>
      <c r="U3945" s="14">
        <f>(P3945/100)*(K3945*$K$10)+(P3945/100)*(L3945*$L$10)</f>
        <v>190.905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28"/>
        <v>145.92000000000002</v>
      </c>
      <c r="Y3945" s="14">
        <f t="shared" si="1229"/>
        <v>0</v>
      </c>
      <c r="Z3945" s="14">
        <f t="shared" si="1230"/>
        <v>422.30500000000001</v>
      </c>
      <c r="AA3945" s="14">
        <f t="shared" si="1231"/>
        <v>0</v>
      </c>
      <c r="AB3945" s="14">
        <f t="shared" si="1233"/>
        <v>0</v>
      </c>
      <c r="AC3945" s="15">
        <f t="shared" si="1232"/>
        <v>568.20000000000005</v>
      </c>
      <c r="AD3945" s="48">
        <f>(ROUND(AC3945-AC3938,1)/AC3938)</f>
        <v>0.29195088676671216</v>
      </c>
      <c r="AE3945" s="113"/>
      <c r="AF3945" s="60"/>
    </row>
    <row r="3946" spans="1:32">
      <c r="A3946" s="99" t="s">
        <v>846</v>
      </c>
      <c r="B3946" s="93"/>
      <c r="C3946" s="21" t="s">
        <v>3</v>
      </c>
      <c r="D3946" s="12">
        <v>64</v>
      </c>
      <c r="E3946" s="12">
        <v>0</v>
      </c>
      <c r="F3946" s="12">
        <v>0</v>
      </c>
      <c r="G3946" s="12">
        <v>178</v>
      </c>
      <c r="H3946" s="12">
        <v>0</v>
      </c>
      <c r="I3946" s="13">
        <v>40</v>
      </c>
      <c r="J3946" s="13">
        <v>20</v>
      </c>
      <c r="K3946" s="13">
        <v>0</v>
      </c>
      <c r="L3946" s="13">
        <v>55</v>
      </c>
      <c r="M3946" s="13">
        <v>0</v>
      </c>
      <c r="N3946" s="14">
        <f>D3946*$D$11</f>
        <v>76.8</v>
      </c>
      <c r="O3946" s="14">
        <f>E3946*$E$11</f>
        <v>0</v>
      </c>
      <c r="P3946" s="14">
        <f>F3946*$F$11</f>
        <v>0</v>
      </c>
      <c r="Q3946" s="14">
        <f>G3946*$G$11</f>
        <v>231.4</v>
      </c>
      <c r="R3946" s="14">
        <f>H3946*$H$11</f>
        <v>0</v>
      </c>
      <c r="S3946" s="14">
        <f>(N3946/100)*(I3946*$I$11)+(N3946/100)*(J3946*$J$11)</f>
        <v>69.12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190.905</v>
      </c>
      <c r="W3946" s="14">
        <f>(R3946/100)*(K3946*$K$11)+(R3946/100)*(L3946*$L$11)</f>
        <v>0</v>
      </c>
      <c r="X3946" s="14">
        <f t="shared" si="1228"/>
        <v>145.92000000000002</v>
      </c>
      <c r="Y3946" s="14">
        <f t="shared" si="1229"/>
        <v>0</v>
      </c>
      <c r="Z3946" s="14">
        <f t="shared" si="1230"/>
        <v>0</v>
      </c>
      <c r="AA3946" s="14">
        <f t="shared" si="1231"/>
        <v>422.30500000000001</v>
      </c>
      <c r="AB3946" s="14">
        <f t="shared" si="1233"/>
        <v>0</v>
      </c>
      <c r="AC3946" s="15">
        <f t="shared" si="1232"/>
        <v>568.20000000000005</v>
      </c>
      <c r="AD3946" s="48">
        <f>(ROUND(AC3946-AC3938,1)/AC3938)</f>
        <v>0.29195088676671216</v>
      </c>
      <c r="AE3946" s="113"/>
      <c r="AF3946" s="60"/>
    </row>
    <row r="3947" spans="1:32">
      <c r="A3947" s="99" t="s">
        <v>847</v>
      </c>
      <c r="B3947" s="93"/>
      <c r="C3947" s="21" t="s">
        <v>4</v>
      </c>
      <c r="D3947" s="12">
        <v>64</v>
      </c>
      <c r="E3947" s="12">
        <v>0</v>
      </c>
      <c r="F3947" s="12">
        <v>0</v>
      </c>
      <c r="G3947" s="12">
        <v>0</v>
      </c>
      <c r="H3947" s="12">
        <v>178</v>
      </c>
      <c r="I3947" s="13">
        <v>40</v>
      </c>
      <c r="J3947" s="13">
        <v>20</v>
      </c>
      <c r="K3947" s="13">
        <v>27.5</v>
      </c>
      <c r="L3947" s="13">
        <v>27.5</v>
      </c>
      <c r="M3947" s="13">
        <v>0</v>
      </c>
      <c r="N3947" s="14">
        <f>D3947*$D$12</f>
        <v>76.8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231.4</v>
      </c>
      <c r="S3947" s="14">
        <f>(N3947/100)*(I3947*$I$12)+(N3947/100)*(J3947*$J$12)</f>
        <v>69.12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190.905</v>
      </c>
      <c r="X3947" s="14">
        <f t="shared" si="1228"/>
        <v>145.92000000000002</v>
      </c>
      <c r="Y3947" s="14">
        <f t="shared" si="1229"/>
        <v>0</v>
      </c>
      <c r="Z3947" s="14">
        <f t="shared" si="1230"/>
        <v>0</v>
      </c>
      <c r="AA3947" s="14">
        <f t="shared" si="1231"/>
        <v>0</v>
      </c>
      <c r="AB3947" s="14">
        <f t="shared" si="1233"/>
        <v>422.30500000000001</v>
      </c>
      <c r="AC3947" s="15">
        <f t="shared" si="1232"/>
        <v>568.20000000000005</v>
      </c>
      <c r="AD3947" s="48">
        <f>(ROUND(AC3947-AC3938,1)/AC3938)</f>
        <v>0.29195088676671216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128</v>
      </c>
      <c r="E3948" s="12">
        <v>0</v>
      </c>
      <c r="F3948" s="12">
        <v>0</v>
      </c>
      <c r="G3948" s="12">
        <v>50</v>
      </c>
      <c r="H3948" s="12">
        <v>0</v>
      </c>
      <c r="I3948" s="13">
        <v>40</v>
      </c>
      <c r="J3948" s="13">
        <v>20</v>
      </c>
      <c r="K3948" s="13">
        <v>0</v>
      </c>
      <c r="L3948" s="13">
        <v>0</v>
      </c>
      <c r="M3948" s="13">
        <v>52</v>
      </c>
      <c r="N3948" s="14">
        <f>D3948*$D$13</f>
        <v>166.4</v>
      </c>
      <c r="O3948" s="14">
        <f>E3948*$E$13</f>
        <v>0</v>
      </c>
      <c r="P3948" s="14">
        <f>F3948*$F$13</f>
        <v>0</v>
      </c>
      <c r="Q3948" s="14">
        <f>G3948*$G$13</f>
        <v>65</v>
      </c>
      <c r="R3948" s="14">
        <f>H3948*$H$13</f>
        <v>0</v>
      </c>
      <c r="S3948" s="14">
        <f>(N3948/100)*(I3948*$I$14)+(N3948/100)*(J3948*$J$14)+(N3948/100)*(M3948*$M$14)</f>
        <v>279.55200000000002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50.7</v>
      </c>
      <c r="W3948" s="14">
        <f>(R3948/100)*(K3948*$K$13)+(R3948/100)*(L3948*$L$13)+(R3948/100)*(M3948*$M$13)</f>
        <v>0</v>
      </c>
      <c r="X3948" s="14">
        <f t="shared" si="1228"/>
        <v>445.952</v>
      </c>
      <c r="Y3948" s="14">
        <f t="shared" si="1229"/>
        <v>0</v>
      </c>
      <c r="Z3948" s="14">
        <f t="shared" si="1230"/>
        <v>0</v>
      </c>
      <c r="AA3948" s="14">
        <f t="shared" si="1231"/>
        <v>115.7</v>
      </c>
      <c r="AB3948" s="14">
        <f t="shared" si="1233"/>
        <v>0</v>
      </c>
      <c r="AC3948" s="15">
        <f t="shared" si="1232"/>
        <v>561.70000000000005</v>
      </c>
      <c r="AD3948" s="48">
        <f>(ROUND(AC3948-AC3938,1)/AC3938)</f>
        <v>0.27717144156434742</v>
      </c>
      <c r="AE3948" s="113"/>
      <c r="AF3948" s="60"/>
    </row>
    <row r="3949" spans="1:32">
      <c r="A3949" s="99" t="s">
        <v>849</v>
      </c>
      <c r="B3949" s="93"/>
      <c r="C3949" s="21" t="s">
        <v>329</v>
      </c>
      <c r="D3949" s="12">
        <v>150</v>
      </c>
      <c r="E3949" s="12">
        <v>0</v>
      </c>
      <c r="F3949" s="12">
        <v>0</v>
      </c>
      <c r="G3949" s="12">
        <v>0</v>
      </c>
      <c r="H3949" s="12">
        <v>0</v>
      </c>
      <c r="I3949" s="13">
        <v>40</v>
      </c>
      <c r="J3949" s="13">
        <v>20</v>
      </c>
      <c r="K3949" s="13">
        <v>65</v>
      </c>
      <c r="L3949" s="13">
        <v>0</v>
      </c>
      <c r="M3949" s="13">
        <v>0</v>
      </c>
      <c r="N3949" s="14">
        <f>D3949*$D$14</f>
        <v>195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365.625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28"/>
        <v>560.625</v>
      </c>
      <c r="Y3949" s="14">
        <f t="shared" si="1229"/>
        <v>0</v>
      </c>
      <c r="Z3949" s="14">
        <f t="shared" si="1230"/>
        <v>0</v>
      </c>
      <c r="AA3949" s="14">
        <f t="shared" si="1231"/>
        <v>0</v>
      </c>
      <c r="AB3949" s="14">
        <f t="shared" si="1233"/>
        <v>0</v>
      </c>
      <c r="AC3949" s="15">
        <f t="shared" si="1232"/>
        <v>560.6</v>
      </c>
      <c r="AD3949" s="48">
        <f>(ROUND(AC3949-AC3938,1)/AC3938)</f>
        <v>0.27467030468394721</v>
      </c>
      <c r="AE3949" s="113"/>
      <c r="AF3949" s="60"/>
    </row>
    <row r="3950" spans="1:32">
      <c r="A3950" s="99"/>
      <c r="B3950" s="93"/>
      <c r="C3950" s="21" t="s">
        <v>330</v>
      </c>
      <c r="D3950" s="12">
        <v>150</v>
      </c>
      <c r="E3950" s="12">
        <v>0</v>
      </c>
      <c r="F3950" s="12">
        <v>0</v>
      </c>
      <c r="G3950" s="12">
        <v>0</v>
      </c>
      <c r="H3950" s="12">
        <v>0</v>
      </c>
      <c r="I3950" s="13">
        <v>40</v>
      </c>
      <c r="J3950" s="13">
        <v>20</v>
      </c>
      <c r="K3950" s="13">
        <v>0</v>
      </c>
      <c r="L3950" s="13">
        <v>65</v>
      </c>
      <c r="M3950" s="13">
        <v>0</v>
      </c>
      <c r="N3950" s="14">
        <f>D3950*$D$15</f>
        <v>195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365.625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28"/>
        <v>560.625</v>
      </c>
      <c r="Y3950" s="14">
        <f t="shared" si="1229"/>
        <v>0</v>
      </c>
      <c r="Z3950" s="14">
        <f t="shared" si="1230"/>
        <v>0</v>
      </c>
      <c r="AA3950" s="14">
        <f t="shared" si="1231"/>
        <v>0</v>
      </c>
      <c r="AB3950" s="14">
        <f t="shared" si="1233"/>
        <v>0</v>
      </c>
      <c r="AC3950" s="15">
        <f t="shared" si="1232"/>
        <v>560.6</v>
      </c>
      <c r="AD3950" s="48">
        <f>(ROUND(AC3950-AC3938,1)/AC3938)</f>
        <v>0.27467030468394721</v>
      </c>
      <c r="AE3950" s="113"/>
      <c r="AF3950" s="60"/>
    </row>
    <row r="3951" spans="1:32">
      <c r="A3951" s="99"/>
      <c r="B3951" s="93"/>
      <c r="C3951" s="21" t="s">
        <v>326</v>
      </c>
      <c r="D3951" s="12">
        <v>128</v>
      </c>
      <c r="E3951" s="12">
        <v>0</v>
      </c>
      <c r="F3951" s="12">
        <v>0</v>
      </c>
      <c r="G3951" s="12">
        <v>50</v>
      </c>
      <c r="H3951" s="12">
        <v>0</v>
      </c>
      <c r="I3951" s="13">
        <v>40</v>
      </c>
      <c r="J3951" s="13">
        <v>52</v>
      </c>
      <c r="K3951" s="13">
        <v>0</v>
      </c>
      <c r="L3951" s="13">
        <v>0</v>
      </c>
      <c r="M3951" s="13">
        <v>0</v>
      </c>
      <c r="N3951" s="14">
        <f>D3951*$D$16</f>
        <v>166.4</v>
      </c>
      <c r="O3951" s="14">
        <f>E3951*$E$16</f>
        <v>0</v>
      </c>
      <c r="P3951" s="14">
        <f>F3951*$F$16</f>
        <v>0</v>
      </c>
      <c r="Q3951" s="14">
        <f>G3951*$G$16</f>
        <v>65</v>
      </c>
      <c r="R3951" s="14">
        <f>H3951*$H$16</f>
        <v>0</v>
      </c>
      <c r="S3951" s="14">
        <f>(N3951/100)*(I3951*$I$16)+(N3951/100)*(J3951*$J$16)</f>
        <v>265.57439999999997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28"/>
        <v>431.97439999999995</v>
      </c>
      <c r="Y3951" s="14">
        <f t="shared" si="1229"/>
        <v>0</v>
      </c>
      <c r="Z3951" s="14">
        <f t="shared" si="1230"/>
        <v>0</v>
      </c>
      <c r="AA3951" s="14">
        <f t="shared" si="1231"/>
        <v>65</v>
      </c>
      <c r="AB3951" s="14">
        <f t="shared" si="1233"/>
        <v>0</v>
      </c>
      <c r="AC3951" s="15">
        <f t="shared" si="1232"/>
        <v>497</v>
      </c>
      <c r="AD3951" s="48">
        <f>(ROUND(AC3951-AC3938,1)/AC3938)</f>
        <v>0.13005911778080947</v>
      </c>
      <c r="AE3951" s="113"/>
      <c r="AF3951" s="60"/>
    </row>
    <row r="3952" spans="1:32">
      <c r="A3952" s="99"/>
      <c r="B3952" s="93"/>
      <c r="C3952" s="21" t="s">
        <v>327</v>
      </c>
      <c r="D3952" s="12">
        <v>128</v>
      </c>
      <c r="E3952" s="12">
        <v>0</v>
      </c>
      <c r="F3952" s="12">
        <v>0</v>
      </c>
      <c r="G3952" s="12">
        <v>50</v>
      </c>
      <c r="H3952" s="12">
        <v>0</v>
      </c>
      <c r="I3952" s="13">
        <v>72</v>
      </c>
      <c r="J3952" s="13">
        <v>20</v>
      </c>
      <c r="K3952" s="13">
        <v>0</v>
      </c>
      <c r="L3952" s="13">
        <v>0</v>
      </c>
      <c r="M3952" s="13">
        <v>0</v>
      </c>
      <c r="N3952" s="14">
        <f>D3952*$D$17</f>
        <v>166.4</v>
      </c>
      <c r="O3952" s="14">
        <f>E3952*$E$17</f>
        <v>0</v>
      </c>
      <c r="P3952" s="14">
        <f>F3952*$F$17</f>
        <v>0</v>
      </c>
      <c r="Q3952" s="14">
        <f>G3952*$G$17</f>
        <v>65</v>
      </c>
      <c r="R3952" s="14">
        <f>H3952*$H$17</f>
        <v>0</v>
      </c>
      <c r="S3952" s="14">
        <f>(N3952/100)*(I3952*$I$17)+(N3952/100)*(J3952*$J$17)</f>
        <v>308.83839999999998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28"/>
        <v>475.23839999999996</v>
      </c>
      <c r="Y3952" s="14">
        <f t="shared" si="1229"/>
        <v>0</v>
      </c>
      <c r="Z3952" s="14">
        <f t="shared" si="1230"/>
        <v>0</v>
      </c>
      <c r="AA3952" s="14">
        <f t="shared" si="1231"/>
        <v>65</v>
      </c>
      <c r="AB3952" s="14">
        <f t="shared" si="1233"/>
        <v>0</v>
      </c>
      <c r="AC3952" s="15">
        <f t="shared" si="1232"/>
        <v>540.20000000000005</v>
      </c>
      <c r="AD3952" s="48">
        <f>(ROUND(AC3952-AC3938,1)/AC3938)</f>
        <v>0.22828558435652571</v>
      </c>
      <c r="AE3952" s="113"/>
      <c r="AF3952" s="60"/>
    </row>
    <row r="3953" spans="1:32">
      <c r="A3953" s="106" t="s">
        <v>0</v>
      </c>
      <c r="B3953" s="90" t="s">
        <v>185</v>
      </c>
      <c r="C3953" s="50" t="s">
        <v>342</v>
      </c>
      <c r="D3953" s="11">
        <v>150</v>
      </c>
      <c r="E3953" s="11">
        <v>0</v>
      </c>
      <c r="F3953" s="11">
        <v>0</v>
      </c>
      <c r="G3953" s="11">
        <v>0</v>
      </c>
      <c r="H3953" s="11">
        <v>0</v>
      </c>
      <c r="I3953" s="51">
        <v>30</v>
      </c>
      <c r="J3953" s="51">
        <v>30</v>
      </c>
      <c r="K3953" s="51">
        <v>0</v>
      </c>
      <c r="L3953" s="51">
        <v>0</v>
      </c>
      <c r="M3953" s="51">
        <v>0</v>
      </c>
      <c r="N3953" s="52">
        <f>D3953*$D$3</f>
        <v>225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0</v>
      </c>
      <c r="S3953" s="52">
        <f>(N3953/100)*(I3953*$I$3)+(N3953/100)*(J3953*$J$3)</f>
        <v>202.5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ref="X3953:X3968" si="1234">N3953+S3953</f>
        <v>427.5</v>
      </c>
      <c r="Y3953" s="52">
        <f t="shared" ref="Y3953:Y3968" si="1235">O3953+T3953</f>
        <v>0</v>
      </c>
      <c r="Z3953" s="52">
        <f t="shared" ref="Z3953:Z3968" si="1236">P3953+U3953</f>
        <v>0</v>
      </c>
      <c r="AA3953" s="52">
        <f t="shared" ref="AA3953:AA3968" si="1237">Q3953+V3953</f>
        <v>0</v>
      </c>
      <c r="AB3953" s="52">
        <f>R3953+W3953</f>
        <v>0</v>
      </c>
      <c r="AC3953" s="53">
        <f>ROUND(X3953+Y3953+Z3953+AA3953+AB3953,1)</f>
        <v>427.5</v>
      </c>
      <c r="AD3953" s="58"/>
      <c r="AE3953" s="113"/>
      <c r="AF3953" s="60"/>
    </row>
    <row r="3954" spans="1:32">
      <c r="A3954" s="99" t="s">
        <v>815</v>
      </c>
      <c r="B3954" s="91">
        <v>25</v>
      </c>
      <c r="C3954" s="21" t="s">
        <v>325</v>
      </c>
      <c r="D3954" s="12">
        <v>150</v>
      </c>
      <c r="E3954" s="12">
        <v>0</v>
      </c>
      <c r="F3954" s="12">
        <v>0</v>
      </c>
      <c r="G3954" s="12">
        <v>0</v>
      </c>
      <c r="H3954" s="12">
        <v>0</v>
      </c>
      <c r="I3954" s="13">
        <v>47</v>
      </c>
      <c r="J3954" s="13">
        <v>47</v>
      </c>
      <c r="K3954" s="13">
        <v>0</v>
      </c>
      <c r="L3954" s="13">
        <v>0</v>
      </c>
      <c r="M3954" s="13">
        <v>0</v>
      </c>
      <c r="N3954" s="14">
        <f>D3954*$D$4</f>
        <v>195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0</v>
      </c>
      <c r="S3954" s="14">
        <f>(N3954/100)*(I3954*$I$4)+(N3954/100)*(J3954*$J$4)</f>
        <v>329.94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si="1234"/>
        <v>524.94000000000005</v>
      </c>
      <c r="Y3954" s="14">
        <f t="shared" si="1235"/>
        <v>0</v>
      </c>
      <c r="Z3954" s="14">
        <f t="shared" si="1236"/>
        <v>0</v>
      </c>
      <c r="AA3954" s="14">
        <f t="shared" si="1237"/>
        <v>0</v>
      </c>
      <c r="AB3954" s="14">
        <f>R3954+W3954</f>
        <v>0</v>
      </c>
      <c r="AC3954" s="15">
        <f>ROUND(X3954+Y3954+Z3954+AA3954+AB3954,1)</f>
        <v>524.9</v>
      </c>
      <c r="AD3954" s="48">
        <f>(ROUND(AC3954-AC3953,1)/AC3953)</f>
        <v>0.22783625730994153</v>
      </c>
      <c r="AE3954" s="113" t="s">
        <v>814</v>
      </c>
      <c r="AF3954" s="60"/>
    </row>
    <row r="3955" spans="1:32">
      <c r="A3955" s="99" t="s">
        <v>816</v>
      </c>
      <c r="B3955" s="91">
        <v>25</v>
      </c>
      <c r="C3955" s="21" t="s">
        <v>850</v>
      </c>
      <c r="D3955" s="12">
        <v>150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30</v>
      </c>
      <c r="K3955" s="13">
        <v>0</v>
      </c>
      <c r="L3955" s="13">
        <v>0</v>
      </c>
      <c r="M3955" s="13">
        <v>0</v>
      </c>
      <c r="N3955" s="14">
        <f>D3955*$D$5</f>
        <v>210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0</v>
      </c>
      <c r="S3955" s="14">
        <f>(N3955/100)*(I3955*$I$5)+(N3955/100)*(J3955*$J$5)</f>
        <v>189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34"/>
        <v>399</v>
      </c>
      <c r="Y3955" s="14">
        <f t="shared" si="1235"/>
        <v>0</v>
      </c>
      <c r="Z3955" s="14">
        <f t="shared" si="1236"/>
        <v>0</v>
      </c>
      <c r="AA3955" s="14">
        <f t="shared" si="1237"/>
        <v>0</v>
      </c>
      <c r="AB3955" s="14">
        <f>R3955+W3955</f>
        <v>0</v>
      </c>
      <c r="AC3955" s="15">
        <f t="shared" ref="AC3955:AC3967" si="1238">ROUND(X3955+Y3955+Z3955+AA3955+AB3955,1)</f>
        <v>399</v>
      </c>
      <c r="AD3955" s="48">
        <f>(ROUND(AC3955-AC3953,1)/AC3953)</f>
        <v>-6.6666666666666666E-2</v>
      </c>
      <c r="AE3955" s="113"/>
      <c r="AF3955" s="60"/>
    </row>
    <row r="3956" spans="1:32">
      <c r="A3956" s="99" t="s">
        <v>817</v>
      </c>
      <c r="B3956" s="91">
        <v>0</v>
      </c>
      <c r="C3956" s="21" t="s">
        <v>338</v>
      </c>
      <c r="D3956" s="12">
        <v>150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30</v>
      </c>
      <c r="K3956" s="13">
        <v>0</v>
      </c>
      <c r="L3956" s="13">
        <v>0</v>
      </c>
      <c r="M3956" s="13">
        <v>0</v>
      </c>
      <c r="N3956" s="14">
        <f>D3956*$D$6</f>
        <v>210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0</v>
      </c>
      <c r="S3956" s="14">
        <f>(N3956/100)*(I3956*$I$6)+(N3956/100)*(J3956*$J$6)</f>
        <v>189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34"/>
        <v>399</v>
      </c>
      <c r="Y3956" s="14">
        <f t="shared" si="1235"/>
        <v>0</v>
      </c>
      <c r="Z3956" s="14">
        <f t="shared" si="1236"/>
        <v>0</v>
      </c>
      <c r="AA3956" s="14">
        <f t="shared" si="1237"/>
        <v>0</v>
      </c>
      <c r="AB3956" s="14">
        <f t="shared" ref="AB3956:AB3967" si="1239">R3956+W3956</f>
        <v>0</v>
      </c>
      <c r="AC3956" s="15">
        <f t="shared" si="1238"/>
        <v>399</v>
      </c>
      <c r="AD3956" s="48">
        <f>(ROUND(AC3956-AC3953,1)/AC3953)</f>
        <v>-6.6666666666666666E-2</v>
      </c>
      <c r="AE3956" s="113"/>
      <c r="AF3956" s="60"/>
    </row>
    <row r="3957" spans="1:32">
      <c r="A3957" s="99" t="s">
        <v>818</v>
      </c>
      <c r="B3957" s="91">
        <v>0</v>
      </c>
      <c r="C3957" s="21" t="s">
        <v>339</v>
      </c>
      <c r="D3957" s="12">
        <v>150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30</v>
      </c>
      <c r="K3957" s="13">
        <v>0</v>
      </c>
      <c r="L3957" s="13">
        <v>0</v>
      </c>
      <c r="M3957" s="13">
        <v>0</v>
      </c>
      <c r="N3957" s="14">
        <f>D3957*$D$7</f>
        <v>210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0</v>
      </c>
      <c r="S3957" s="14">
        <f>(N3957/100)*(I3957*$I$7)+(N3957/100)*(J3957*$J$7)</f>
        <v>189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34"/>
        <v>399</v>
      </c>
      <c r="Y3957" s="14">
        <f t="shared" si="1235"/>
        <v>0</v>
      </c>
      <c r="Z3957" s="14">
        <f t="shared" si="1236"/>
        <v>0</v>
      </c>
      <c r="AA3957" s="14">
        <f t="shared" si="1237"/>
        <v>0</v>
      </c>
      <c r="AB3957" s="14">
        <f t="shared" si="1239"/>
        <v>0</v>
      </c>
      <c r="AC3957" s="15">
        <f t="shared" si="1238"/>
        <v>399</v>
      </c>
      <c r="AD3957" s="48">
        <f>(ROUND(AC3957-AC3953,1)/AC3953)</f>
        <v>-6.6666666666666666E-2</v>
      </c>
      <c r="AE3957" s="113"/>
      <c r="AF3957" s="60"/>
    </row>
    <row r="3958" spans="1:32">
      <c r="A3958" s="99" t="s">
        <v>667</v>
      </c>
      <c r="B3958" s="91"/>
      <c r="C3958" s="21" t="s">
        <v>340</v>
      </c>
      <c r="D3958" s="12">
        <v>150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30</v>
      </c>
      <c r="K3958" s="13">
        <v>0</v>
      </c>
      <c r="L3958" s="13">
        <v>0</v>
      </c>
      <c r="M3958" s="13">
        <v>0</v>
      </c>
      <c r="N3958" s="14">
        <f>D3958*$D$8</f>
        <v>210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0</v>
      </c>
      <c r="S3958" s="14">
        <f>(N3958/100)*(I3958*$I$8)+(N3958/100)*(J3958*$J$8)</f>
        <v>189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34"/>
        <v>399</v>
      </c>
      <c r="Y3958" s="14">
        <f t="shared" si="1235"/>
        <v>0</v>
      </c>
      <c r="Z3958" s="14">
        <f t="shared" si="1236"/>
        <v>0</v>
      </c>
      <c r="AA3958" s="14">
        <f t="shared" si="1237"/>
        <v>0</v>
      </c>
      <c r="AB3958" s="14">
        <f t="shared" si="1239"/>
        <v>0</v>
      </c>
      <c r="AC3958" s="15">
        <f t="shared" si="1238"/>
        <v>399</v>
      </c>
      <c r="AD3958" s="48">
        <f>(ROUND(AC3958-AC3953,1)/AC3953)</f>
        <v>-6.6666666666666666E-2</v>
      </c>
      <c r="AE3958" s="113"/>
      <c r="AF3958" s="60"/>
    </row>
    <row r="3959" spans="1:32">
      <c r="A3959" s="99" t="s">
        <v>606</v>
      </c>
      <c r="B3959" s="91"/>
      <c r="C3959" s="21" t="s">
        <v>1</v>
      </c>
      <c r="D3959" s="12">
        <v>75</v>
      </c>
      <c r="E3959" s="12">
        <v>150</v>
      </c>
      <c r="F3959" s="12">
        <v>0</v>
      </c>
      <c r="G3959" s="12">
        <v>0</v>
      </c>
      <c r="H3959" s="12">
        <v>0</v>
      </c>
      <c r="I3959" s="13">
        <v>30</v>
      </c>
      <c r="J3959" s="13">
        <v>30</v>
      </c>
      <c r="K3959" s="13">
        <v>65</v>
      </c>
      <c r="L3959" s="13">
        <v>0</v>
      </c>
      <c r="M3959" s="13">
        <v>0</v>
      </c>
      <c r="N3959" s="14">
        <f>D3959*$D$9</f>
        <v>90</v>
      </c>
      <c r="O3959" s="14">
        <f>E3959*$E$9</f>
        <v>195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81</v>
      </c>
      <c r="T3959" s="14">
        <f>(O3959/100)*(K3959*$K$9)</f>
        <v>190.125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34"/>
        <v>171</v>
      </c>
      <c r="Y3959" s="14">
        <f t="shared" si="1235"/>
        <v>385.125</v>
      </c>
      <c r="Z3959" s="14">
        <f t="shared" si="1236"/>
        <v>0</v>
      </c>
      <c r="AA3959" s="14">
        <f t="shared" si="1237"/>
        <v>0</v>
      </c>
      <c r="AB3959" s="14">
        <f t="shared" si="1239"/>
        <v>0</v>
      </c>
      <c r="AC3959" s="15">
        <f t="shared" si="1238"/>
        <v>556.1</v>
      </c>
      <c r="AD3959" s="48">
        <f>(ROUND(AC3959-AC3953,1)/AC3953)</f>
        <v>0.30081871345029237</v>
      </c>
      <c r="AE3959" s="113"/>
      <c r="AF3959" s="60"/>
    </row>
    <row r="3960" spans="1:32">
      <c r="A3960" s="99" t="s">
        <v>845</v>
      </c>
      <c r="B3960" s="91"/>
      <c r="C3960" s="21" t="s">
        <v>2</v>
      </c>
      <c r="D3960" s="12">
        <v>75</v>
      </c>
      <c r="E3960" s="12">
        <v>0</v>
      </c>
      <c r="F3960" s="12">
        <v>150</v>
      </c>
      <c r="G3960" s="12">
        <v>0</v>
      </c>
      <c r="H3960" s="12">
        <v>0</v>
      </c>
      <c r="I3960" s="13">
        <v>30</v>
      </c>
      <c r="J3960" s="13">
        <v>30</v>
      </c>
      <c r="K3960" s="13">
        <v>32.5</v>
      </c>
      <c r="L3960" s="13">
        <v>32.5</v>
      </c>
      <c r="M3960" s="13">
        <v>0</v>
      </c>
      <c r="N3960" s="14">
        <f>D3960*$D$10</f>
        <v>90</v>
      </c>
      <c r="O3960" s="14">
        <f>E3960*$E$10</f>
        <v>0</v>
      </c>
      <c r="P3960" s="14">
        <f>F3960*$F$10</f>
        <v>195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81</v>
      </c>
      <c r="T3960" s="14">
        <f>(O3960/100)*(K3960*$J$10)</f>
        <v>0</v>
      </c>
      <c r="U3960" s="14">
        <f>(P3960/100)*(K3960*$K$10)+(P3960/100)*(L3960*$L$10)</f>
        <v>190.125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34"/>
        <v>171</v>
      </c>
      <c r="Y3960" s="14">
        <f t="shared" si="1235"/>
        <v>0</v>
      </c>
      <c r="Z3960" s="14">
        <f t="shared" si="1236"/>
        <v>385.125</v>
      </c>
      <c r="AA3960" s="14">
        <f t="shared" si="1237"/>
        <v>0</v>
      </c>
      <c r="AB3960" s="14">
        <f t="shared" si="1239"/>
        <v>0</v>
      </c>
      <c r="AC3960" s="15">
        <f t="shared" si="1238"/>
        <v>556.1</v>
      </c>
      <c r="AD3960" s="48">
        <f>(ROUND(AC3960-AC3953,1)/AC3953)</f>
        <v>0.30081871345029237</v>
      </c>
      <c r="AE3960" s="113"/>
      <c r="AF3960" s="60"/>
    </row>
    <row r="3961" spans="1:32">
      <c r="A3961" s="99" t="s">
        <v>846</v>
      </c>
      <c r="B3961" s="91"/>
      <c r="C3961" s="21" t="s">
        <v>3</v>
      </c>
      <c r="D3961" s="12">
        <v>75</v>
      </c>
      <c r="E3961" s="12">
        <v>0</v>
      </c>
      <c r="F3961" s="12">
        <v>0</v>
      </c>
      <c r="G3961" s="12">
        <v>150</v>
      </c>
      <c r="H3961" s="12">
        <v>0</v>
      </c>
      <c r="I3961" s="13">
        <v>30</v>
      </c>
      <c r="J3961" s="13">
        <v>30</v>
      </c>
      <c r="K3961" s="13">
        <v>0</v>
      </c>
      <c r="L3961" s="13">
        <v>65</v>
      </c>
      <c r="M3961" s="13">
        <v>0</v>
      </c>
      <c r="N3961" s="14">
        <f>D3961*$D$11</f>
        <v>90</v>
      </c>
      <c r="O3961" s="14">
        <f>E3961*$E$11</f>
        <v>0</v>
      </c>
      <c r="P3961" s="14">
        <f>F3961*$F$11</f>
        <v>0</v>
      </c>
      <c r="Q3961" s="14">
        <f>G3961*$G$11</f>
        <v>195</v>
      </c>
      <c r="R3961" s="14">
        <f>H3961*$H$11</f>
        <v>0</v>
      </c>
      <c r="S3961" s="14">
        <f>(N3961/100)*(I3961*$I$11)+(N3961/100)*(J3961*$J$11)</f>
        <v>81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190.125</v>
      </c>
      <c r="W3961" s="14">
        <f>(R3961/100)*(K3961*$K$11)+(R3961/100)*(L3961*$L$11)</f>
        <v>0</v>
      </c>
      <c r="X3961" s="14">
        <f t="shared" si="1234"/>
        <v>171</v>
      </c>
      <c r="Y3961" s="14">
        <f t="shared" si="1235"/>
        <v>0</v>
      </c>
      <c r="Z3961" s="14">
        <f t="shared" si="1236"/>
        <v>0</v>
      </c>
      <c r="AA3961" s="14">
        <f t="shared" si="1237"/>
        <v>385.125</v>
      </c>
      <c r="AB3961" s="14">
        <f t="shared" si="1239"/>
        <v>0</v>
      </c>
      <c r="AC3961" s="15">
        <f t="shared" si="1238"/>
        <v>556.1</v>
      </c>
      <c r="AD3961" s="48">
        <f>(ROUND(AC3961-AC3953,1)/AC3953)</f>
        <v>0.30081871345029237</v>
      </c>
      <c r="AE3961" s="113"/>
      <c r="AF3961" s="60"/>
    </row>
    <row r="3962" spans="1:32">
      <c r="A3962" s="99" t="s">
        <v>847</v>
      </c>
      <c r="B3962" s="91"/>
      <c r="C3962" s="21" t="s">
        <v>4</v>
      </c>
      <c r="D3962" s="12">
        <v>75</v>
      </c>
      <c r="E3962" s="12">
        <v>0</v>
      </c>
      <c r="F3962" s="12">
        <v>0</v>
      </c>
      <c r="G3962" s="12">
        <v>0</v>
      </c>
      <c r="H3962" s="12">
        <v>150</v>
      </c>
      <c r="I3962" s="13">
        <v>30</v>
      </c>
      <c r="J3962" s="13">
        <v>30</v>
      </c>
      <c r="K3962" s="13">
        <v>32.5</v>
      </c>
      <c r="L3962" s="13">
        <v>32.5</v>
      </c>
      <c r="M3962" s="13">
        <v>0</v>
      </c>
      <c r="N3962" s="14">
        <f>D3962*$D$12</f>
        <v>90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195</v>
      </c>
      <c r="S3962" s="14">
        <f>(N3962/100)*(I3962*$I$12)+(N3962/100)*(J3962*$J$12)</f>
        <v>81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190.125</v>
      </c>
      <c r="X3962" s="14">
        <f t="shared" si="1234"/>
        <v>171</v>
      </c>
      <c r="Y3962" s="14">
        <f t="shared" si="1235"/>
        <v>0</v>
      </c>
      <c r="Z3962" s="14">
        <f t="shared" si="1236"/>
        <v>0</v>
      </c>
      <c r="AA3962" s="14">
        <f t="shared" si="1237"/>
        <v>0</v>
      </c>
      <c r="AB3962" s="14">
        <f t="shared" si="1239"/>
        <v>385.125</v>
      </c>
      <c r="AC3962" s="15">
        <f t="shared" si="1238"/>
        <v>556.1</v>
      </c>
      <c r="AD3962" s="48">
        <f>(ROUND(AC3962-AC3953,1)/AC3953)</f>
        <v>0.30081871345029237</v>
      </c>
      <c r="AE3962" s="113"/>
      <c r="AF3962" s="60"/>
    </row>
    <row r="3963" spans="1:32">
      <c r="A3963" s="99" t="s">
        <v>848</v>
      </c>
      <c r="B3963" s="91"/>
      <c r="C3963" s="21" t="s">
        <v>328</v>
      </c>
      <c r="D3963" s="12">
        <v>150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30</v>
      </c>
      <c r="K3963" s="13">
        <v>0</v>
      </c>
      <c r="L3963" s="13">
        <v>0</v>
      </c>
      <c r="M3963" s="13">
        <v>60</v>
      </c>
      <c r="N3963" s="14">
        <f>D3963*$D$13</f>
        <v>195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0</v>
      </c>
      <c r="S3963" s="14">
        <f>(N3963/100)*(I3963*$I$14)+(N3963/100)*(J3963*$J$14)+(N3963/100)*(M3963*$M$14)</f>
        <v>351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0</v>
      </c>
      <c r="X3963" s="14">
        <f t="shared" si="1234"/>
        <v>546</v>
      </c>
      <c r="Y3963" s="14">
        <f t="shared" si="1235"/>
        <v>0</v>
      </c>
      <c r="Z3963" s="14">
        <f t="shared" si="1236"/>
        <v>0</v>
      </c>
      <c r="AA3963" s="14">
        <f t="shared" si="1237"/>
        <v>0</v>
      </c>
      <c r="AB3963" s="14">
        <f t="shared" si="1239"/>
        <v>0</v>
      </c>
      <c r="AC3963" s="15">
        <f t="shared" si="1238"/>
        <v>546</v>
      </c>
      <c r="AD3963" s="48">
        <f>(ROUND(AC3963-AC3953,1)/AC3953)</f>
        <v>0.27719298245614032</v>
      </c>
      <c r="AE3963" s="113"/>
      <c r="AF3963" s="60"/>
    </row>
    <row r="3964" spans="1:32">
      <c r="A3964" s="99" t="s">
        <v>849</v>
      </c>
      <c r="B3964" s="91"/>
      <c r="C3964" s="21" t="s">
        <v>329</v>
      </c>
      <c r="D3964" s="12">
        <v>150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30</v>
      </c>
      <c r="K3964" s="13">
        <v>60</v>
      </c>
      <c r="L3964" s="13">
        <v>0</v>
      </c>
      <c r="M3964" s="13">
        <v>0</v>
      </c>
      <c r="N3964" s="14">
        <f>D3964*$D$14</f>
        <v>195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351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34"/>
        <v>546</v>
      </c>
      <c r="Y3964" s="14">
        <f t="shared" si="1235"/>
        <v>0</v>
      </c>
      <c r="Z3964" s="14">
        <f t="shared" si="1236"/>
        <v>0</v>
      </c>
      <c r="AA3964" s="14">
        <f t="shared" si="1237"/>
        <v>0</v>
      </c>
      <c r="AB3964" s="14">
        <f t="shared" si="1239"/>
        <v>0</v>
      </c>
      <c r="AC3964" s="15">
        <f t="shared" si="1238"/>
        <v>546</v>
      </c>
      <c r="AD3964" s="48">
        <f>(ROUND(AC3964-AC3953,1)/AC3953)</f>
        <v>0.27719298245614032</v>
      </c>
      <c r="AE3964" s="113"/>
      <c r="AF3964" s="60"/>
    </row>
    <row r="3965" spans="1:32">
      <c r="A3965" s="99"/>
      <c r="B3965" s="91"/>
      <c r="C3965" s="21" t="s">
        <v>330</v>
      </c>
      <c r="D3965" s="12">
        <v>150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30</v>
      </c>
      <c r="K3965" s="13">
        <v>0</v>
      </c>
      <c r="L3965" s="13">
        <v>60</v>
      </c>
      <c r="M3965" s="13">
        <v>0</v>
      </c>
      <c r="N3965" s="14">
        <f>D3965*$D$15</f>
        <v>195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351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34"/>
        <v>546</v>
      </c>
      <c r="Y3965" s="14">
        <f t="shared" si="1235"/>
        <v>0</v>
      </c>
      <c r="Z3965" s="14">
        <f t="shared" si="1236"/>
        <v>0</v>
      </c>
      <c r="AA3965" s="14">
        <f t="shared" si="1237"/>
        <v>0</v>
      </c>
      <c r="AB3965" s="14">
        <f t="shared" si="1239"/>
        <v>0</v>
      </c>
      <c r="AC3965" s="15">
        <f t="shared" si="1238"/>
        <v>546</v>
      </c>
      <c r="AD3965" s="48">
        <f>(ROUND(AC3965-AC3953,1)/AC3953)</f>
        <v>0.27719298245614032</v>
      </c>
      <c r="AE3965" s="113"/>
      <c r="AF3965" s="60"/>
    </row>
    <row r="3966" spans="1:32">
      <c r="A3966" s="99"/>
      <c r="B3966" s="91"/>
      <c r="C3966" s="21" t="s">
        <v>326</v>
      </c>
      <c r="D3966" s="12">
        <v>150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56</v>
      </c>
      <c r="K3966" s="13">
        <v>0</v>
      </c>
      <c r="L3966" s="13">
        <v>0</v>
      </c>
      <c r="M3966" s="13">
        <v>0</v>
      </c>
      <c r="N3966" s="14">
        <f>D3966*$D$16</f>
        <v>195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0</v>
      </c>
      <c r="S3966" s="14">
        <f>(N3966/100)*(I3966*$I$16)+(N3966/100)*(J3966*$J$16)</f>
        <v>309.65999999999997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34"/>
        <v>504.65999999999997</v>
      </c>
      <c r="Y3966" s="14">
        <f t="shared" si="1235"/>
        <v>0</v>
      </c>
      <c r="Z3966" s="14">
        <f t="shared" si="1236"/>
        <v>0</v>
      </c>
      <c r="AA3966" s="14">
        <f t="shared" si="1237"/>
        <v>0</v>
      </c>
      <c r="AB3966" s="14">
        <f t="shared" si="1239"/>
        <v>0</v>
      </c>
      <c r="AC3966" s="15">
        <f t="shared" si="1238"/>
        <v>504.7</v>
      </c>
      <c r="AD3966" s="48">
        <f>(ROUND(AC3966-AC3953,1)/AC3953)</f>
        <v>0.18058479532163743</v>
      </c>
      <c r="AE3966" s="113"/>
      <c r="AF3966" s="60"/>
    </row>
    <row r="3967" spans="1:32">
      <c r="A3967" s="99"/>
      <c r="B3967" s="91"/>
      <c r="C3967" s="21" t="s">
        <v>327</v>
      </c>
      <c r="D3967" s="12">
        <v>150</v>
      </c>
      <c r="E3967" s="12">
        <v>0</v>
      </c>
      <c r="F3967" s="12">
        <v>0</v>
      </c>
      <c r="G3967" s="12">
        <v>0</v>
      </c>
      <c r="H3967" s="12">
        <v>0</v>
      </c>
      <c r="I3967" s="13">
        <v>56</v>
      </c>
      <c r="J3967" s="13">
        <v>30</v>
      </c>
      <c r="K3967" s="13">
        <v>0</v>
      </c>
      <c r="L3967" s="13">
        <v>0</v>
      </c>
      <c r="M3967" s="13">
        <v>0</v>
      </c>
      <c r="N3967" s="14">
        <f>D3967*$D$17</f>
        <v>195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0</v>
      </c>
      <c r="S3967" s="14">
        <f>(N3967/100)*(I3967*$I$17)+(N3967/100)*(J3967*$J$17)</f>
        <v>309.65999999999997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34"/>
        <v>504.65999999999997</v>
      </c>
      <c r="Y3967" s="14">
        <f t="shared" si="1235"/>
        <v>0</v>
      </c>
      <c r="Z3967" s="14">
        <f t="shared" si="1236"/>
        <v>0</v>
      </c>
      <c r="AA3967" s="14">
        <f t="shared" si="1237"/>
        <v>0</v>
      </c>
      <c r="AB3967" s="14">
        <f t="shared" si="1239"/>
        <v>0</v>
      </c>
      <c r="AC3967" s="15">
        <f t="shared" si="1238"/>
        <v>504.7</v>
      </c>
      <c r="AD3967" s="48">
        <f>(ROUND(AC3967-AC3953,1)/AC3953)</f>
        <v>0.18058479532163743</v>
      </c>
      <c r="AE3967" s="113"/>
      <c r="AF3967" s="60"/>
    </row>
    <row r="3968" spans="1:32">
      <c r="A3968" s="106" t="s">
        <v>0</v>
      </c>
      <c r="B3968" s="92" t="s">
        <v>184</v>
      </c>
      <c r="C3968" s="50" t="s">
        <v>242</v>
      </c>
      <c r="D3968" s="11">
        <v>85</v>
      </c>
      <c r="E3968" s="11">
        <v>0</v>
      </c>
      <c r="F3968" s="11">
        <v>75</v>
      </c>
      <c r="G3968" s="11">
        <v>0</v>
      </c>
      <c r="H3968" s="11">
        <v>0</v>
      </c>
      <c r="I3968" s="51">
        <v>20</v>
      </c>
      <c r="J3968" s="51">
        <v>30</v>
      </c>
      <c r="K3968" s="51">
        <v>50</v>
      </c>
      <c r="L3968" s="51">
        <v>0</v>
      </c>
      <c r="M3968" s="51">
        <v>0</v>
      </c>
      <c r="N3968" s="52">
        <f>D3968*$D$3</f>
        <v>127.5</v>
      </c>
      <c r="O3968" s="52">
        <f>E3968*$E$3</f>
        <v>0</v>
      </c>
      <c r="P3968" s="52">
        <f>F3968*$F$3</f>
        <v>112.5</v>
      </c>
      <c r="Q3968" s="52">
        <f>G3968*$G$3</f>
        <v>0</v>
      </c>
      <c r="R3968" s="52">
        <f>H3968*$H$3</f>
        <v>0</v>
      </c>
      <c r="S3968" s="52">
        <f>(N3968/100)*(I3968*$I$3)+(N3968/100)*(J3968*$J$3)</f>
        <v>95.625</v>
      </c>
      <c r="T3968" s="52">
        <f>(O3968/100)*(K3968*$K$3)</f>
        <v>0</v>
      </c>
      <c r="U3968" s="52">
        <f>(P3968/100)*(K3968*$K$3)+(P3968/100)*(L3968*$L$3)</f>
        <v>84.375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si="1234"/>
        <v>223.125</v>
      </c>
      <c r="Y3968" s="52">
        <f t="shared" si="1235"/>
        <v>0</v>
      </c>
      <c r="Z3968" s="52">
        <f t="shared" si="1236"/>
        <v>196.875</v>
      </c>
      <c r="AA3968" s="52">
        <f t="shared" si="1237"/>
        <v>0</v>
      </c>
      <c r="AB3968" s="52">
        <f>R3968+W3968</f>
        <v>0</v>
      </c>
      <c r="AC3968" s="53">
        <f>ROUND(X3968+Y3968+Z3968+AA3968+AB3968,1)</f>
        <v>420</v>
      </c>
      <c r="AD3968" s="58"/>
      <c r="AE3968" s="113"/>
      <c r="AF3968" s="60"/>
    </row>
    <row r="3969" spans="1:32">
      <c r="A3969" s="99" t="s">
        <v>815</v>
      </c>
      <c r="B3969" s="93">
        <v>12</v>
      </c>
      <c r="C3969" s="21" t="s">
        <v>325</v>
      </c>
      <c r="D3969" s="12">
        <v>85</v>
      </c>
      <c r="E3969" s="12">
        <v>0</v>
      </c>
      <c r="F3969" s="12">
        <v>75</v>
      </c>
      <c r="G3969" s="12">
        <v>0</v>
      </c>
      <c r="H3969" s="12">
        <v>0</v>
      </c>
      <c r="I3969" s="13">
        <v>49</v>
      </c>
      <c r="J3969" s="13">
        <v>59</v>
      </c>
      <c r="K3969" s="13">
        <v>50</v>
      </c>
      <c r="L3969" s="13">
        <v>0</v>
      </c>
      <c r="M3969" s="13">
        <v>0</v>
      </c>
      <c r="N3969" s="14">
        <f>D3969*$D$4</f>
        <v>110.5</v>
      </c>
      <c r="O3969" s="14">
        <f>E3969*$E$4</f>
        <v>0</v>
      </c>
      <c r="P3969" s="14">
        <f>F3969*$F$4</f>
        <v>97.5</v>
      </c>
      <c r="Q3969" s="14">
        <f>G3969*$G$4</f>
        <v>0</v>
      </c>
      <c r="R3969" s="14">
        <f>H3969*$H$4</f>
        <v>0</v>
      </c>
      <c r="S3969" s="14">
        <f>(N3969/100)*(I3969*$I$4)+(N3969/100)*(J3969*$J$4)</f>
        <v>214.81200000000001</v>
      </c>
      <c r="T3969" s="14">
        <f>(O3969/100)*(K3969*$K$4)</f>
        <v>0</v>
      </c>
      <c r="U3969" s="14">
        <f>(P3969/100)*(K3969*$K$4)+(P3969/100)*(L3969*$L$4)</f>
        <v>73.125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ref="X3969:X3982" si="1240">N3969+S3969</f>
        <v>325.31200000000001</v>
      </c>
      <c r="Y3969" s="14">
        <f t="shared" ref="Y3969:Y3982" si="1241">O3969+T3969</f>
        <v>0</v>
      </c>
      <c r="Z3969" s="14">
        <f t="shared" ref="Z3969:Z3982" si="1242">P3969+U3969</f>
        <v>170.625</v>
      </c>
      <c r="AA3969" s="14">
        <f t="shared" ref="AA3969:AA3982" si="1243">Q3969+V3969</f>
        <v>0</v>
      </c>
      <c r="AB3969" s="14">
        <f>R3969+W3969</f>
        <v>0</v>
      </c>
      <c r="AC3969" s="15">
        <f>ROUND(X3969+Y3969+Z3969+AA3969+AB3969,1)</f>
        <v>495.9</v>
      </c>
      <c r="AD3969" s="48">
        <f>(ROUND(AC3969-AC3968,1)/AC3968)</f>
        <v>0.18071428571428572</v>
      </c>
      <c r="AE3969" s="113" t="s">
        <v>814</v>
      </c>
      <c r="AF3969" s="60"/>
    </row>
    <row r="3970" spans="1:32">
      <c r="A3970" s="99" t="s">
        <v>816</v>
      </c>
      <c r="B3970" s="93">
        <v>12</v>
      </c>
      <c r="C3970" s="21" t="s">
        <v>850</v>
      </c>
      <c r="D3970" s="12">
        <v>85</v>
      </c>
      <c r="E3970" s="12">
        <v>0</v>
      </c>
      <c r="F3970" s="12">
        <v>75</v>
      </c>
      <c r="G3970" s="12">
        <v>0</v>
      </c>
      <c r="H3970" s="12">
        <v>0</v>
      </c>
      <c r="I3970" s="13">
        <v>20</v>
      </c>
      <c r="J3970" s="13">
        <v>30</v>
      </c>
      <c r="K3970" s="13">
        <v>50</v>
      </c>
      <c r="L3970" s="13">
        <v>0</v>
      </c>
      <c r="M3970" s="13">
        <v>0</v>
      </c>
      <c r="N3970" s="14">
        <f>D3970*$D$5</f>
        <v>118.99999999999999</v>
      </c>
      <c r="O3970" s="14">
        <f>E3970*$E$5</f>
        <v>0</v>
      </c>
      <c r="P3970" s="14">
        <f>F3970*$F$5</f>
        <v>105</v>
      </c>
      <c r="Q3970" s="14">
        <f>G3970*$G$5</f>
        <v>0</v>
      </c>
      <c r="R3970" s="14">
        <f>H3970*$H$5</f>
        <v>0</v>
      </c>
      <c r="S3970" s="14">
        <f>(N3970/100)*(I3970*$I$5)+(N3970/100)*(J3970*$J$5)</f>
        <v>89.25</v>
      </c>
      <c r="T3970" s="14">
        <f>(O3970/100)*(K3970*$K$5)</f>
        <v>0</v>
      </c>
      <c r="U3970" s="14">
        <f>(P3970/100)*(K3970*$K$5)+(P3970/100)*(L3970*$L$5)</f>
        <v>78.75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40"/>
        <v>208.25</v>
      </c>
      <c r="Y3970" s="14">
        <f t="shared" si="1241"/>
        <v>0</v>
      </c>
      <c r="Z3970" s="14">
        <f t="shared" si="1242"/>
        <v>183.75</v>
      </c>
      <c r="AA3970" s="14">
        <f t="shared" si="1243"/>
        <v>0</v>
      </c>
      <c r="AB3970" s="14">
        <f>R3970+W3970</f>
        <v>0</v>
      </c>
      <c r="AC3970" s="15">
        <f t="shared" ref="AC3970:AC3982" si="1244">ROUND(X3970+Y3970+Z3970+AA3970+AB3970,1)</f>
        <v>392</v>
      </c>
      <c r="AD3970" s="48">
        <f>(ROUND(AC3970-AC3968,1)/AC3968)</f>
        <v>-6.6666666666666666E-2</v>
      </c>
      <c r="AE3970" s="113"/>
      <c r="AF3970" s="60"/>
    </row>
    <row r="3971" spans="1:32">
      <c r="A3971" s="99" t="s">
        <v>817</v>
      </c>
      <c r="B3971" s="93">
        <v>20</v>
      </c>
      <c r="C3971" s="21" t="s">
        <v>338</v>
      </c>
      <c r="D3971" s="12">
        <v>85</v>
      </c>
      <c r="E3971" s="12">
        <v>0</v>
      </c>
      <c r="F3971" s="12">
        <v>75</v>
      </c>
      <c r="G3971" s="12">
        <v>0</v>
      </c>
      <c r="H3971" s="12">
        <v>0</v>
      </c>
      <c r="I3971" s="13">
        <v>20</v>
      </c>
      <c r="J3971" s="13">
        <v>30</v>
      </c>
      <c r="K3971" s="13">
        <v>50</v>
      </c>
      <c r="L3971" s="13">
        <v>0</v>
      </c>
      <c r="M3971" s="13">
        <v>0</v>
      </c>
      <c r="N3971" s="14">
        <f>D3971*$D$6</f>
        <v>118.99999999999999</v>
      </c>
      <c r="O3971" s="14">
        <f>E3971*$E$6</f>
        <v>0</v>
      </c>
      <c r="P3971" s="14">
        <f>F3971*$F$6</f>
        <v>105</v>
      </c>
      <c r="Q3971" s="14">
        <f>G3971*$G$6</f>
        <v>0</v>
      </c>
      <c r="R3971" s="14">
        <f>H3971*$H$6</f>
        <v>0</v>
      </c>
      <c r="S3971" s="14">
        <f>(N3971/100)*(I3971*$I$6)+(N3971/100)*(J3971*$J$6)</f>
        <v>89.25</v>
      </c>
      <c r="T3971" s="14">
        <f>(O3971/100)*(K3971*$K$6)</f>
        <v>0</v>
      </c>
      <c r="U3971" s="14">
        <f>(P3971/100)*(K3971*$K$6)+(P3971/100)*(L3971*$L$6)</f>
        <v>78.75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40"/>
        <v>208.25</v>
      </c>
      <c r="Y3971" s="14">
        <f t="shared" si="1241"/>
        <v>0</v>
      </c>
      <c r="Z3971" s="14">
        <f t="shared" si="1242"/>
        <v>183.75</v>
      </c>
      <c r="AA3971" s="14">
        <f t="shared" si="1243"/>
        <v>0</v>
      </c>
      <c r="AB3971" s="14">
        <f t="shared" ref="AB3971:AB3982" si="1245">R3971+W3971</f>
        <v>0</v>
      </c>
      <c r="AC3971" s="15">
        <f t="shared" si="1244"/>
        <v>392</v>
      </c>
      <c r="AD3971" s="48">
        <f>(ROUND(AC3971-AC3968,1)/AC3968)</f>
        <v>-6.6666666666666666E-2</v>
      </c>
      <c r="AE3971" s="113"/>
      <c r="AF3971" s="60"/>
    </row>
    <row r="3972" spans="1:32">
      <c r="A3972" s="99" t="s">
        <v>818</v>
      </c>
      <c r="B3972" s="93">
        <v>0</v>
      </c>
      <c r="C3972" s="21" t="s">
        <v>339</v>
      </c>
      <c r="D3972" s="12">
        <v>85</v>
      </c>
      <c r="E3972" s="12">
        <v>0</v>
      </c>
      <c r="F3972" s="12">
        <v>75</v>
      </c>
      <c r="G3972" s="12">
        <v>0</v>
      </c>
      <c r="H3972" s="12">
        <v>0</v>
      </c>
      <c r="I3972" s="13">
        <v>20</v>
      </c>
      <c r="J3972" s="13">
        <v>30</v>
      </c>
      <c r="K3972" s="13">
        <v>50</v>
      </c>
      <c r="L3972" s="13">
        <v>0</v>
      </c>
      <c r="M3972" s="13">
        <v>0</v>
      </c>
      <c r="N3972" s="14">
        <f>D3972*$D$7</f>
        <v>118.99999999999999</v>
      </c>
      <c r="O3972" s="14">
        <f>E3972*$E$7</f>
        <v>0</v>
      </c>
      <c r="P3972" s="14">
        <f>F3972*$F$7</f>
        <v>105</v>
      </c>
      <c r="Q3972" s="14">
        <f>G3972*$G$7</f>
        <v>0</v>
      </c>
      <c r="R3972" s="14">
        <f>H3972*$H$7</f>
        <v>0</v>
      </c>
      <c r="S3972" s="14">
        <f>(N3972/100)*(I3972*$I$7)+(N3972/100)*(J3972*$J$7)</f>
        <v>89.25</v>
      </c>
      <c r="T3972" s="14">
        <f>(O3972/100)*(K3972*$K$7)</f>
        <v>0</v>
      </c>
      <c r="U3972" s="14">
        <f>(P3972/100)*(K3972*$K$7)+(P3972/100)*(L3972*$L$7)</f>
        <v>78.75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40"/>
        <v>208.25</v>
      </c>
      <c r="Y3972" s="14">
        <f t="shared" si="1241"/>
        <v>0</v>
      </c>
      <c r="Z3972" s="14">
        <f t="shared" si="1242"/>
        <v>183.75</v>
      </c>
      <c r="AA3972" s="14">
        <f t="shared" si="1243"/>
        <v>0</v>
      </c>
      <c r="AB3972" s="14">
        <f t="shared" si="1245"/>
        <v>0</v>
      </c>
      <c r="AC3972" s="15">
        <f t="shared" si="1244"/>
        <v>392</v>
      </c>
      <c r="AD3972" s="48">
        <f>(ROUND(AC3972-AC3968,1)/AC3968)</f>
        <v>-6.6666666666666666E-2</v>
      </c>
      <c r="AE3972" s="113"/>
      <c r="AF3972" s="60"/>
    </row>
    <row r="3973" spans="1:32">
      <c r="A3973" s="99" t="s">
        <v>667</v>
      </c>
      <c r="B3973" s="93"/>
      <c r="C3973" s="21" t="s">
        <v>340</v>
      </c>
      <c r="D3973" s="12">
        <v>85</v>
      </c>
      <c r="E3973" s="12">
        <v>0</v>
      </c>
      <c r="F3973" s="12">
        <v>75</v>
      </c>
      <c r="G3973" s="12">
        <v>0</v>
      </c>
      <c r="H3973" s="12">
        <v>0</v>
      </c>
      <c r="I3973" s="13">
        <v>20</v>
      </c>
      <c r="J3973" s="13">
        <v>30</v>
      </c>
      <c r="K3973" s="13">
        <v>50</v>
      </c>
      <c r="L3973" s="13">
        <v>0</v>
      </c>
      <c r="M3973" s="13">
        <v>0</v>
      </c>
      <c r="N3973" s="14">
        <f>D3973*$D$8</f>
        <v>118.99999999999999</v>
      </c>
      <c r="O3973" s="14">
        <f>E3973*$E$8</f>
        <v>0</v>
      </c>
      <c r="P3973" s="14">
        <f>F3973*$F$8</f>
        <v>105</v>
      </c>
      <c r="Q3973" s="14">
        <f>G3973*$G$8</f>
        <v>0</v>
      </c>
      <c r="R3973" s="14">
        <f>H3973*$H$8</f>
        <v>0</v>
      </c>
      <c r="S3973" s="14">
        <f>(N3973/100)*(I3973*$I$8)+(N3973/100)*(J3973*$J$8)</f>
        <v>89.25</v>
      </c>
      <c r="T3973" s="14">
        <f>(O3973/100)*(K3973*$K$8)</f>
        <v>0</v>
      </c>
      <c r="U3973" s="14">
        <f>(P3973/100)*(K3973*$K$8)+(P3973/100)*(L3973*$L$8)</f>
        <v>78.75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40"/>
        <v>208.25</v>
      </c>
      <c r="Y3973" s="14">
        <f t="shared" si="1241"/>
        <v>0</v>
      </c>
      <c r="Z3973" s="14">
        <f t="shared" si="1242"/>
        <v>183.75</v>
      </c>
      <c r="AA3973" s="14">
        <f t="shared" si="1243"/>
        <v>0</v>
      </c>
      <c r="AB3973" s="14">
        <f t="shared" si="1245"/>
        <v>0</v>
      </c>
      <c r="AC3973" s="15">
        <f t="shared" si="1244"/>
        <v>392</v>
      </c>
      <c r="AD3973" s="48">
        <f>(ROUND(AC3973-AC3968,1)/AC3968)</f>
        <v>-6.6666666666666666E-2</v>
      </c>
      <c r="AE3973" s="113"/>
      <c r="AF3973" s="60"/>
    </row>
    <row r="3974" spans="1:32">
      <c r="A3974" s="99" t="s">
        <v>606</v>
      </c>
      <c r="B3974" s="93"/>
      <c r="C3974" s="21" t="s">
        <v>1</v>
      </c>
      <c r="D3974" s="12">
        <v>43</v>
      </c>
      <c r="E3974" s="12">
        <v>198</v>
      </c>
      <c r="F3974" s="12">
        <v>0</v>
      </c>
      <c r="G3974" s="12">
        <v>0</v>
      </c>
      <c r="H3974" s="12">
        <v>0</v>
      </c>
      <c r="I3974" s="13">
        <v>20</v>
      </c>
      <c r="J3974" s="13">
        <v>30</v>
      </c>
      <c r="K3974" s="13">
        <v>50</v>
      </c>
      <c r="L3974" s="13">
        <v>0</v>
      </c>
      <c r="M3974" s="13">
        <v>0</v>
      </c>
      <c r="N3974" s="14">
        <f>D3974*$D$9</f>
        <v>51.6</v>
      </c>
      <c r="O3974" s="14">
        <f>E3974*$E$9</f>
        <v>257.40000000000003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38.700000000000003</v>
      </c>
      <c r="T3974" s="14">
        <f>(O3974/100)*(K3974*$K$9)</f>
        <v>193.05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40"/>
        <v>90.300000000000011</v>
      </c>
      <c r="Y3974" s="14">
        <f t="shared" si="1241"/>
        <v>450.45000000000005</v>
      </c>
      <c r="Z3974" s="14">
        <f t="shared" si="1242"/>
        <v>0</v>
      </c>
      <c r="AA3974" s="14">
        <f t="shared" si="1243"/>
        <v>0</v>
      </c>
      <c r="AB3974" s="14">
        <f t="shared" si="1245"/>
        <v>0</v>
      </c>
      <c r="AC3974" s="15">
        <f t="shared" si="1244"/>
        <v>540.79999999999995</v>
      </c>
      <c r="AD3974" s="48">
        <f>(ROUND(AC3974-AC3968,1)/AC3968)</f>
        <v>0.28761904761904761</v>
      </c>
      <c r="AE3974" s="113"/>
      <c r="AF3974" s="60"/>
    </row>
    <row r="3975" spans="1:32">
      <c r="A3975" s="99" t="s">
        <v>845</v>
      </c>
      <c r="B3975" s="93"/>
      <c r="C3975" s="21" t="s">
        <v>2</v>
      </c>
      <c r="D3975" s="12">
        <v>43</v>
      </c>
      <c r="E3975" s="12">
        <v>0</v>
      </c>
      <c r="F3975" s="12">
        <v>198</v>
      </c>
      <c r="G3975" s="12">
        <v>0</v>
      </c>
      <c r="H3975" s="12">
        <v>0</v>
      </c>
      <c r="I3975" s="13">
        <v>20</v>
      </c>
      <c r="J3975" s="13">
        <v>30</v>
      </c>
      <c r="K3975" s="13">
        <v>25</v>
      </c>
      <c r="L3975" s="13">
        <v>25</v>
      </c>
      <c r="M3975" s="13">
        <v>0</v>
      </c>
      <c r="N3975" s="14">
        <f>D3975*$D$10</f>
        <v>51.6</v>
      </c>
      <c r="O3975" s="14">
        <f>E3975*$E$10</f>
        <v>0</v>
      </c>
      <c r="P3975" s="14">
        <f>F3975*$F$10</f>
        <v>257.40000000000003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38.700000000000003</v>
      </c>
      <c r="T3975" s="14">
        <f>(O3975/100)*(K3975*$J$10)</f>
        <v>0</v>
      </c>
      <c r="U3975" s="14">
        <f>(P3975/100)*(K3975*$K$10)+(P3975/100)*(L3975*$L$10)</f>
        <v>193.05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40"/>
        <v>90.300000000000011</v>
      </c>
      <c r="Y3975" s="14">
        <f t="shared" si="1241"/>
        <v>0</v>
      </c>
      <c r="Z3975" s="14">
        <f t="shared" si="1242"/>
        <v>450.45000000000005</v>
      </c>
      <c r="AA3975" s="14">
        <f t="shared" si="1243"/>
        <v>0</v>
      </c>
      <c r="AB3975" s="14">
        <f t="shared" si="1245"/>
        <v>0</v>
      </c>
      <c r="AC3975" s="15">
        <f t="shared" si="1244"/>
        <v>540.79999999999995</v>
      </c>
      <c r="AD3975" s="48">
        <f>(ROUND(AC3975-AC3968,1)/AC3968)</f>
        <v>0.28761904761904761</v>
      </c>
      <c r="AE3975" s="113"/>
      <c r="AF3975" s="60"/>
    </row>
    <row r="3976" spans="1:32">
      <c r="A3976" s="99" t="s">
        <v>846</v>
      </c>
      <c r="B3976" s="93"/>
      <c r="C3976" s="21" t="s">
        <v>3</v>
      </c>
      <c r="D3976" s="12">
        <v>43</v>
      </c>
      <c r="E3976" s="12">
        <v>0</v>
      </c>
      <c r="F3976" s="12">
        <v>0</v>
      </c>
      <c r="G3976" s="12">
        <v>198</v>
      </c>
      <c r="H3976" s="12">
        <v>0</v>
      </c>
      <c r="I3976" s="13">
        <v>20</v>
      </c>
      <c r="J3976" s="13">
        <v>30</v>
      </c>
      <c r="K3976" s="13">
        <v>0</v>
      </c>
      <c r="L3976" s="13">
        <v>50</v>
      </c>
      <c r="M3976" s="13">
        <v>0</v>
      </c>
      <c r="N3976" s="14">
        <f>D3976*$D$11</f>
        <v>51.6</v>
      </c>
      <c r="O3976" s="14">
        <f>E3976*$E$11</f>
        <v>0</v>
      </c>
      <c r="P3976" s="14">
        <f>F3976*$F$11</f>
        <v>0</v>
      </c>
      <c r="Q3976" s="14">
        <f>G3976*$G$11</f>
        <v>257.40000000000003</v>
      </c>
      <c r="R3976" s="14">
        <f>H3976*$H$11</f>
        <v>0</v>
      </c>
      <c r="S3976" s="14">
        <f>(N3976/100)*(I3976*$I$11)+(N3976/100)*(J3976*$J$11)</f>
        <v>38.700000000000003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193.05</v>
      </c>
      <c r="W3976" s="14">
        <f>(R3976/100)*(K3976*$K$11)+(R3976/100)*(L3976*$L$11)</f>
        <v>0</v>
      </c>
      <c r="X3976" s="14">
        <f t="shared" si="1240"/>
        <v>90.300000000000011</v>
      </c>
      <c r="Y3976" s="14">
        <f t="shared" si="1241"/>
        <v>0</v>
      </c>
      <c r="Z3976" s="14">
        <f t="shared" si="1242"/>
        <v>0</v>
      </c>
      <c r="AA3976" s="14">
        <f t="shared" si="1243"/>
        <v>450.45000000000005</v>
      </c>
      <c r="AB3976" s="14">
        <f t="shared" si="1245"/>
        <v>0</v>
      </c>
      <c r="AC3976" s="15">
        <f t="shared" si="1244"/>
        <v>540.79999999999995</v>
      </c>
      <c r="AD3976" s="48">
        <f>(ROUND(AC3976-AC3968,1)/AC3968)</f>
        <v>0.28761904761904761</v>
      </c>
      <c r="AE3976" s="113"/>
      <c r="AF3976" s="60"/>
    </row>
    <row r="3977" spans="1:32">
      <c r="A3977" s="99" t="s">
        <v>847</v>
      </c>
      <c r="B3977" s="93"/>
      <c r="C3977" s="21" t="s">
        <v>4</v>
      </c>
      <c r="D3977" s="12">
        <v>43</v>
      </c>
      <c r="E3977" s="12">
        <v>0</v>
      </c>
      <c r="F3977" s="12">
        <v>0</v>
      </c>
      <c r="G3977" s="12">
        <v>0</v>
      </c>
      <c r="H3977" s="12">
        <v>198</v>
      </c>
      <c r="I3977" s="13">
        <v>20</v>
      </c>
      <c r="J3977" s="13">
        <v>30</v>
      </c>
      <c r="K3977" s="13">
        <v>25</v>
      </c>
      <c r="L3977" s="13">
        <v>25</v>
      </c>
      <c r="M3977" s="13">
        <v>0</v>
      </c>
      <c r="N3977" s="14">
        <f>D3977*$D$12</f>
        <v>51.6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257.40000000000003</v>
      </c>
      <c r="S3977" s="14">
        <f>(N3977/100)*(I3977*$I$12)+(N3977/100)*(J3977*$J$12)</f>
        <v>38.700000000000003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193.05</v>
      </c>
      <c r="X3977" s="14">
        <f t="shared" si="1240"/>
        <v>90.300000000000011</v>
      </c>
      <c r="Y3977" s="14">
        <f t="shared" si="1241"/>
        <v>0</v>
      </c>
      <c r="Z3977" s="14">
        <f t="shared" si="1242"/>
        <v>0</v>
      </c>
      <c r="AA3977" s="14">
        <f t="shared" si="1243"/>
        <v>0</v>
      </c>
      <c r="AB3977" s="14">
        <f t="shared" si="1245"/>
        <v>450.45000000000005</v>
      </c>
      <c r="AC3977" s="15">
        <f t="shared" si="1244"/>
        <v>540.79999999999995</v>
      </c>
      <c r="AD3977" s="48">
        <f>(ROUND(AC3977-AC3968,1)/AC3968)</f>
        <v>0.28761904761904761</v>
      </c>
      <c r="AE3977" s="113"/>
      <c r="AF3977" s="60"/>
    </row>
    <row r="3978" spans="1:32">
      <c r="A3978" s="99" t="s">
        <v>848</v>
      </c>
      <c r="B3978" s="93"/>
      <c r="C3978" s="21" t="s">
        <v>328</v>
      </c>
      <c r="D3978" s="12">
        <v>85</v>
      </c>
      <c r="E3978" s="12">
        <v>0</v>
      </c>
      <c r="F3978" s="12">
        <v>75</v>
      </c>
      <c r="G3978" s="12">
        <v>0</v>
      </c>
      <c r="H3978" s="12">
        <v>0</v>
      </c>
      <c r="I3978" s="13">
        <v>20</v>
      </c>
      <c r="J3978" s="13">
        <v>30</v>
      </c>
      <c r="K3978" s="13">
        <v>50</v>
      </c>
      <c r="L3978" s="13">
        <v>0</v>
      </c>
      <c r="M3978" s="13">
        <v>55</v>
      </c>
      <c r="N3978" s="14">
        <f>D3978*$D$13</f>
        <v>110.5</v>
      </c>
      <c r="O3978" s="14">
        <f>E3978*$E$13</f>
        <v>0</v>
      </c>
      <c r="P3978" s="14">
        <f>F3978*$F$13</f>
        <v>97.5</v>
      </c>
      <c r="Q3978" s="14">
        <f>G3978*$G$13</f>
        <v>0</v>
      </c>
      <c r="R3978" s="14">
        <f>H3978*$H$13</f>
        <v>0</v>
      </c>
      <c r="S3978" s="14">
        <f>(N3978/100)*(I3978*$I$14)+(N3978/100)*(J3978*$J$14)+(N3978/100)*(M3978*$M$14)</f>
        <v>174.03749999999999</v>
      </c>
      <c r="T3978" s="14">
        <f>(O3978/100)*(K3978*$K$13)+(O3978/100)*(M3978*$M$13)</f>
        <v>0</v>
      </c>
      <c r="U3978" s="14">
        <f>(P3978/100)*(K3978*$K$13)+(P3978/100)*(L3978*$L$13)+(P3978/100)*(M3978*$M$13)</f>
        <v>153.5625</v>
      </c>
      <c r="V3978" s="14">
        <f>(Q3978/100)*(L3978*$L$13)+(Q3978/100)*(M3978*$M$13)</f>
        <v>0</v>
      </c>
      <c r="W3978" s="14">
        <f>(R3978/100)*(K3978*$K$13)+(R3978/100)*(L3978*$L$13)+(R3978/100)*(M3978*$M$13)</f>
        <v>0</v>
      </c>
      <c r="X3978" s="14">
        <f t="shared" si="1240"/>
        <v>284.53750000000002</v>
      </c>
      <c r="Y3978" s="14">
        <f t="shared" si="1241"/>
        <v>0</v>
      </c>
      <c r="Z3978" s="14">
        <f t="shared" si="1242"/>
        <v>251.0625</v>
      </c>
      <c r="AA3978" s="14">
        <f t="shared" si="1243"/>
        <v>0</v>
      </c>
      <c r="AB3978" s="14">
        <f t="shared" si="1245"/>
        <v>0</v>
      </c>
      <c r="AC3978" s="15">
        <f t="shared" si="1244"/>
        <v>535.6</v>
      </c>
      <c r="AD3978" s="48">
        <f>(ROUND(AC3978-AC3968,1)/AC3968)</f>
        <v>0.27523809523809523</v>
      </c>
      <c r="AE3978" s="113"/>
      <c r="AF3978" s="60"/>
    </row>
    <row r="3979" spans="1:32">
      <c r="A3979" s="99" t="s">
        <v>849</v>
      </c>
      <c r="B3979" s="93"/>
      <c r="C3979" s="21" t="s">
        <v>329</v>
      </c>
      <c r="D3979" s="12">
        <v>165</v>
      </c>
      <c r="E3979" s="12">
        <v>0</v>
      </c>
      <c r="F3979" s="12">
        <v>0</v>
      </c>
      <c r="G3979" s="12">
        <v>0</v>
      </c>
      <c r="H3979" s="12">
        <v>0</v>
      </c>
      <c r="I3979" s="13">
        <v>20</v>
      </c>
      <c r="J3979" s="13">
        <v>30</v>
      </c>
      <c r="K3979" s="13">
        <v>50</v>
      </c>
      <c r="L3979" s="13">
        <v>0</v>
      </c>
      <c r="M3979" s="13">
        <v>0</v>
      </c>
      <c r="N3979" s="14">
        <f>D3979*$D$14</f>
        <v>214.5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321.75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40"/>
        <v>536.25</v>
      </c>
      <c r="Y3979" s="14">
        <f t="shared" si="1241"/>
        <v>0</v>
      </c>
      <c r="Z3979" s="14">
        <f t="shared" si="1242"/>
        <v>0</v>
      </c>
      <c r="AA3979" s="14">
        <f t="shared" si="1243"/>
        <v>0</v>
      </c>
      <c r="AB3979" s="14">
        <f t="shared" si="1245"/>
        <v>0</v>
      </c>
      <c r="AC3979" s="15">
        <f t="shared" si="1244"/>
        <v>536.29999999999995</v>
      </c>
      <c r="AD3979" s="48">
        <f>(ROUND(AC3979-AC3968,1)/AC3968)</f>
        <v>0.27690476190476188</v>
      </c>
      <c r="AE3979" s="113"/>
      <c r="AF3979" s="60"/>
    </row>
    <row r="3980" spans="1:32">
      <c r="A3980" s="99"/>
      <c r="B3980" s="93"/>
      <c r="C3980" s="21" t="s">
        <v>330</v>
      </c>
      <c r="D3980" s="12">
        <v>165</v>
      </c>
      <c r="E3980" s="12">
        <v>0</v>
      </c>
      <c r="F3980" s="12">
        <v>0</v>
      </c>
      <c r="G3980" s="12">
        <v>0</v>
      </c>
      <c r="H3980" s="12">
        <v>0</v>
      </c>
      <c r="I3980" s="13">
        <v>20</v>
      </c>
      <c r="J3980" s="13">
        <v>30</v>
      </c>
      <c r="K3980" s="13">
        <v>0</v>
      </c>
      <c r="L3980" s="13">
        <v>50</v>
      </c>
      <c r="M3980" s="13">
        <v>0</v>
      </c>
      <c r="N3980" s="14">
        <f>D3980*$D$15</f>
        <v>214.5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321.75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40"/>
        <v>536.25</v>
      </c>
      <c r="Y3980" s="14">
        <f t="shared" si="1241"/>
        <v>0</v>
      </c>
      <c r="Z3980" s="14">
        <f t="shared" si="1242"/>
        <v>0</v>
      </c>
      <c r="AA3980" s="14">
        <f t="shared" si="1243"/>
        <v>0</v>
      </c>
      <c r="AB3980" s="14">
        <f t="shared" si="1245"/>
        <v>0</v>
      </c>
      <c r="AC3980" s="15">
        <f t="shared" si="1244"/>
        <v>536.29999999999995</v>
      </c>
      <c r="AD3980" s="48">
        <f>(ROUND(AC3980-AC3968,1)/AC3968)</f>
        <v>0.27690476190476188</v>
      </c>
      <c r="AE3980" s="113"/>
      <c r="AF3980" s="60"/>
    </row>
    <row r="3981" spans="1:32">
      <c r="A3981" s="99"/>
      <c r="B3981" s="93"/>
      <c r="C3981" s="21" t="s">
        <v>326</v>
      </c>
      <c r="D3981" s="12">
        <v>85</v>
      </c>
      <c r="E3981" s="12">
        <v>0</v>
      </c>
      <c r="F3981" s="12">
        <v>75</v>
      </c>
      <c r="G3981" s="12">
        <v>0</v>
      </c>
      <c r="H3981" s="12">
        <v>0</v>
      </c>
      <c r="I3981" s="13">
        <v>20</v>
      </c>
      <c r="J3981" s="13">
        <v>84</v>
      </c>
      <c r="K3981" s="13">
        <v>50</v>
      </c>
      <c r="L3981" s="13">
        <v>0</v>
      </c>
      <c r="M3981" s="13">
        <v>0</v>
      </c>
      <c r="N3981" s="14">
        <f>D3981*$D$16</f>
        <v>110.5</v>
      </c>
      <c r="O3981" s="14">
        <f>E3981*$E$16</f>
        <v>0</v>
      </c>
      <c r="P3981" s="14">
        <f>F3981*$F$16</f>
        <v>97.5</v>
      </c>
      <c r="Q3981" s="14">
        <f>G3981*$G$16</f>
        <v>0</v>
      </c>
      <c r="R3981" s="14">
        <f>H3981*$H$16</f>
        <v>0</v>
      </c>
      <c r="S3981" s="14">
        <f>(N3981/100)*(I3981*$I$16)+(N3981/100)*(J3981*$J$16)</f>
        <v>235.58599999999998</v>
      </c>
      <c r="T3981" s="14">
        <f>(O3981/100)*(K3981*$K$16)</f>
        <v>0</v>
      </c>
      <c r="U3981" s="14">
        <f>(P3981/100)*(K3981*$K$16)+(P3981/100)*(L3981*$L$16)</f>
        <v>73.125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40"/>
        <v>346.08600000000001</v>
      </c>
      <c r="Y3981" s="14">
        <f t="shared" si="1241"/>
        <v>0</v>
      </c>
      <c r="Z3981" s="14">
        <f t="shared" si="1242"/>
        <v>170.625</v>
      </c>
      <c r="AA3981" s="14">
        <f t="shared" si="1243"/>
        <v>0</v>
      </c>
      <c r="AB3981" s="14">
        <f t="shared" si="1245"/>
        <v>0</v>
      </c>
      <c r="AC3981" s="15">
        <f t="shared" si="1244"/>
        <v>516.70000000000005</v>
      </c>
      <c r="AD3981" s="48">
        <f>(ROUND(AC3981-AC3968,1)/AC3968)</f>
        <v>0.23023809523809524</v>
      </c>
      <c r="AE3981" s="113"/>
      <c r="AF3981" s="60"/>
    </row>
    <row r="3982" spans="1:32">
      <c r="A3982" s="99"/>
      <c r="B3982" s="93"/>
      <c r="C3982" s="21" t="s">
        <v>327</v>
      </c>
      <c r="D3982" s="12">
        <v>85</v>
      </c>
      <c r="E3982" s="12">
        <v>0</v>
      </c>
      <c r="F3982" s="12">
        <v>75</v>
      </c>
      <c r="G3982" s="12">
        <v>0</v>
      </c>
      <c r="H3982" s="12">
        <v>0</v>
      </c>
      <c r="I3982" s="13">
        <v>62</v>
      </c>
      <c r="J3982" s="13">
        <v>30</v>
      </c>
      <c r="K3982" s="13">
        <v>50</v>
      </c>
      <c r="L3982" s="13">
        <v>0</v>
      </c>
      <c r="M3982" s="13">
        <v>0</v>
      </c>
      <c r="N3982" s="14">
        <f>D3982*$D$17</f>
        <v>110.5</v>
      </c>
      <c r="O3982" s="14">
        <f>E3982*$E$17</f>
        <v>0</v>
      </c>
      <c r="P3982" s="14">
        <f>F3982*$F$17</f>
        <v>97.5</v>
      </c>
      <c r="Q3982" s="14">
        <f>G3982*$G$17</f>
        <v>0</v>
      </c>
      <c r="R3982" s="14">
        <f>H3982*$H$17</f>
        <v>0</v>
      </c>
      <c r="S3982" s="14">
        <f>(N3982/100)*(I3982*$I$17)+(N3982/100)*(J3982*$J$17)</f>
        <v>190.72299999999998</v>
      </c>
      <c r="T3982" s="14">
        <f>(O3982/100)*(K3982*$K$17)</f>
        <v>0</v>
      </c>
      <c r="U3982" s="14">
        <f>(P3982/100)*(K3982*$K$17)+(P3982/100)*(L3982*$L$17)</f>
        <v>73.125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40"/>
        <v>301.22299999999996</v>
      </c>
      <c r="Y3982" s="14">
        <f t="shared" si="1241"/>
        <v>0</v>
      </c>
      <c r="Z3982" s="14">
        <f t="shared" si="1242"/>
        <v>170.625</v>
      </c>
      <c r="AA3982" s="14">
        <f t="shared" si="1243"/>
        <v>0</v>
      </c>
      <c r="AB3982" s="14">
        <f t="shared" si="1245"/>
        <v>0</v>
      </c>
      <c r="AC3982" s="15">
        <f t="shared" si="1244"/>
        <v>471.8</v>
      </c>
      <c r="AD3982" s="48">
        <f>(ROUND(AC3982-AC3968,1)/AC3968)</f>
        <v>0.12333333333333332</v>
      </c>
      <c r="AE3982" s="113"/>
      <c r="AF3982" s="60"/>
    </row>
    <row r="3983" spans="1:32">
      <c r="A3983" s="107"/>
      <c r="B3983" s="156" t="s">
        <v>186</v>
      </c>
      <c r="C3983" s="156"/>
      <c r="D3983" s="156"/>
      <c r="E3983" s="156"/>
      <c r="F3983" s="156"/>
      <c r="G3983" s="156"/>
      <c r="H3983" s="156"/>
      <c r="I3983" s="156"/>
      <c r="J3983" s="156"/>
      <c r="K3983" s="156"/>
      <c r="L3983" s="156"/>
      <c r="M3983" s="156"/>
      <c r="N3983" s="156"/>
      <c r="O3983" s="156"/>
      <c r="P3983" s="156"/>
      <c r="Q3983" s="156"/>
      <c r="R3983" s="156"/>
      <c r="S3983" s="156"/>
      <c r="T3983" s="156"/>
      <c r="U3983" s="156"/>
      <c r="V3983" s="156"/>
      <c r="W3983" s="156"/>
      <c r="X3983" s="156"/>
      <c r="Y3983" s="156"/>
      <c r="Z3983" s="156"/>
      <c r="AA3983" s="156"/>
      <c r="AB3983" s="156"/>
      <c r="AC3983" s="18">
        <v>500</v>
      </c>
      <c r="AD3983" s="18"/>
      <c r="AE3983" s="113"/>
      <c r="AF3983" s="60"/>
    </row>
    <row r="3984" spans="1:32">
      <c r="A3984" s="106" t="s">
        <v>0</v>
      </c>
      <c r="B3984" s="87" t="s">
        <v>187</v>
      </c>
      <c r="C3984" s="21" t="s">
        <v>244</v>
      </c>
      <c r="D3984" s="12">
        <v>116</v>
      </c>
      <c r="E3984" s="12">
        <v>0</v>
      </c>
      <c r="F3984" s="12">
        <v>0</v>
      </c>
      <c r="G3984" s="12">
        <v>0</v>
      </c>
      <c r="H3984" s="12">
        <v>0</v>
      </c>
      <c r="I3984" s="13">
        <v>30</v>
      </c>
      <c r="J3984" s="13">
        <v>50</v>
      </c>
      <c r="K3984" s="13">
        <v>0</v>
      </c>
      <c r="L3984" s="13">
        <v>0</v>
      </c>
      <c r="M3984" s="13">
        <v>0</v>
      </c>
      <c r="N3984" s="14">
        <f>D3984*$D$3</f>
        <v>174</v>
      </c>
      <c r="O3984" s="14">
        <f>E3984*$E$3</f>
        <v>0</v>
      </c>
      <c r="P3984" s="14">
        <f>F3984*$F$3</f>
        <v>0</v>
      </c>
      <c r="Q3984" s="14">
        <f>G3984*$G$3</f>
        <v>0</v>
      </c>
      <c r="R3984" s="14">
        <f>H3984*$H$3</f>
        <v>0</v>
      </c>
      <c r="S3984" s="14">
        <f>(N3984/100)*(I3984*$I$3)+(N3984/100)*(J3984*$J$3)</f>
        <v>208.8</v>
      </c>
      <c r="T3984" s="14">
        <f>(O3984/100)*(K3984*$K$3)</f>
        <v>0</v>
      </c>
      <c r="U3984" s="14">
        <f>(P3984/100)*(K3984*$K$3)+(P3984/100)*(L3984*$L$3)</f>
        <v>0</v>
      </c>
      <c r="V3984" s="14">
        <f>(Q3984/100)*(L3984*$L$3)</f>
        <v>0</v>
      </c>
      <c r="W3984" s="14">
        <f>(R3984/100)*(K3984*$K$3)+(R3984/100)*(L3984*$L$3)</f>
        <v>0</v>
      </c>
      <c r="X3984" s="14">
        <f t="shared" ref="X3984:X4044" si="1246">N3984+S3984</f>
        <v>382.8</v>
      </c>
      <c r="Y3984" s="14">
        <f t="shared" ref="Y3984:Y4044" si="1247">O3984+T3984</f>
        <v>0</v>
      </c>
      <c r="Z3984" s="14">
        <f t="shared" ref="Z3984:Z4044" si="1248">P3984+U3984</f>
        <v>0</v>
      </c>
      <c r="AA3984" s="14">
        <f t="shared" ref="AA3984:AA4044" si="1249">Q3984+V3984</f>
        <v>0</v>
      </c>
      <c r="AB3984" s="14">
        <f>R3984+W3984</f>
        <v>0</v>
      </c>
      <c r="AC3984" s="15">
        <f>ROUND(X3984+Y3984+Z3984+AA3984+AB3984,1)</f>
        <v>382.8</v>
      </c>
      <c r="AD3984" s="48">
        <v>0</v>
      </c>
      <c r="AE3984" s="113" t="s">
        <v>814</v>
      </c>
      <c r="AF3984" s="60"/>
    </row>
    <row r="3985" spans="1:32">
      <c r="A3985" s="99" t="s">
        <v>815</v>
      </c>
      <c r="B3985" s="87">
        <v>10</v>
      </c>
      <c r="C3985" s="21" t="s">
        <v>325</v>
      </c>
      <c r="D3985" s="12">
        <v>116</v>
      </c>
      <c r="E3985" s="12">
        <v>0</v>
      </c>
      <c r="F3985" s="12">
        <v>0</v>
      </c>
      <c r="G3985" s="12">
        <v>0</v>
      </c>
      <c r="H3985" s="12">
        <v>0</v>
      </c>
      <c r="I3985" s="13">
        <v>45</v>
      </c>
      <c r="J3985" s="13">
        <v>65</v>
      </c>
      <c r="K3985" s="13">
        <v>0</v>
      </c>
      <c r="L3985" s="13">
        <v>0</v>
      </c>
      <c r="M3985" s="13">
        <v>0</v>
      </c>
      <c r="N3985" s="14">
        <f>D3985*$D$4</f>
        <v>150.80000000000001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298.584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6"/>
        <v>449.38400000000001</v>
      </c>
      <c r="Y3985" s="14">
        <f t="shared" si="1247"/>
        <v>0</v>
      </c>
      <c r="Z3985" s="14">
        <f t="shared" si="1248"/>
        <v>0</v>
      </c>
      <c r="AA3985" s="14">
        <f t="shared" si="1249"/>
        <v>0</v>
      </c>
      <c r="AB3985" s="14">
        <f>R3985+W3985</f>
        <v>0</v>
      </c>
      <c r="AC3985" s="15">
        <f>ROUND(X3985+Y3985+Z3985+AA3985+AB3985,1)</f>
        <v>449.4</v>
      </c>
      <c r="AD3985" s="48">
        <f>(ROUND(AC3985-AC3984,1)/AC3984)</f>
        <v>0.17398119122257052</v>
      </c>
      <c r="AE3985" s="113"/>
      <c r="AF3985" s="60"/>
    </row>
    <row r="3986" spans="1:32">
      <c r="A3986" s="99" t="s">
        <v>816</v>
      </c>
      <c r="B3986" s="87">
        <v>16</v>
      </c>
      <c r="C3986" s="21" t="s">
        <v>850</v>
      </c>
      <c r="D3986" s="12">
        <v>116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50</v>
      </c>
      <c r="K3986" s="13">
        <v>0</v>
      </c>
      <c r="L3986" s="13">
        <v>0</v>
      </c>
      <c r="M3986" s="13">
        <v>0</v>
      </c>
      <c r="N3986" s="14">
        <f>D3986*$D$5</f>
        <v>162.39999999999998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194.87999999999994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6"/>
        <v>357.27999999999992</v>
      </c>
      <c r="Y3986" s="14">
        <f t="shared" si="1247"/>
        <v>0</v>
      </c>
      <c r="Z3986" s="14">
        <f t="shared" si="1248"/>
        <v>0</v>
      </c>
      <c r="AA3986" s="14">
        <f t="shared" si="1249"/>
        <v>0</v>
      </c>
      <c r="AB3986" s="14">
        <f>R3986+W3986</f>
        <v>0</v>
      </c>
      <c r="AC3986" s="15">
        <f t="shared" ref="AC3986:AC3998" si="1250">ROUND(X3986+Y3986+Z3986+AA3986+AB3986,1)</f>
        <v>357.3</v>
      </c>
      <c r="AD3986" s="48">
        <f>(ROUND(AC3986-AC3984,1)/AC3984)</f>
        <v>-6.6614420062695925E-2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116</v>
      </c>
      <c r="E3987" s="12">
        <v>0</v>
      </c>
      <c r="F3987" s="12">
        <v>0</v>
      </c>
      <c r="G3987" s="12">
        <v>0</v>
      </c>
      <c r="H3987" s="12">
        <v>0</v>
      </c>
      <c r="I3987" s="13">
        <v>30</v>
      </c>
      <c r="J3987" s="13">
        <v>50</v>
      </c>
      <c r="K3987" s="13">
        <v>0</v>
      </c>
      <c r="L3987" s="13">
        <v>0</v>
      </c>
      <c r="M3987" s="13">
        <v>0</v>
      </c>
      <c r="N3987" s="14">
        <f>D3987*$D$6</f>
        <v>162.39999999999998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194.87999999999994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6"/>
        <v>357.27999999999992</v>
      </c>
      <c r="Y3987" s="14">
        <f t="shared" si="1247"/>
        <v>0</v>
      </c>
      <c r="Z3987" s="14">
        <f t="shared" si="1248"/>
        <v>0</v>
      </c>
      <c r="AA3987" s="14">
        <f t="shared" si="1249"/>
        <v>0</v>
      </c>
      <c r="AB3987" s="14">
        <f t="shared" ref="AB3987:AB3999" si="1251">R3987+W3987</f>
        <v>0</v>
      </c>
      <c r="AC3987" s="15">
        <f t="shared" si="1250"/>
        <v>357.3</v>
      </c>
      <c r="AD3987" s="48">
        <f>(ROUND(AC3987-AC3984,1)/AC3984)</f>
        <v>-6.6614420062695925E-2</v>
      </c>
      <c r="AE3987" s="113"/>
      <c r="AF3987" s="60"/>
    </row>
    <row r="3988" spans="1:32">
      <c r="A3988" s="99" t="s">
        <v>818</v>
      </c>
      <c r="B3988" s="87">
        <v>0</v>
      </c>
      <c r="C3988" s="21" t="s">
        <v>339</v>
      </c>
      <c r="D3988" s="12">
        <v>116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50</v>
      </c>
      <c r="K3988" s="13">
        <v>0</v>
      </c>
      <c r="L3988" s="13">
        <v>0</v>
      </c>
      <c r="M3988" s="13">
        <v>0</v>
      </c>
      <c r="N3988" s="14">
        <f>D3988*$D$7</f>
        <v>162.39999999999998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194.87999999999994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6"/>
        <v>357.27999999999992</v>
      </c>
      <c r="Y3988" s="14">
        <f t="shared" si="1247"/>
        <v>0</v>
      </c>
      <c r="Z3988" s="14">
        <f t="shared" si="1248"/>
        <v>0</v>
      </c>
      <c r="AA3988" s="14">
        <f t="shared" si="1249"/>
        <v>0</v>
      </c>
      <c r="AB3988" s="14">
        <f t="shared" si="1251"/>
        <v>0</v>
      </c>
      <c r="AC3988" s="15">
        <f t="shared" si="1250"/>
        <v>357.3</v>
      </c>
      <c r="AD3988" s="48">
        <f>(ROUND(AC3988-AC3984,1)/AC3984)</f>
        <v>-6.6614420062695925E-2</v>
      </c>
      <c r="AE3988" s="113"/>
      <c r="AF3988" s="60"/>
    </row>
    <row r="3989" spans="1:32">
      <c r="A3989" s="99" t="s">
        <v>667</v>
      </c>
      <c r="B3989" s="87"/>
      <c r="C3989" s="21" t="s">
        <v>340</v>
      </c>
      <c r="D3989" s="12">
        <v>116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50</v>
      </c>
      <c r="K3989" s="13">
        <v>0</v>
      </c>
      <c r="L3989" s="13">
        <v>0</v>
      </c>
      <c r="M3989" s="13">
        <v>0</v>
      </c>
      <c r="N3989" s="14">
        <f>D3989*$D$8</f>
        <v>162.39999999999998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194.87999999999994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6"/>
        <v>357.27999999999992</v>
      </c>
      <c r="Y3989" s="14">
        <f t="shared" si="1247"/>
        <v>0</v>
      </c>
      <c r="Z3989" s="14">
        <f t="shared" si="1248"/>
        <v>0</v>
      </c>
      <c r="AA3989" s="14">
        <f t="shared" si="1249"/>
        <v>0</v>
      </c>
      <c r="AB3989" s="14">
        <f t="shared" si="1251"/>
        <v>0</v>
      </c>
      <c r="AC3989" s="15">
        <f t="shared" si="1250"/>
        <v>357.3</v>
      </c>
      <c r="AD3989" s="48">
        <f>(ROUND(AC3989-AC3984,1)/AC3984)</f>
        <v>-6.6614420062695925E-2</v>
      </c>
      <c r="AE3989" s="113"/>
      <c r="AF3989" s="60"/>
    </row>
    <row r="3990" spans="1:32">
      <c r="A3990" s="99" t="s">
        <v>606</v>
      </c>
      <c r="B3990" s="87"/>
      <c r="C3990" s="21" t="s">
        <v>1</v>
      </c>
      <c r="D3990" s="12">
        <v>58</v>
      </c>
      <c r="E3990" s="12">
        <v>116</v>
      </c>
      <c r="F3990" s="12">
        <v>0</v>
      </c>
      <c r="G3990" s="12">
        <v>0</v>
      </c>
      <c r="H3990" s="12">
        <v>0</v>
      </c>
      <c r="I3990" s="13">
        <v>30</v>
      </c>
      <c r="J3990" s="13">
        <v>50</v>
      </c>
      <c r="K3990" s="13">
        <v>85</v>
      </c>
      <c r="L3990" s="13">
        <v>0</v>
      </c>
      <c r="M3990" s="13">
        <v>0</v>
      </c>
      <c r="N3990" s="14">
        <f>D3990*$D$9</f>
        <v>69.599999999999994</v>
      </c>
      <c r="O3990" s="14">
        <f>E3990*$E$9</f>
        <v>150.80000000000001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83.52</v>
      </c>
      <c r="T3990" s="14">
        <f>(O3990/100)*(K3990*$K$9)</f>
        <v>192.27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6"/>
        <v>153.12</v>
      </c>
      <c r="Y3990" s="14">
        <f t="shared" si="1247"/>
        <v>343.07000000000005</v>
      </c>
      <c r="Z3990" s="14">
        <f t="shared" si="1248"/>
        <v>0</v>
      </c>
      <c r="AA3990" s="14">
        <f t="shared" si="1249"/>
        <v>0</v>
      </c>
      <c r="AB3990" s="14">
        <f t="shared" si="1251"/>
        <v>0</v>
      </c>
      <c r="AC3990" s="15">
        <f t="shared" si="1250"/>
        <v>496.2</v>
      </c>
      <c r="AD3990" s="48">
        <f>(ROUND(AC3990-AC3984,1)/AC3984)</f>
        <v>0.29623824451410657</v>
      </c>
      <c r="AE3990" s="113"/>
      <c r="AF3990" s="60"/>
    </row>
    <row r="3991" spans="1:32">
      <c r="A3991" s="99" t="s">
        <v>845</v>
      </c>
      <c r="B3991" s="87"/>
      <c r="C3991" s="21" t="s">
        <v>2</v>
      </c>
      <c r="D3991" s="12">
        <v>58</v>
      </c>
      <c r="E3991" s="12">
        <v>0</v>
      </c>
      <c r="F3991" s="12">
        <v>116</v>
      </c>
      <c r="G3991" s="12">
        <v>0</v>
      </c>
      <c r="H3991" s="12">
        <v>0</v>
      </c>
      <c r="I3991" s="13">
        <v>30</v>
      </c>
      <c r="J3991" s="13">
        <v>50</v>
      </c>
      <c r="K3991" s="13">
        <v>42.5</v>
      </c>
      <c r="L3991" s="13">
        <v>42.5</v>
      </c>
      <c r="M3991" s="13">
        <v>0</v>
      </c>
      <c r="N3991" s="14">
        <f>D3991*$D$10</f>
        <v>69.599999999999994</v>
      </c>
      <c r="O3991" s="14">
        <f>E3991*$E$10</f>
        <v>0</v>
      </c>
      <c r="P3991" s="14">
        <f>F3991*$F$10</f>
        <v>150.80000000000001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83.52</v>
      </c>
      <c r="T3991" s="14">
        <f>(O3991/100)*(K3991*$J$10)</f>
        <v>0</v>
      </c>
      <c r="U3991" s="14">
        <f>(P3991/100)*(K3991*$K$10)+(P3991/100)*(L3991*$L$10)</f>
        <v>192.27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6"/>
        <v>153.12</v>
      </c>
      <c r="Y3991" s="14">
        <f t="shared" si="1247"/>
        <v>0</v>
      </c>
      <c r="Z3991" s="14">
        <f t="shared" si="1248"/>
        <v>343.07000000000005</v>
      </c>
      <c r="AA3991" s="14">
        <f t="shared" si="1249"/>
        <v>0</v>
      </c>
      <c r="AB3991" s="14">
        <f t="shared" si="1251"/>
        <v>0</v>
      </c>
      <c r="AC3991" s="15">
        <f t="shared" si="1250"/>
        <v>496.2</v>
      </c>
      <c r="AD3991" s="48">
        <f>(ROUND(AC3991-AC3984,1)/AC3984)</f>
        <v>0.29623824451410657</v>
      </c>
      <c r="AE3991" s="113"/>
      <c r="AF3991" s="60"/>
    </row>
    <row r="3992" spans="1:32">
      <c r="A3992" s="99" t="s">
        <v>846</v>
      </c>
      <c r="B3992" s="87"/>
      <c r="C3992" s="21" t="s">
        <v>3</v>
      </c>
      <c r="D3992" s="12">
        <v>58</v>
      </c>
      <c r="E3992" s="12">
        <v>0</v>
      </c>
      <c r="F3992" s="12">
        <v>0</v>
      </c>
      <c r="G3992" s="12">
        <v>116</v>
      </c>
      <c r="H3992" s="12">
        <v>0</v>
      </c>
      <c r="I3992" s="13">
        <v>30</v>
      </c>
      <c r="J3992" s="13">
        <v>50</v>
      </c>
      <c r="K3992" s="13">
        <v>0</v>
      </c>
      <c r="L3992" s="13">
        <v>85</v>
      </c>
      <c r="M3992" s="13">
        <v>0</v>
      </c>
      <c r="N3992" s="14">
        <f>D3992*$D$11</f>
        <v>69.599999999999994</v>
      </c>
      <c r="O3992" s="14">
        <f>E3992*$E$11</f>
        <v>0</v>
      </c>
      <c r="P3992" s="14">
        <f>F3992*$F$11</f>
        <v>0</v>
      </c>
      <c r="Q3992" s="14">
        <f>G3992*$G$11</f>
        <v>150.80000000000001</v>
      </c>
      <c r="R3992" s="14">
        <f>H3992*$H$11</f>
        <v>0</v>
      </c>
      <c r="S3992" s="14">
        <f>(N3992/100)*(I3992*$I$11)+(N3992/100)*(J3992*$J$11)</f>
        <v>83.52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192.27</v>
      </c>
      <c r="W3992" s="14">
        <f>(R3992/100)*(K3992*$K$11)+(R3992/100)*(L3992*$L$11)</f>
        <v>0</v>
      </c>
      <c r="X3992" s="14">
        <f t="shared" si="1246"/>
        <v>153.12</v>
      </c>
      <c r="Y3992" s="14">
        <f t="shared" si="1247"/>
        <v>0</v>
      </c>
      <c r="Z3992" s="14">
        <f t="shared" si="1248"/>
        <v>0</v>
      </c>
      <c r="AA3992" s="14">
        <f t="shared" si="1249"/>
        <v>343.07000000000005</v>
      </c>
      <c r="AB3992" s="14">
        <f t="shared" si="1251"/>
        <v>0</v>
      </c>
      <c r="AC3992" s="15">
        <f t="shared" si="1250"/>
        <v>496.2</v>
      </c>
      <c r="AD3992" s="48">
        <f>(ROUND(AC3992-AC3984,1)/AC3984)</f>
        <v>0.29623824451410657</v>
      </c>
      <c r="AE3992" s="113"/>
      <c r="AF3992" s="60"/>
    </row>
    <row r="3993" spans="1:32">
      <c r="A3993" s="99" t="s">
        <v>847</v>
      </c>
      <c r="B3993" s="87"/>
      <c r="C3993" s="21" t="s">
        <v>4</v>
      </c>
      <c r="D3993" s="12">
        <v>58</v>
      </c>
      <c r="E3993" s="12">
        <v>0</v>
      </c>
      <c r="F3993" s="12">
        <v>0</v>
      </c>
      <c r="G3993" s="12">
        <v>0</v>
      </c>
      <c r="H3993" s="12">
        <v>116</v>
      </c>
      <c r="I3993" s="13">
        <v>30</v>
      </c>
      <c r="J3993" s="13">
        <v>50</v>
      </c>
      <c r="K3993" s="13">
        <v>42.5</v>
      </c>
      <c r="L3993" s="13">
        <v>42.5</v>
      </c>
      <c r="M3993" s="13">
        <v>0</v>
      </c>
      <c r="N3993" s="14">
        <f>D3993*$D$12</f>
        <v>69.599999999999994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150.80000000000001</v>
      </c>
      <c r="S3993" s="14">
        <f>(N3993/100)*(I3993*$I$12)+(N3993/100)*(J3993*$J$12)</f>
        <v>83.52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192.27</v>
      </c>
      <c r="X3993" s="14">
        <f t="shared" si="1246"/>
        <v>153.12</v>
      </c>
      <c r="Y3993" s="14">
        <f t="shared" si="1247"/>
        <v>0</v>
      </c>
      <c r="Z3993" s="14">
        <f t="shared" si="1248"/>
        <v>0</v>
      </c>
      <c r="AA3993" s="14">
        <f t="shared" si="1249"/>
        <v>0</v>
      </c>
      <c r="AB3993" s="14">
        <f t="shared" si="1251"/>
        <v>343.07000000000005</v>
      </c>
      <c r="AC3993" s="15">
        <f t="shared" si="1250"/>
        <v>496.2</v>
      </c>
      <c r="AD3993" s="48">
        <f>(ROUND(AC3993-AC3984,1)/AC3984)</f>
        <v>0.29623824451410657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116</v>
      </c>
      <c r="E3994" s="12">
        <v>0</v>
      </c>
      <c r="F3994" s="12">
        <v>0</v>
      </c>
      <c r="G3994" s="12">
        <v>0</v>
      </c>
      <c r="H3994" s="12">
        <v>0</v>
      </c>
      <c r="I3994" s="13">
        <v>30</v>
      </c>
      <c r="J3994" s="13">
        <v>50</v>
      </c>
      <c r="K3994" s="13">
        <v>0</v>
      </c>
      <c r="L3994" s="13">
        <v>0</v>
      </c>
      <c r="M3994" s="13">
        <v>70</v>
      </c>
      <c r="N3994" s="14">
        <f>D3994*$D$13</f>
        <v>150.80000000000001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339.29999999999995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6"/>
        <v>490.09999999999997</v>
      </c>
      <c r="Y3994" s="14">
        <f t="shared" si="1247"/>
        <v>0</v>
      </c>
      <c r="Z3994" s="14">
        <f t="shared" si="1248"/>
        <v>0</v>
      </c>
      <c r="AA3994" s="14">
        <f t="shared" si="1249"/>
        <v>0</v>
      </c>
      <c r="AB3994" s="14">
        <f t="shared" si="1251"/>
        <v>0</v>
      </c>
      <c r="AC3994" s="15">
        <f t="shared" si="1250"/>
        <v>490.1</v>
      </c>
      <c r="AD3994" s="48">
        <f>(ROUND(AC3994-AC3984,1)/AC3984)</f>
        <v>0.28030303030303028</v>
      </c>
      <c r="AE3994" s="113"/>
      <c r="AF3994" s="60"/>
    </row>
    <row r="3995" spans="1:32">
      <c r="A3995" s="99" t="s">
        <v>849</v>
      </c>
      <c r="B3995" s="87"/>
      <c r="C3995" s="21" t="s">
        <v>329</v>
      </c>
      <c r="D3995" s="12">
        <v>116</v>
      </c>
      <c r="E3995" s="12">
        <v>0</v>
      </c>
      <c r="F3995" s="12">
        <v>0</v>
      </c>
      <c r="G3995" s="12">
        <v>0</v>
      </c>
      <c r="H3995" s="12">
        <v>0</v>
      </c>
      <c r="I3995" s="13">
        <v>30</v>
      </c>
      <c r="J3995" s="13">
        <v>50</v>
      </c>
      <c r="K3995" s="13">
        <v>70</v>
      </c>
      <c r="L3995" s="13">
        <v>0</v>
      </c>
      <c r="M3995" s="13">
        <v>0</v>
      </c>
      <c r="N3995" s="14">
        <f>D3995*$D$14</f>
        <v>150.80000000000001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339.29999999999995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6"/>
        <v>490.09999999999997</v>
      </c>
      <c r="Y3995" s="14">
        <f t="shared" si="1247"/>
        <v>0</v>
      </c>
      <c r="Z3995" s="14">
        <f t="shared" si="1248"/>
        <v>0</v>
      </c>
      <c r="AA3995" s="14">
        <f t="shared" si="1249"/>
        <v>0</v>
      </c>
      <c r="AB3995" s="14">
        <f t="shared" si="1251"/>
        <v>0</v>
      </c>
      <c r="AC3995" s="15">
        <f t="shared" si="1250"/>
        <v>490.1</v>
      </c>
      <c r="AD3995" s="48">
        <f>(ROUND(AC3995-AC3984,1)/AC3984)</f>
        <v>0.28030303030303028</v>
      </c>
      <c r="AE3995" s="113"/>
      <c r="AF3995" s="60"/>
    </row>
    <row r="3996" spans="1:32">
      <c r="A3996" s="99"/>
      <c r="B3996" s="87"/>
      <c r="C3996" s="21" t="s">
        <v>330</v>
      </c>
      <c r="D3996" s="12">
        <v>116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50</v>
      </c>
      <c r="K3996" s="13">
        <v>0</v>
      </c>
      <c r="L3996" s="13">
        <v>70</v>
      </c>
      <c r="M3996" s="13">
        <v>0</v>
      </c>
      <c r="N3996" s="14">
        <f>D3996*$D$15</f>
        <v>150.80000000000001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339.29999999999995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6"/>
        <v>490.09999999999997</v>
      </c>
      <c r="Y3996" s="14">
        <f t="shared" si="1247"/>
        <v>0</v>
      </c>
      <c r="Z3996" s="14">
        <f t="shared" si="1248"/>
        <v>0</v>
      </c>
      <c r="AA3996" s="14">
        <f t="shared" si="1249"/>
        <v>0</v>
      </c>
      <c r="AB3996" s="14">
        <f t="shared" si="1251"/>
        <v>0</v>
      </c>
      <c r="AC3996" s="15">
        <f t="shared" si="1250"/>
        <v>490.1</v>
      </c>
      <c r="AD3996" s="48">
        <f>(ROUND(AC3996-AC3984,1)/AC3984)</f>
        <v>0.28030303030303028</v>
      </c>
      <c r="AE3996" s="113"/>
      <c r="AF3996" s="60"/>
    </row>
    <row r="3997" spans="1:32">
      <c r="A3997" s="99"/>
      <c r="B3997" s="87"/>
      <c r="C3997" s="21" t="s">
        <v>326</v>
      </c>
      <c r="D3997" s="12">
        <v>116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79</v>
      </c>
      <c r="K3997" s="13">
        <v>0</v>
      </c>
      <c r="L3997" s="13">
        <v>0</v>
      </c>
      <c r="M3997" s="13">
        <v>0</v>
      </c>
      <c r="N3997" s="14">
        <f>D3997*$D$16</f>
        <v>150.80000000000001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319.24360000000001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6"/>
        <v>470.04360000000003</v>
      </c>
      <c r="Y3997" s="14">
        <f t="shared" si="1247"/>
        <v>0</v>
      </c>
      <c r="Z3997" s="14">
        <f t="shared" si="1248"/>
        <v>0</v>
      </c>
      <c r="AA3997" s="14">
        <f t="shared" si="1249"/>
        <v>0</v>
      </c>
      <c r="AB3997" s="14">
        <f t="shared" si="1251"/>
        <v>0</v>
      </c>
      <c r="AC3997" s="15">
        <f t="shared" si="1250"/>
        <v>470</v>
      </c>
      <c r="AD3997" s="48">
        <f>(ROUND(AC3997-AC3984,1)/AC3984)</f>
        <v>0.2277951933124347</v>
      </c>
      <c r="AE3997" s="113"/>
      <c r="AF3997" s="60"/>
    </row>
    <row r="3998" spans="1:32">
      <c r="A3998" s="99"/>
      <c r="B3998" s="87"/>
      <c r="C3998" s="21" t="s">
        <v>327</v>
      </c>
      <c r="D3998" s="12">
        <v>116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50</v>
      </c>
      <c r="K3998" s="13">
        <v>0</v>
      </c>
      <c r="L3998" s="13">
        <v>0</v>
      </c>
      <c r="M3998" s="13">
        <v>0</v>
      </c>
      <c r="N3998" s="14">
        <f>D3998*$D$17</f>
        <v>150.80000000000001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280.03559999999999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6"/>
        <v>430.8356</v>
      </c>
      <c r="Y3998" s="14">
        <f t="shared" si="1247"/>
        <v>0</v>
      </c>
      <c r="Z3998" s="14">
        <f t="shared" si="1248"/>
        <v>0</v>
      </c>
      <c r="AA3998" s="14">
        <f t="shared" si="1249"/>
        <v>0</v>
      </c>
      <c r="AB3998" s="14">
        <f t="shared" si="1251"/>
        <v>0</v>
      </c>
      <c r="AC3998" s="15">
        <f t="shared" si="1250"/>
        <v>430.8</v>
      </c>
      <c r="AD3998" s="48">
        <f>(ROUND(AC3998-AC3984,1)/AC3984)</f>
        <v>0.12539184952978055</v>
      </c>
      <c r="AE3998" s="113"/>
      <c r="AF3998" s="60"/>
    </row>
    <row r="3999" spans="1:32">
      <c r="A3999" s="106" t="s">
        <v>0</v>
      </c>
      <c r="B3999" s="88" t="s">
        <v>188</v>
      </c>
      <c r="C3999" s="50" t="s">
        <v>244</v>
      </c>
      <c r="D3999" s="11">
        <v>120</v>
      </c>
      <c r="E3999" s="11">
        <v>0</v>
      </c>
      <c r="F3999" s="11">
        <v>0</v>
      </c>
      <c r="G3999" s="11">
        <v>0</v>
      </c>
      <c r="H3999" s="11">
        <v>0</v>
      </c>
      <c r="I3999" s="51">
        <v>40</v>
      </c>
      <c r="J3999" s="51">
        <v>30</v>
      </c>
      <c r="K3999" s="51">
        <v>0</v>
      </c>
      <c r="L3999" s="51">
        <v>0</v>
      </c>
      <c r="M3999" s="51">
        <v>0</v>
      </c>
      <c r="N3999" s="52">
        <f>D3999*$D$3</f>
        <v>180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189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46"/>
        <v>369</v>
      </c>
      <c r="Y3999" s="52">
        <f t="shared" si="1247"/>
        <v>0</v>
      </c>
      <c r="Z3999" s="52">
        <f t="shared" si="1248"/>
        <v>0</v>
      </c>
      <c r="AA3999" s="52">
        <f t="shared" si="1249"/>
        <v>0</v>
      </c>
      <c r="AB3999" s="52">
        <f t="shared" si="1251"/>
        <v>0</v>
      </c>
      <c r="AC3999" s="53">
        <f>ROUND(X3999+Y3999+Z3999+AA3999+AB3999,1)</f>
        <v>369</v>
      </c>
      <c r="AD3999" s="58">
        <v>0</v>
      </c>
      <c r="AE3999" s="113" t="s">
        <v>814</v>
      </c>
      <c r="AF3999" s="60"/>
    </row>
    <row r="4000" spans="1:32">
      <c r="A4000" s="99" t="s">
        <v>815</v>
      </c>
      <c r="B4000" s="89">
        <v>16</v>
      </c>
      <c r="C4000" s="21" t="s">
        <v>325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55</v>
      </c>
      <c r="J4000" s="13">
        <v>44</v>
      </c>
      <c r="K4000" s="13">
        <v>0</v>
      </c>
      <c r="L4000" s="13">
        <v>0</v>
      </c>
      <c r="M4000" s="13">
        <v>0</v>
      </c>
      <c r="N4000" s="14">
        <f>D4000*$D$4</f>
        <v>156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277.99200000000002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46"/>
        <v>433.99200000000002</v>
      </c>
      <c r="Y4000" s="14">
        <f t="shared" si="1247"/>
        <v>0</v>
      </c>
      <c r="Z4000" s="14">
        <f t="shared" si="1248"/>
        <v>0</v>
      </c>
      <c r="AA4000" s="14">
        <f t="shared" si="1249"/>
        <v>0</v>
      </c>
      <c r="AB4000" s="14">
        <f t="shared" ref="AB4000:AB4016" si="1252">R4000+W4000</f>
        <v>0</v>
      </c>
      <c r="AC4000" s="15">
        <f>ROUND(X4000+Y4000+Z4000+AA4000+AB4000,1)</f>
        <v>434</v>
      </c>
      <c r="AD4000" s="48">
        <f>(ROUND(AC4000-AC3999,1)/AC3999)</f>
        <v>0.17615176151761516</v>
      </c>
      <c r="AE4000" s="113"/>
      <c r="AF4000" s="60"/>
    </row>
    <row r="4001" spans="1:32">
      <c r="A4001" s="99" t="s">
        <v>816</v>
      </c>
      <c r="B4001" s="89">
        <v>10</v>
      </c>
      <c r="C4001" s="21" t="s">
        <v>850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30</v>
      </c>
      <c r="K4001" s="13">
        <v>0</v>
      </c>
      <c r="L4001" s="13">
        <v>0</v>
      </c>
      <c r="M4001" s="13">
        <v>0</v>
      </c>
      <c r="N4001" s="14">
        <f>D4001*$D$5</f>
        <v>168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176.39999999999998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46"/>
        <v>344.4</v>
      </c>
      <c r="Y4001" s="14">
        <f t="shared" si="1247"/>
        <v>0</v>
      </c>
      <c r="Z4001" s="14">
        <f t="shared" si="1248"/>
        <v>0</v>
      </c>
      <c r="AA4001" s="14">
        <f t="shared" si="1249"/>
        <v>0</v>
      </c>
      <c r="AB4001" s="14">
        <f t="shared" si="1252"/>
        <v>0</v>
      </c>
      <c r="AC4001" s="15">
        <f t="shared" ref="AC4001:AC4013" si="1253">ROUND(X4001+Y4001+Z4001+AA4001+AB4001,1)</f>
        <v>344.4</v>
      </c>
      <c r="AD4001" s="48">
        <f>(ROUND(AC4001-AC3999,1)/AC3999)</f>
        <v>-6.6666666666666666E-2</v>
      </c>
      <c r="AE4001" s="113"/>
      <c r="AF4001" s="60"/>
    </row>
    <row r="4002" spans="1:32">
      <c r="A4002" s="99" t="s">
        <v>817</v>
      </c>
      <c r="B4002" s="89">
        <v>0</v>
      </c>
      <c r="C4002" s="21" t="s">
        <v>338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30</v>
      </c>
      <c r="K4002" s="13">
        <v>0</v>
      </c>
      <c r="L4002" s="13">
        <v>0</v>
      </c>
      <c r="M4002" s="13">
        <v>0</v>
      </c>
      <c r="N4002" s="14">
        <f>D4002*$D$6</f>
        <v>168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176.39999999999998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46"/>
        <v>344.4</v>
      </c>
      <c r="Y4002" s="14">
        <f t="shared" si="1247"/>
        <v>0</v>
      </c>
      <c r="Z4002" s="14">
        <f t="shared" si="1248"/>
        <v>0</v>
      </c>
      <c r="AA4002" s="14">
        <f t="shared" si="1249"/>
        <v>0</v>
      </c>
      <c r="AB4002" s="14">
        <f t="shared" si="1252"/>
        <v>0</v>
      </c>
      <c r="AC4002" s="15">
        <f t="shared" si="1253"/>
        <v>344.4</v>
      </c>
      <c r="AD4002" s="48">
        <f>(ROUND(AC4002-AC3999,1)/AC3999)</f>
        <v>-6.6666666666666666E-2</v>
      </c>
      <c r="AE4002" s="113"/>
      <c r="AF4002" s="60"/>
    </row>
    <row r="4003" spans="1:32">
      <c r="A4003" s="99" t="s">
        <v>818</v>
      </c>
      <c r="B4003" s="89">
        <v>0</v>
      </c>
      <c r="C4003" s="21" t="s">
        <v>339</v>
      </c>
      <c r="D4003" s="12">
        <v>120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D4003*$D$7</f>
        <v>168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176.39999999999998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46"/>
        <v>344.4</v>
      </c>
      <c r="Y4003" s="14">
        <f t="shared" si="1247"/>
        <v>0</v>
      </c>
      <c r="Z4003" s="14">
        <f t="shared" si="1248"/>
        <v>0</v>
      </c>
      <c r="AA4003" s="14">
        <f t="shared" si="1249"/>
        <v>0</v>
      </c>
      <c r="AB4003" s="14">
        <f t="shared" si="1252"/>
        <v>0</v>
      </c>
      <c r="AC4003" s="15">
        <f t="shared" si="1253"/>
        <v>344.4</v>
      </c>
      <c r="AD4003" s="48">
        <f>(ROUND(AC4003-AC3999,1)/AC3999)</f>
        <v>-6.6666666666666666E-2</v>
      </c>
      <c r="AE4003" s="113"/>
      <c r="AF4003" s="60"/>
    </row>
    <row r="4004" spans="1:32">
      <c r="A4004" s="99" t="s">
        <v>667</v>
      </c>
      <c r="B4004" s="89"/>
      <c r="C4004" s="21" t="s">
        <v>340</v>
      </c>
      <c r="D4004" s="12">
        <v>120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30</v>
      </c>
      <c r="K4004" s="13">
        <v>0</v>
      </c>
      <c r="L4004" s="13">
        <v>0</v>
      </c>
      <c r="M4004" s="13">
        <v>0</v>
      </c>
      <c r="N4004" s="14">
        <f>D4004*$D$8</f>
        <v>168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176.39999999999998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46"/>
        <v>344.4</v>
      </c>
      <c r="Y4004" s="14">
        <f t="shared" si="1247"/>
        <v>0</v>
      </c>
      <c r="Z4004" s="14">
        <f t="shared" si="1248"/>
        <v>0</v>
      </c>
      <c r="AA4004" s="14">
        <f t="shared" si="1249"/>
        <v>0</v>
      </c>
      <c r="AB4004" s="14">
        <f t="shared" si="1252"/>
        <v>0</v>
      </c>
      <c r="AC4004" s="15">
        <f t="shared" si="1253"/>
        <v>344.4</v>
      </c>
      <c r="AD4004" s="48">
        <f>(ROUND(AC4004-AC3999,1)/AC3999)</f>
        <v>-6.6666666666666666E-2</v>
      </c>
      <c r="AE4004" s="113"/>
      <c r="AF4004" s="60"/>
    </row>
    <row r="4005" spans="1:32">
      <c r="A4005" s="99" t="s">
        <v>606</v>
      </c>
      <c r="B4005" s="89"/>
      <c r="C4005" s="21" t="s">
        <v>1</v>
      </c>
      <c r="D4005" s="12">
        <v>60</v>
      </c>
      <c r="E4005" s="12">
        <v>120</v>
      </c>
      <c r="F4005" s="12">
        <v>0</v>
      </c>
      <c r="G4005" s="12">
        <v>0</v>
      </c>
      <c r="H4005" s="12">
        <v>0</v>
      </c>
      <c r="I4005" s="13">
        <v>40</v>
      </c>
      <c r="J4005" s="13">
        <v>30</v>
      </c>
      <c r="K4005" s="13">
        <v>75</v>
      </c>
      <c r="L4005" s="13">
        <v>0</v>
      </c>
      <c r="M4005" s="13">
        <v>0</v>
      </c>
      <c r="N4005" s="14">
        <f>D4005*$D$9</f>
        <v>72</v>
      </c>
      <c r="O4005" s="14">
        <f>E4005*$E$9</f>
        <v>156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75.599999999999994</v>
      </c>
      <c r="T4005" s="14">
        <f>(O4005/100)*(K4005*$K$9)</f>
        <v>175.5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46"/>
        <v>147.6</v>
      </c>
      <c r="Y4005" s="14">
        <f t="shared" si="1247"/>
        <v>331.5</v>
      </c>
      <c r="Z4005" s="14">
        <f t="shared" si="1248"/>
        <v>0</v>
      </c>
      <c r="AA4005" s="14">
        <f t="shared" si="1249"/>
        <v>0</v>
      </c>
      <c r="AB4005" s="14">
        <f t="shared" si="1252"/>
        <v>0</v>
      </c>
      <c r="AC4005" s="15">
        <f t="shared" si="1253"/>
        <v>479.1</v>
      </c>
      <c r="AD4005" s="48">
        <f>(ROUND(AC4005-AC3999,1)/AC3999)</f>
        <v>0.29837398373983737</v>
      </c>
      <c r="AE4005" s="113"/>
      <c r="AF4005" s="60"/>
    </row>
    <row r="4006" spans="1:32">
      <c r="A4006" s="99" t="s">
        <v>845</v>
      </c>
      <c r="B4006" s="89"/>
      <c r="C4006" s="21" t="s">
        <v>2</v>
      </c>
      <c r="D4006" s="12">
        <v>60</v>
      </c>
      <c r="E4006" s="12">
        <v>0</v>
      </c>
      <c r="F4006" s="12">
        <v>120</v>
      </c>
      <c r="G4006" s="12">
        <v>0</v>
      </c>
      <c r="H4006" s="12">
        <v>0</v>
      </c>
      <c r="I4006" s="13">
        <v>40</v>
      </c>
      <c r="J4006" s="13">
        <v>30</v>
      </c>
      <c r="K4006" s="13">
        <v>37.5</v>
      </c>
      <c r="L4006" s="13">
        <v>37.5</v>
      </c>
      <c r="M4006" s="13">
        <v>0</v>
      </c>
      <c r="N4006" s="14">
        <f>D4006*$D$10</f>
        <v>72</v>
      </c>
      <c r="O4006" s="14">
        <f>E4006*$E$10</f>
        <v>0</v>
      </c>
      <c r="P4006" s="14">
        <f>F4006*$F$10</f>
        <v>156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75.599999999999994</v>
      </c>
      <c r="T4006" s="14">
        <f>(O4006/100)*(K4006*$J$10)</f>
        <v>0</v>
      </c>
      <c r="U4006" s="14">
        <f>(P4006/100)*(K4006*$K$10)+(P4006/100)*(L4006*$L$10)</f>
        <v>175.5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46"/>
        <v>147.6</v>
      </c>
      <c r="Y4006" s="14">
        <f t="shared" si="1247"/>
        <v>0</v>
      </c>
      <c r="Z4006" s="14">
        <f t="shared" si="1248"/>
        <v>331.5</v>
      </c>
      <c r="AA4006" s="14">
        <f t="shared" si="1249"/>
        <v>0</v>
      </c>
      <c r="AB4006" s="14">
        <f t="shared" si="1252"/>
        <v>0</v>
      </c>
      <c r="AC4006" s="15">
        <f t="shared" si="1253"/>
        <v>479.1</v>
      </c>
      <c r="AD4006" s="48">
        <f>(ROUND(AC4006-AC3999,1)/AC3999)</f>
        <v>0.29837398373983737</v>
      </c>
      <c r="AE4006" s="113"/>
      <c r="AF4006" s="60"/>
    </row>
    <row r="4007" spans="1:32">
      <c r="A4007" s="99" t="s">
        <v>846</v>
      </c>
      <c r="B4007" s="89"/>
      <c r="C4007" s="21" t="s">
        <v>3</v>
      </c>
      <c r="D4007" s="12">
        <v>60</v>
      </c>
      <c r="E4007" s="12">
        <v>0</v>
      </c>
      <c r="F4007" s="12">
        <v>0</v>
      </c>
      <c r="G4007" s="12">
        <v>120</v>
      </c>
      <c r="H4007" s="12">
        <v>0</v>
      </c>
      <c r="I4007" s="13">
        <v>40</v>
      </c>
      <c r="J4007" s="13">
        <v>30</v>
      </c>
      <c r="K4007" s="13">
        <v>0</v>
      </c>
      <c r="L4007" s="13">
        <v>75</v>
      </c>
      <c r="M4007" s="13">
        <v>0</v>
      </c>
      <c r="N4007" s="14">
        <f>D4007*$D$11</f>
        <v>72</v>
      </c>
      <c r="O4007" s="14">
        <f>E4007*$E$11</f>
        <v>0</v>
      </c>
      <c r="P4007" s="14">
        <f>F4007*$F$11</f>
        <v>0</v>
      </c>
      <c r="Q4007" s="14">
        <f>G4007*$G$11</f>
        <v>156</v>
      </c>
      <c r="R4007" s="14">
        <f>H4007*$H$11</f>
        <v>0</v>
      </c>
      <c r="S4007" s="14">
        <f>(N4007/100)*(I4007*$I$11)+(N4007/100)*(J4007*$J$11)</f>
        <v>75.599999999999994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175.5</v>
      </c>
      <c r="W4007" s="14">
        <f>(R4007/100)*(K4007*$K$11)+(R4007/100)*(L4007*$L$11)</f>
        <v>0</v>
      </c>
      <c r="X4007" s="14">
        <f t="shared" si="1246"/>
        <v>147.6</v>
      </c>
      <c r="Y4007" s="14">
        <f t="shared" si="1247"/>
        <v>0</v>
      </c>
      <c r="Z4007" s="14">
        <f t="shared" si="1248"/>
        <v>0</v>
      </c>
      <c r="AA4007" s="14">
        <f t="shared" si="1249"/>
        <v>331.5</v>
      </c>
      <c r="AB4007" s="14">
        <f t="shared" si="1252"/>
        <v>0</v>
      </c>
      <c r="AC4007" s="15">
        <f t="shared" si="1253"/>
        <v>479.1</v>
      </c>
      <c r="AD4007" s="48">
        <f>(ROUND(AC4007-AC3999,1)/AC3999)</f>
        <v>0.29837398373983737</v>
      </c>
      <c r="AE4007" s="113"/>
      <c r="AF4007" s="60"/>
    </row>
    <row r="4008" spans="1:32">
      <c r="A4008" s="99" t="s">
        <v>847</v>
      </c>
      <c r="B4008" s="89"/>
      <c r="C4008" s="21" t="s">
        <v>4</v>
      </c>
      <c r="D4008" s="12">
        <v>60</v>
      </c>
      <c r="E4008" s="12">
        <v>0</v>
      </c>
      <c r="F4008" s="12">
        <v>0</v>
      </c>
      <c r="G4008" s="12">
        <v>0</v>
      </c>
      <c r="H4008" s="12">
        <v>120</v>
      </c>
      <c r="I4008" s="13">
        <v>40</v>
      </c>
      <c r="J4008" s="13">
        <v>30</v>
      </c>
      <c r="K4008" s="13">
        <v>37.5</v>
      </c>
      <c r="L4008" s="13">
        <v>37.5</v>
      </c>
      <c r="M4008" s="13">
        <v>0</v>
      </c>
      <c r="N4008" s="14">
        <f>D4008*$D$12</f>
        <v>72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156</v>
      </c>
      <c r="S4008" s="14">
        <f>(N4008/100)*(I4008*$I$12)+(N4008/100)*(J4008*$J$12)</f>
        <v>75.599999999999994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175.5</v>
      </c>
      <c r="X4008" s="14">
        <f t="shared" si="1246"/>
        <v>147.6</v>
      </c>
      <c r="Y4008" s="14">
        <f t="shared" si="1247"/>
        <v>0</v>
      </c>
      <c r="Z4008" s="14">
        <f t="shared" si="1248"/>
        <v>0</v>
      </c>
      <c r="AA4008" s="14">
        <f t="shared" si="1249"/>
        <v>0</v>
      </c>
      <c r="AB4008" s="14">
        <f t="shared" si="1252"/>
        <v>331.5</v>
      </c>
      <c r="AC4008" s="15">
        <f t="shared" si="1253"/>
        <v>479.1</v>
      </c>
      <c r="AD4008" s="48">
        <f>(ROUND(AC4008-AC3999,1)/AC3999)</f>
        <v>0.29837398373983737</v>
      </c>
      <c r="AE4008" s="113"/>
      <c r="AF4008" s="60"/>
    </row>
    <row r="4009" spans="1:32">
      <c r="A4009" s="99" t="s">
        <v>848</v>
      </c>
      <c r="B4009" s="89"/>
      <c r="C4009" s="21" t="s">
        <v>328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30</v>
      </c>
      <c r="K4009" s="13">
        <v>0</v>
      </c>
      <c r="L4009" s="13">
        <v>0</v>
      </c>
      <c r="M4009" s="13">
        <v>65</v>
      </c>
      <c r="N4009" s="14">
        <f>D4009*$D$13</f>
        <v>156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315.89999999999998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46"/>
        <v>471.9</v>
      </c>
      <c r="Y4009" s="14">
        <f t="shared" si="1247"/>
        <v>0</v>
      </c>
      <c r="Z4009" s="14">
        <f t="shared" si="1248"/>
        <v>0</v>
      </c>
      <c r="AA4009" s="14">
        <f t="shared" si="1249"/>
        <v>0</v>
      </c>
      <c r="AB4009" s="14">
        <f t="shared" si="1252"/>
        <v>0</v>
      </c>
      <c r="AC4009" s="15">
        <f t="shared" si="1253"/>
        <v>471.9</v>
      </c>
      <c r="AD4009" s="48">
        <f>(ROUND(AC4009-AC3999,1)/AC3999)</f>
        <v>0.27886178861788619</v>
      </c>
      <c r="AE4009" s="113"/>
      <c r="AF4009" s="60"/>
    </row>
    <row r="4010" spans="1:32">
      <c r="A4010" s="99" t="s">
        <v>849</v>
      </c>
      <c r="B4010" s="89"/>
      <c r="C4010" s="21" t="s">
        <v>329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30</v>
      </c>
      <c r="K4010" s="13">
        <v>65</v>
      </c>
      <c r="L4010" s="13">
        <v>0</v>
      </c>
      <c r="M4010" s="13">
        <v>0</v>
      </c>
      <c r="N4010" s="14">
        <f>D4010*$D$14</f>
        <v>156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315.89999999999998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46"/>
        <v>471.9</v>
      </c>
      <c r="Y4010" s="14">
        <f t="shared" si="1247"/>
        <v>0</v>
      </c>
      <c r="Z4010" s="14">
        <f t="shared" si="1248"/>
        <v>0</v>
      </c>
      <c r="AA4010" s="14">
        <f t="shared" si="1249"/>
        <v>0</v>
      </c>
      <c r="AB4010" s="14">
        <f t="shared" si="1252"/>
        <v>0</v>
      </c>
      <c r="AC4010" s="15">
        <f t="shared" si="1253"/>
        <v>471.9</v>
      </c>
      <c r="AD4010" s="48">
        <f>(ROUND(AC4010-AC3999,1)/AC3999)</f>
        <v>0.27886178861788619</v>
      </c>
      <c r="AE4010" s="113"/>
      <c r="AF4010" s="60"/>
    </row>
    <row r="4011" spans="1:32">
      <c r="A4011" s="99"/>
      <c r="B4011" s="89"/>
      <c r="C4011" s="21" t="s">
        <v>330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30</v>
      </c>
      <c r="K4011" s="13">
        <v>0</v>
      </c>
      <c r="L4011" s="13">
        <v>65</v>
      </c>
      <c r="M4011" s="13">
        <v>0</v>
      </c>
      <c r="N4011" s="14">
        <f>D4011*$D$15</f>
        <v>156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315.89999999999998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46"/>
        <v>471.9</v>
      </c>
      <c r="Y4011" s="14">
        <f t="shared" si="1247"/>
        <v>0</v>
      </c>
      <c r="Z4011" s="14">
        <f t="shared" si="1248"/>
        <v>0</v>
      </c>
      <c r="AA4011" s="14">
        <f t="shared" si="1249"/>
        <v>0</v>
      </c>
      <c r="AB4011" s="14">
        <f t="shared" si="1252"/>
        <v>0</v>
      </c>
      <c r="AC4011" s="15">
        <f t="shared" si="1253"/>
        <v>471.9</v>
      </c>
      <c r="AD4011" s="48">
        <f>(ROUND(AC4011-AC3999,1)/AC3999)</f>
        <v>0.27886178861788619</v>
      </c>
      <c r="AE4011" s="113"/>
      <c r="AF4011" s="60"/>
    </row>
    <row r="4012" spans="1:32">
      <c r="A4012" s="99"/>
      <c r="B4012" s="89"/>
      <c r="C4012" s="21" t="s">
        <v>326</v>
      </c>
      <c r="D4012" s="12">
        <v>120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55</v>
      </c>
      <c r="K4012" s="13">
        <v>0</v>
      </c>
      <c r="L4012" s="13">
        <v>0</v>
      </c>
      <c r="M4012" s="13">
        <v>0</v>
      </c>
      <c r="N4012" s="14">
        <f>D4012*$D$16</f>
        <v>156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259.74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46"/>
        <v>415.74</v>
      </c>
      <c r="Y4012" s="14">
        <f t="shared" si="1247"/>
        <v>0</v>
      </c>
      <c r="Z4012" s="14">
        <f t="shared" si="1248"/>
        <v>0</v>
      </c>
      <c r="AA4012" s="14">
        <f t="shared" si="1249"/>
        <v>0</v>
      </c>
      <c r="AB4012" s="14">
        <f t="shared" si="1252"/>
        <v>0</v>
      </c>
      <c r="AC4012" s="15">
        <f t="shared" si="1253"/>
        <v>415.7</v>
      </c>
      <c r="AD4012" s="48">
        <f>(ROUND(AC4012-AC3999,1)/AC3999)</f>
        <v>0.12655826558265584</v>
      </c>
      <c r="AE4012" s="113"/>
      <c r="AF4012" s="60"/>
    </row>
    <row r="4013" spans="1:32">
      <c r="A4013" s="99"/>
      <c r="B4013" s="89"/>
      <c r="C4013" s="21" t="s">
        <v>327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70</v>
      </c>
      <c r="J4013" s="13">
        <v>30</v>
      </c>
      <c r="K4013" s="13">
        <v>0</v>
      </c>
      <c r="L4013" s="13">
        <v>0</v>
      </c>
      <c r="M4013" s="13">
        <v>0</v>
      </c>
      <c r="N4013" s="14">
        <f>D4013*$D$17</f>
        <v>156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297.95999999999998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46"/>
        <v>453.96</v>
      </c>
      <c r="Y4013" s="14">
        <f t="shared" si="1247"/>
        <v>0</v>
      </c>
      <c r="Z4013" s="14">
        <f t="shared" si="1248"/>
        <v>0</v>
      </c>
      <c r="AA4013" s="14">
        <f t="shared" si="1249"/>
        <v>0</v>
      </c>
      <c r="AB4013" s="14">
        <f t="shared" si="1252"/>
        <v>0</v>
      </c>
      <c r="AC4013" s="15">
        <f t="shared" si="1253"/>
        <v>454</v>
      </c>
      <c r="AD4013" s="48">
        <f>(ROUND(AC4013-AC3999,1)/AC3999)</f>
        <v>0.23035230352303523</v>
      </c>
      <c r="AE4013" s="113" t="s">
        <v>814</v>
      </c>
      <c r="AF4013" s="60"/>
    </row>
    <row r="4014" spans="1:32">
      <c r="A4014" s="106" t="s">
        <v>0</v>
      </c>
      <c r="B4014" s="86" t="s">
        <v>309</v>
      </c>
      <c r="C4014" s="50" t="s">
        <v>244</v>
      </c>
      <c r="D4014" s="11">
        <v>125</v>
      </c>
      <c r="E4014" s="11">
        <v>0</v>
      </c>
      <c r="F4014" s="11">
        <v>0</v>
      </c>
      <c r="G4014" s="11">
        <v>0</v>
      </c>
      <c r="H4014" s="11">
        <v>0</v>
      </c>
      <c r="I4014" s="51">
        <v>50</v>
      </c>
      <c r="J4014" s="51">
        <v>20</v>
      </c>
      <c r="K4014" s="51">
        <v>0</v>
      </c>
      <c r="L4014" s="51">
        <v>0</v>
      </c>
      <c r="M4014" s="51">
        <v>0</v>
      </c>
      <c r="N4014" s="52">
        <f>D4014*$D$3</f>
        <v>187.5</v>
      </c>
      <c r="O4014" s="52">
        <f>E4014*$E$3</f>
        <v>0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196.875</v>
      </c>
      <c r="T4014" s="52">
        <f>(O4014/100)*(K4014*$K$3)</f>
        <v>0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ref="X4014:X4028" si="1254">N4014+S4014</f>
        <v>384.375</v>
      </c>
      <c r="Y4014" s="52">
        <f t="shared" ref="Y4014:Y4028" si="1255">O4014+T4014</f>
        <v>0</v>
      </c>
      <c r="Z4014" s="52">
        <f t="shared" ref="Z4014:Z4028" si="1256">P4014+U4014</f>
        <v>0</v>
      </c>
      <c r="AA4014" s="52">
        <f t="shared" ref="AA4014:AA4028" si="1257">Q4014+V4014</f>
        <v>0</v>
      </c>
      <c r="AB4014" s="52">
        <f t="shared" si="1252"/>
        <v>0</v>
      </c>
      <c r="AC4014" s="53">
        <f>ROUND(X4014+Y4014+Z4014+AA4014+AB4014,1)</f>
        <v>384.4</v>
      </c>
      <c r="AD4014" s="58">
        <v>0</v>
      </c>
      <c r="AE4014" s="113"/>
      <c r="AF4014" s="60"/>
    </row>
    <row r="4015" spans="1:32">
      <c r="A4015" s="99" t="s">
        <v>815</v>
      </c>
      <c r="B4015" s="87">
        <v>30</v>
      </c>
      <c r="C4015" s="21" t="s">
        <v>325</v>
      </c>
      <c r="D4015" s="12">
        <v>125</v>
      </c>
      <c r="E4015" s="12">
        <v>0</v>
      </c>
      <c r="F4015" s="12">
        <v>0</v>
      </c>
      <c r="G4015" s="12">
        <v>0</v>
      </c>
      <c r="H4015" s="12">
        <v>0</v>
      </c>
      <c r="I4015" s="13">
        <v>65</v>
      </c>
      <c r="J4015" s="13">
        <v>34</v>
      </c>
      <c r="K4015" s="13">
        <v>0</v>
      </c>
      <c r="L4015" s="13">
        <v>0</v>
      </c>
      <c r="M4015" s="13">
        <v>0</v>
      </c>
      <c r="N4015" s="14">
        <f>D4015*$D$4</f>
        <v>162.5</v>
      </c>
      <c r="O4015" s="14">
        <f>E4015*$E$4</f>
        <v>0</v>
      </c>
      <c r="P4015" s="14">
        <f>F4015*$F$4</f>
        <v>0</v>
      </c>
      <c r="Q4015" s="14">
        <f>G4015*$G$4</f>
        <v>0</v>
      </c>
      <c r="R4015" s="14">
        <f>H4015*$H$4</f>
        <v>0</v>
      </c>
      <c r="S4015" s="14">
        <f>(N4015/100)*(I4015*$I$4)+(N4015/100)*(J4015*$J$4)</f>
        <v>289.57499999999999</v>
      </c>
      <c r="T4015" s="14">
        <f>(O4015/100)*(K4015*$K$4)</f>
        <v>0</v>
      </c>
      <c r="U4015" s="14">
        <f>(P4015/100)*(K4015*$K$4)+(P4015/100)*(L4015*$L$4)</f>
        <v>0</v>
      </c>
      <c r="V4015" s="14">
        <f>(Q4015/100)*(L4015*$L$4)</f>
        <v>0</v>
      </c>
      <c r="W4015" s="14">
        <f>(R4015/100)*(K4015*$K$4)+(R4015/100)*(L4015*$L$4)</f>
        <v>0</v>
      </c>
      <c r="X4015" s="14">
        <f t="shared" si="1254"/>
        <v>452.07499999999999</v>
      </c>
      <c r="Y4015" s="14">
        <f t="shared" si="1255"/>
        <v>0</v>
      </c>
      <c r="Z4015" s="14">
        <f t="shared" si="1256"/>
        <v>0</v>
      </c>
      <c r="AA4015" s="14">
        <f t="shared" si="1257"/>
        <v>0</v>
      </c>
      <c r="AB4015" s="14">
        <f t="shared" si="1252"/>
        <v>0</v>
      </c>
      <c r="AC4015" s="15">
        <f>ROUND(X4015+Y4015+Z4015+AA4015+AB4015,1)</f>
        <v>452.1</v>
      </c>
      <c r="AD4015" s="48">
        <f>(ROUND(AC4015-AC4014,1)/AC4014)</f>
        <v>0.17611862643080126</v>
      </c>
      <c r="AE4015" s="113"/>
      <c r="AF4015" s="60"/>
    </row>
    <row r="4016" spans="1:32">
      <c r="A4016" s="99" t="s">
        <v>816</v>
      </c>
      <c r="B4016" s="87">
        <v>0</v>
      </c>
      <c r="C4016" s="21" t="s">
        <v>850</v>
      </c>
      <c r="D4016" s="12">
        <v>125</v>
      </c>
      <c r="E4016" s="12">
        <v>0</v>
      </c>
      <c r="F4016" s="12">
        <v>0</v>
      </c>
      <c r="G4016" s="12">
        <v>0</v>
      </c>
      <c r="H4016" s="12">
        <v>0</v>
      </c>
      <c r="I4016" s="13">
        <v>50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D4016*$D$5</f>
        <v>175</v>
      </c>
      <c r="O4016" s="14">
        <f>E4016*$E$5</f>
        <v>0</v>
      </c>
      <c r="P4016" s="14">
        <f>F4016*$F$5</f>
        <v>0</v>
      </c>
      <c r="Q4016" s="14">
        <f>G4016*$G$5</f>
        <v>0</v>
      </c>
      <c r="R4016" s="14">
        <f>H4016*$H$5</f>
        <v>0</v>
      </c>
      <c r="S4016" s="14">
        <f>(N4016/100)*(I4016*$I$5)+(N4016/100)*(J4016*$J$5)</f>
        <v>183.75</v>
      </c>
      <c r="T4016" s="14">
        <f>(O4016/100)*(K4016*$K$5)</f>
        <v>0</v>
      </c>
      <c r="U4016" s="14">
        <f>(P4016/100)*(K4016*$K$5)+(P4016/100)*(L4016*$L$5)</f>
        <v>0</v>
      </c>
      <c r="V4016" s="14">
        <f>(Q4016/100)*(L4016*$L$5)</f>
        <v>0</v>
      </c>
      <c r="W4016" s="14">
        <f>(R4016/100)*(K4016*$K$5)+(R4016/100)*(L4016*$L$5)</f>
        <v>0</v>
      </c>
      <c r="X4016" s="14">
        <f t="shared" si="1254"/>
        <v>358.75</v>
      </c>
      <c r="Y4016" s="14">
        <f t="shared" si="1255"/>
        <v>0</v>
      </c>
      <c r="Z4016" s="14">
        <f t="shared" si="1256"/>
        <v>0</v>
      </c>
      <c r="AA4016" s="14">
        <f t="shared" si="1257"/>
        <v>0</v>
      </c>
      <c r="AB4016" s="14">
        <f t="shared" si="1252"/>
        <v>0</v>
      </c>
      <c r="AC4016" s="15">
        <f t="shared" ref="AC4016:AC4028" si="1258">ROUND(X4016+Y4016+Z4016+AA4016+AB4016,1)</f>
        <v>358.8</v>
      </c>
      <c r="AD4016" s="48">
        <f>(ROUND(AC4016-AC4014,1)/AC4014)</f>
        <v>-6.6597294484911557E-2</v>
      </c>
      <c r="AE4016" s="113"/>
      <c r="AF4016" s="60"/>
    </row>
    <row r="4017" spans="1:32">
      <c r="A4017" s="99" t="s">
        <v>817</v>
      </c>
      <c r="B4017" s="87">
        <v>0</v>
      </c>
      <c r="C4017" s="21" t="s">
        <v>338</v>
      </c>
      <c r="D4017" s="12">
        <v>125</v>
      </c>
      <c r="E4017" s="12">
        <v>0</v>
      </c>
      <c r="F4017" s="12">
        <v>0</v>
      </c>
      <c r="G4017" s="12">
        <v>0</v>
      </c>
      <c r="H4017" s="12">
        <v>0</v>
      </c>
      <c r="I4017" s="13">
        <v>50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D4017*$D$6</f>
        <v>175</v>
      </c>
      <c r="O4017" s="14">
        <f>E4017*$E$6</f>
        <v>0</v>
      </c>
      <c r="P4017" s="14">
        <f>F4017*$F$6</f>
        <v>0</v>
      </c>
      <c r="Q4017" s="14">
        <f>G4017*$G$6</f>
        <v>0</v>
      </c>
      <c r="R4017" s="14">
        <f>H4017*$H$6</f>
        <v>0</v>
      </c>
      <c r="S4017" s="14">
        <f>(N4017/100)*(I4017*$I$6)+(N4017/100)*(J4017*$J$6)</f>
        <v>183.75</v>
      </c>
      <c r="T4017" s="14">
        <f>(O4017/100)*(K4017*$K$6)</f>
        <v>0</v>
      </c>
      <c r="U4017" s="14">
        <f>(P4017/100)*(K4017*$K$6)+(P4017/100)*(L4017*$L$6)</f>
        <v>0</v>
      </c>
      <c r="V4017" s="14">
        <f>(Q4017/100)*(L4017*$L$6)</f>
        <v>0</v>
      </c>
      <c r="W4017" s="14">
        <f>(R4017/100)*(K4017*$K$6)+(R4017/100)*(L4017*$L$6)</f>
        <v>0</v>
      </c>
      <c r="X4017" s="14">
        <f t="shared" si="1254"/>
        <v>358.75</v>
      </c>
      <c r="Y4017" s="14">
        <f t="shared" si="1255"/>
        <v>0</v>
      </c>
      <c r="Z4017" s="14">
        <f t="shared" si="1256"/>
        <v>0</v>
      </c>
      <c r="AA4017" s="14">
        <f t="shared" si="1257"/>
        <v>0</v>
      </c>
      <c r="AB4017" s="14">
        <f t="shared" ref="AB4017:AB4028" si="1259">R4017+W4017</f>
        <v>0</v>
      </c>
      <c r="AC4017" s="15">
        <f t="shared" si="1258"/>
        <v>358.8</v>
      </c>
      <c r="AD4017" s="48">
        <f>(ROUND(AC4017-AC4014,1)/AC4014)</f>
        <v>-6.6597294484911557E-2</v>
      </c>
      <c r="AE4017" s="113"/>
      <c r="AF4017" s="60"/>
    </row>
    <row r="4018" spans="1:32">
      <c r="A4018" s="99" t="s">
        <v>818</v>
      </c>
      <c r="B4018" s="87">
        <v>0</v>
      </c>
      <c r="C4018" s="21" t="s">
        <v>339</v>
      </c>
      <c r="D4018" s="12">
        <v>125</v>
      </c>
      <c r="E4018" s="12">
        <v>0</v>
      </c>
      <c r="F4018" s="12">
        <v>0</v>
      </c>
      <c r="G4018" s="12">
        <v>0</v>
      </c>
      <c r="H4018" s="12">
        <v>0</v>
      </c>
      <c r="I4018" s="13">
        <v>50</v>
      </c>
      <c r="J4018" s="13">
        <v>20</v>
      </c>
      <c r="K4018" s="13">
        <v>0</v>
      </c>
      <c r="L4018" s="13">
        <v>0</v>
      </c>
      <c r="M4018" s="13">
        <v>0</v>
      </c>
      <c r="N4018" s="14">
        <f>D4018*$D$7</f>
        <v>175</v>
      </c>
      <c r="O4018" s="14">
        <f>E4018*$E$7</f>
        <v>0</v>
      </c>
      <c r="P4018" s="14">
        <f>F4018*$F$7</f>
        <v>0</v>
      </c>
      <c r="Q4018" s="14">
        <f>G4018*$G$7</f>
        <v>0</v>
      </c>
      <c r="R4018" s="14">
        <f>H4018*$H$7</f>
        <v>0</v>
      </c>
      <c r="S4018" s="14">
        <f>(N4018/100)*(I4018*$I$7)+(N4018/100)*(J4018*$J$7)</f>
        <v>183.75</v>
      </c>
      <c r="T4018" s="14">
        <f>(O4018/100)*(K4018*$K$7)</f>
        <v>0</v>
      </c>
      <c r="U4018" s="14">
        <f>(P4018/100)*(K4018*$K$7)+(P4018/100)*(L4018*$L$7)</f>
        <v>0</v>
      </c>
      <c r="V4018" s="14">
        <f>(Q4018/100)*(L4018*$L$7)</f>
        <v>0</v>
      </c>
      <c r="W4018" s="14">
        <f>(R4018/100)*(K4018*$K$7)+(R4018/100)*(L4018*$L$7)</f>
        <v>0</v>
      </c>
      <c r="X4018" s="14">
        <f t="shared" si="1254"/>
        <v>358.75</v>
      </c>
      <c r="Y4018" s="14">
        <f t="shared" si="1255"/>
        <v>0</v>
      </c>
      <c r="Z4018" s="14">
        <f t="shared" si="1256"/>
        <v>0</v>
      </c>
      <c r="AA4018" s="14">
        <f t="shared" si="1257"/>
        <v>0</v>
      </c>
      <c r="AB4018" s="14">
        <f t="shared" si="1259"/>
        <v>0</v>
      </c>
      <c r="AC4018" s="15">
        <f t="shared" si="1258"/>
        <v>358.8</v>
      </c>
      <c r="AD4018" s="48">
        <f>(ROUND(AC4018-AC4014,1)/AC4014)</f>
        <v>-6.6597294484911557E-2</v>
      </c>
      <c r="AE4018" s="113"/>
      <c r="AF4018" s="60"/>
    </row>
    <row r="4019" spans="1:32">
      <c r="A4019" s="99" t="s">
        <v>667</v>
      </c>
      <c r="B4019" s="87"/>
      <c r="C4019" s="21" t="s">
        <v>340</v>
      </c>
      <c r="D4019" s="12">
        <v>125</v>
      </c>
      <c r="E4019" s="12">
        <v>0</v>
      </c>
      <c r="F4019" s="12">
        <v>0</v>
      </c>
      <c r="G4019" s="12">
        <v>0</v>
      </c>
      <c r="H4019" s="12">
        <v>0</v>
      </c>
      <c r="I4019" s="13">
        <v>50</v>
      </c>
      <c r="J4019" s="13">
        <v>20</v>
      </c>
      <c r="K4019" s="13">
        <v>0</v>
      </c>
      <c r="L4019" s="13">
        <v>0</v>
      </c>
      <c r="M4019" s="13">
        <v>0</v>
      </c>
      <c r="N4019" s="14">
        <f>D4019*$D$8</f>
        <v>175</v>
      </c>
      <c r="O4019" s="14">
        <f>E4019*$E$8</f>
        <v>0</v>
      </c>
      <c r="P4019" s="14">
        <f>F4019*$F$8</f>
        <v>0</v>
      </c>
      <c r="Q4019" s="14">
        <f>G4019*$G$8</f>
        <v>0</v>
      </c>
      <c r="R4019" s="14">
        <f>H4019*$H$8</f>
        <v>0</v>
      </c>
      <c r="S4019" s="14">
        <f>(N4019/100)*(I4019*$I$8)+(N4019/100)*(J4019*$J$8)</f>
        <v>183.75</v>
      </c>
      <c r="T4019" s="14">
        <f>(O4019/100)*(K4019*$K$8)</f>
        <v>0</v>
      </c>
      <c r="U4019" s="14">
        <f>(P4019/100)*(K4019*$K$8)+(P4019/100)*(L4019*$L$8)</f>
        <v>0</v>
      </c>
      <c r="V4019" s="14">
        <f>(Q4019/100)*(L4019*$L$8)</f>
        <v>0</v>
      </c>
      <c r="W4019" s="14">
        <f>(R4019/100)*(K4019*$K$8)+(R4019/100)*(L4019*$L$8)</f>
        <v>0</v>
      </c>
      <c r="X4019" s="14">
        <f t="shared" si="1254"/>
        <v>358.75</v>
      </c>
      <c r="Y4019" s="14">
        <f t="shared" si="1255"/>
        <v>0</v>
      </c>
      <c r="Z4019" s="14">
        <f t="shared" si="1256"/>
        <v>0</v>
      </c>
      <c r="AA4019" s="14">
        <f t="shared" si="1257"/>
        <v>0</v>
      </c>
      <c r="AB4019" s="14">
        <f t="shared" si="1259"/>
        <v>0</v>
      </c>
      <c r="AC4019" s="15">
        <f t="shared" si="1258"/>
        <v>358.8</v>
      </c>
      <c r="AD4019" s="48">
        <f>(ROUND(AC4019-AC4014,1)/AC4014)</f>
        <v>-6.6597294484911557E-2</v>
      </c>
      <c r="AE4019" s="113"/>
      <c r="AF4019" s="60"/>
    </row>
    <row r="4020" spans="1:32">
      <c r="A4020" s="99" t="s">
        <v>606</v>
      </c>
      <c r="B4020" s="87"/>
      <c r="C4020" s="21" t="s">
        <v>1</v>
      </c>
      <c r="D4020" s="12">
        <v>63</v>
      </c>
      <c r="E4020" s="12">
        <v>125</v>
      </c>
      <c r="F4020" s="12">
        <v>0</v>
      </c>
      <c r="G4020" s="12">
        <v>0</v>
      </c>
      <c r="H4020" s="12">
        <v>0</v>
      </c>
      <c r="I4020" s="13">
        <v>50</v>
      </c>
      <c r="J4020" s="13">
        <v>20</v>
      </c>
      <c r="K4020" s="13">
        <v>75</v>
      </c>
      <c r="L4020" s="13">
        <v>0</v>
      </c>
      <c r="M4020" s="13">
        <v>0</v>
      </c>
      <c r="N4020" s="14">
        <f>D4020*$D$9</f>
        <v>75.599999999999994</v>
      </c>
      <c r="O4020" s="14">
        <f>E4020*$E$9</f>
        <v>162.5</v>
      </c>
      <c r="P4020" s="14">
        <f>F4020*$F$9</f>
        <v>0</v>
      </c>
      <c r="Q4020" s="14">
        <f>G4020*$G$9</f>
        <v>0</v>
      </c>
      <c r="R4020" s="14">
        <f>H4020*$H$9</f>
        <v>0</v>
      </c>
      <c r="S4020" s="14">
        <f>(N4020/100)*(I4020*$I$9)+(N4020/100)*(J4020*$J$9)</f>
        <v>79.379999999999981</v>
      </c>
      <c r="T4020" s="14">
        <f>(O4020/100)*(K4020*$K$9)</f>
        <v>182.8125</v>
      </c>
      <c r="U4020" s="14">
        <f>(P4020/100)*(K4020*$K$9)+(P4020/100)*(L4020*$L$9)</f>
        <v>0</v>
      </c>
      <c r="V4020" s="14">
        <f>(Q4020/100)*(L4020*$L$9)</f>
        <v>0</v>
      </c>
      <c r="W4020" s="14">
        <f>(R4020/100)*(K4020*$K$9)+(R4020/100)*(L4020*$L$9)</f>
        <v>0</v>
      </c>
      <c r="X4020" s="14">
        <f t="shared" si="1254"/>
        <v>154.97999999999996</v>
      </c>
      <c r="Y4020" s="14">
        <f t="shared" si="1255"/>
        <v>345.3125</v>
      </c>
      <c r="Z4020" s="14">
        <f t="shared" si="1256"/>
        <v>0</v>
      </c>
      <c r="AA4020" s="14">
        <f t="shared" si="1257"/>
        <v>0</v>
      </c>
      <c r="AB4020" s="14">
        <f t="shared" si="1259"/>
        <v>0</v>
      </c>
      <c r="AC4020" s="15">
        <f t="shared" si="1258"/>
        <v>500.3</v>
      </c>
      <c r="AD4020" s="48">
        <f>(ROUND(AC4020-AC4014,1)/AC4014)</f>
        <v>0.30150884495317382</v>
      </c>
      <c r="AE4020" s="113"/>
      <c r="AF4020" s="60"/>
    </row>
    <row r="4021" spans="1:32">
      <c r="A4021" s="99" t="s">
        <v>845</v>
      </c>
      <c r="B4021" s="87"/>
      <c r="C4021" s="21" t="s">
        <v>2</v>
      </c>
      <c r="D4021" s="12">
        <v>63</v>
      </c>
      <c r="E4021" s="12">
        <v>0</v>
      </c>
      <c r="F4021" s="12">
        <v>125</v>
      </c>
      <c r="G4021" s="12">
        <v>0</v>
      </c>
      <c r="H4021" s="12">
        <v>0</v>
      </c>
      <c r="I4021" s="13">
        <v>50</v>
      </c>
      <c r="J4021" s="13">
        <v>20</v>
      </c>
      <c r="K4021" s="13">
        <v>37.5</v>
      </c>
      <c r="L4021" s="13">
        <v>37.5</v>
      </c>
      <c r="M4021" s="13">
        <v>0</v>
      </c>
      <c r="N4021" s="14">
        <f>D4021*$D$10</f>
        <v>75.599999999999994</v>
      </c>
      <c r="O4021" s="14">
        <f>E4021*$E$10</f>
        <v>0</v>
      </c>
      <c r="P4021" s="14">
        <f>F4021*$F$10</f>
        <v>162.5</v>
      </c>
      <c r="Q4021" s="14">
        <f>G4021*$G$10</f>
        <v>0</v>
      </c>
      <c r="R4021" s="14">
        <f>H4021*$H$10</f>
        <v>0</v>
      </c>
      <c r="S4021" s="14">
        <f>(N4021/100)*(I4021*$I$10)+(N4021/100)*(J4021*$J$10)</f>
        <v>79.379999999999981</v>
      </c>
      <c r="T4021" s="14">
        <f>(O4021/100)*(K4021*$J$10)</f>
        <v>0</v>
      </c>
      <c r="U4021" s="14">
        <f>(P4021/100)*(K4021*$K$10)+(P4021/100)*(L4021*$L$10)</f>
        <v>182.8125</v>
      </c>
      <c r="V4021" s="14">
        <f>(Q4021/100)*(L4021*$L$10)</f>
        <v>0</v>
      </c>
      <c r="W4021" s="14">
        <f>(R4021/100)*(K4021*$K$10)+(R4021/100)*(L4021*$L$10)</f>
        <v>0</v>
      </c>
      <c r="X4021" s="14">
        <f t="shared" si="1254"/>
        <v>154.97999999999996</v>
      </c>
      <c r="Y4021" s="14">
        <f t="shared" si="1255"/>
        <v>0</v>
      </c>
      <c r="Z4021" s="14">
        <f t="shared" si="1256"/>
        <v>345.3125</v>
      </c>
      <c r="AA4021" s="14">
        <f t="shared" si="1257"/>
        <v>0</v>
      </c>
      <c r="AB4021" s="14">
        <f t="shared" si="1259"/>
        <v>0</v>
      </c>
      <c r="AC4021" s="15">
        <f t="shared" si="1258"/>
        <v>500.3</v>
      </c>
      <c r="AD4021" s="48">
        <f>(ROUND(AC4021-AC4014,1)/AC4014)</f>
        <v>0.30150884495317382</v>
      </c>
      <c r="AE4021" s="113"/>
      <c r="AF4021" s="60"/>
    </row>
    <row r="4022" spans="1:32">
      <c r="A4022" s="99" t="s">
        <v>846</v>
      </c>
      <c r="B4022" s="87"/>
      <c r="C4022" s="21" t="s">
        <v>3</v>
      </c>
      <c r="D4022" s="12">
        <v>63</v>
      </c>
      <c r="E4022" s="12">
        <v>0</v>
      </c>
      <c r="F4022" s="12">
        <v>0</v>
      </c>
      <c r="G4022" s="12">
        <v>125</v>
      </c>
      <c r="H4022" s="12">
        <v>0</v>
      </c>
      <c r="I4022" s="13">
        <v>50</v>
      </c>
      <c r="J4022" s="13">
        <v>20</v>
      </c>
      <c r="K4022" s="13">
        <v>0</v>
      </c>
      <c r="L4022" s="13">
        <v>75</v>
      </c>
      <c r="M4022" s="13">
        <v>0</v>
      </c>
      <c r="N4022" s="14">
        <f>D4022*$D$11</f>
        <v>75.599999999999994</v>
      </c>
      <c r="O4022" s="14">
        <f>E4022*$E$11</f>
        <v>0</v>
      </c>
      <c r="P4022" s="14">
        <f>F4022*$F$11</f>
        <v>0</v>
      </c>
      <c r="Q4022" s="14">
        <f>G4022*$G$11</f>
        <v>162.5</v>
      </c>
      <c r="R4022" s="14">
        <f>H4022*$H$11</f>
        <v>0</v>
      </c>
      <c r="S4022" s="14">
        <f>(N4022/100)*(I4022*$I$11)+(N4022/100)*(J4022*$J$11)</f>
        <v>79.379999999999981</v>
      </c>
      <c r="T4022" s="14">
        <f>(O4022/100)*(K4022*$K$11)</f>
        <v>0</v>
      </c>
      <c r="U4022" s="14">
        <f>(P4022/100)*(K4022*$K$11)+(P4022/100)*(L4022*$L$11)</f>
        <v>0</v>
      </c>
      <c r="V4022" s="14">
        <f>(Q4022/100)*(L4022*$L$11)</f>
        <v>182.8125</v>
      </c>
      <c r="W4022" s="14">
        <f>(R4022/100)*(K4022*$K$11)+(R4022/100)*(L4022*$L$11)</f>
        <v>0</v>
      </c>
      <c r="X4022" s="14">
        <f t="shared" si="1254"/>
        <v>154.97999999999996</v>
      </c>
      <c r="Y4022" s="14">
        <f t="shared" si="1255"/>
        <v>0</v>
      </c>
      <c r="Z4022" s="14">
        <f t="shared" si="1256"/>
        <v>0</v>
      </c>
      <c r="AA4022" s="14">
        <f t="shared" si="1257"/>
        <v>345.3125</v>
      </c>
      <c r="AB4022" s="14">
        <f t="shared" si="1259"/>
        <v>0</v>
      </c>
      <c r="AC4022" s="15">
        <f t="shared" si="1258"/>
        <v>500.3</v>
      </c>
      <c r="AD4022" s="48">
        <f>(ROUND(AC4022-AC4014,1)/AC4014)</f>
        <v>0.30150884495317382</v>
      </c>
      <c r="AE4022" s="113"/>
      <c r="AF4022" s="60"/>
    </row>
    <row r="4023" spans="1:32">
      <c r="A4023" s="99" t="s">
        <v>847</v>
      </c>
      <c r="B4023" s="87"/>
      <c r="C4023" s="21" t="s">
        <v>4</v>
      </c>
      <c r="D4023" s="12">
        <v>63</v>
      </c>
      <c r="E4023" s="12">
        <v>0</v>
      </c>
      <c r="F4023" s="12">
        <v>0</v>
      </c>
      <c r="G4023" s="12">
        <v>0</v>
      </c>
      <c r="H4023" s="12">
        <v>125</v>
      </c>
      <c r="I4023" s="13">
        <v>50</v>
      </c>
      <c r="J4023" s="13">
        <v>20</v>
      </c>
      <c r="K4023" s="13">
        <v>37.5</v>
      </c>
      <c r="L4023" s="13">
        <v>37.5</v>
      </c>
      <c r="M4023" s="13">
        <v>0</v>
      </c>
      <c r="N4023" s="14">
        <f>D4023*$D$12</f>
        <v>75.599999999999994</v>
      </c>
      <c r="O4023" s="14">
        <f>E4023*$E$12</f>
        <v>0</v>
      </c>
      <c r="P4023" s="14">
        <f>F4023*$F$12</f>
        <v>0</v>
      </c>
      <c r="Q4023" s="14">
        <f>G4023*$G$12</f>
        <v>0</v>
      </c>
      <c r="R4023" s="14">
        <f>H4023*$H$12</f>
        <v>162.5</v>
      </c>
      <c r="S4023" s="14">
        <f>(N4023/100)*(I4023*$I$12)+(N4023/100)*(J4023*$J$12)</f>
        <v>79.379999999999981</v>
      </c>
      <c r="T4023" s="14">
        <f>(O4023/100)*(K4023*$K$12)</f>
        <v>0</v>
      </c>
      <c r="U4023" s="14">
        <f>(P4023/100)*(K4023*$K$12)+(P4023/100)*(L4023*$L$12)</f>
        <v>0</v>
      </c>
      <c r="V4023" s="14">
        <f>(Q4023/100)*(L4023*$L$12)</f>
        <v>0</v>
      </c>
      <c r="W4023" s="14">
        <f>(R4023/100)*(K4023*$K$12)+(R4023/100)*(L4023*$L$12)</f>
        <v>182.8125</v>
      </c>
      <c r="X4023" s="14">
        <f t="shared" si="1254"/>
        <v>154.97999999999996</v>
      </c>
      <c r="Y4023" s="14">
        <f t="shared" si="1255"/>
        <v>0</v>
      </c>
      <c r="Z4023" s="14">
        <f t="shared" si="1256"/>
        <v>0</v>
      </c>
      <c r="AA4023" s="14">
        <f t="shared" si="1257"/>
        <v>0</v>
      </c>
      <c r="AB4023" s="14">
        <f t="shared" si="1259"/>
        <v>345.3125</v>
      </c>
      <c r="AC4023" s="15">
        <f t="shared" si="1258"/>
        <v>500.3</v>
      </c>
      <c r="AD4023" s="48">
        <f>(ROUND(AC4023-AC4014,1)/AC4014)</f>
        <v>0.30150884495317382</v>
      </c>
      <c r="AE4023" s="113"/>
      <c r="AF4023" s="60"/>
    </row>
    <row r="4024" spans="1:32">
      <c r="A4024" s="99" t="s">
        <v>848</v>
      </c>
      <c r="B4024" s="87"/>
      <c r="C4024" s="21" t="s">
        <v>328</v>
      </c>
      <c r="D4024" s="12">
        <v>125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20</v>
      </c>
      <c r="K4024" s="13">
        <v>0</v>
      </c>
      <c r="L4024" s="13">
        <v>0</v>
      </c>
      <c r="M4024" s="13">
        <v>65</v>
      </c>
      <c r="N4024" s="14">
        <f>D4024*$D$13</f>
        <v>162.5</v>
      </c>
      <c r="O4024" s="14">
        <f>E4024*$E$13</f>
        <v>0</v>
      </c>
      <c r="P4024" s="14">
        <f>F4024*$F$13</f>
        <v>0</v>
      </c>
      <c r="Q4024" s="14">
        <f>G4024*$G$13</f>
        <v>0</v>
      </c>
      <c r="R4024" s="14">
        <f>H4024*$H$13</f>
        <v>0</v>
      </c>
      <c r="S4024" s="14">
        <f>(N4024/100)*(I4024*$I$14)+(N4024/100)*(J4024*$J$14)+(N4024/100)*(M4024*$M$14)</f>
        <v>329.0625</v>
      </c>
      <c r="T4024" s="14">
        <f>(O4024/100)*(K4024*$K$13)+(O4024/100)*(M4024*$M$13)</f>
        <v>0</v>
      </c>
      <c r="U4024" s="14">
        <f>(P4024/100)*(K4024*$K$13)+(P4024/100)*(L4024*$L$13)+(P4024/100)*(M4024*$M$13)</f>
        <v>0</v>
      </c>
      <c r="V4024" s="14">
        <f>(Q4024/100)*(L4024*$L$13)+(Q4024/100)*(M4024*$M$13)</f>
        <v>0</v>
      </c>
      <c r="W4024" s="14">
        <f>(R4024/100)*(K4024*$K$13)+(R4024/100)*(L4024*$L$13)+(R4024/100)*(M4024*$M$13)</f>
        <v>0</v>
      </c>
      <c r="X4024" s="14">
        <f t="shared" si="1254"/>
        <v>491.5625</v>
      </c>
      <c r="Y4024" s="14">
        <f t="shared" si="1255"/>
        <v>0</v>
      </c>
      <c r="Z4024" s="14">
        <f t="shared" si="1256"/>
        <v>0</v>
      </c>
      <c r="AA4024" s="14">
        <f t="shared" si="1257"/>
        <v>0</v>
      </c>
      <c r="AB4024" s="14">
        <f t="shared" si="1259"/>
        <v>0</v>
      </c>
      <c r="AC4024" s="15">
        <f t="shared" si="1258"/>
        <v>491.6</v>
      </c>
      <c r="AD4024" s="48">
        <f>(ROUND(AC4024-AC4014,1)/AC4014)</f>
        <v>0.27887617065556713</v>
      </c>
      <c r="AE4024" s="113"/>
      <c r="AF4024" s="60"/>
    </row>
    <row r="4025" spans="1:32">
      <c r="A4025" s="99" t="s">
        <v>849</v>
      </c>
      <c r="B4025" s="87"/>
      <c r="C4025" s="21" t="s">
        <v>329</v>
      </c>
      <c r="D4025" s="12">
        <v>125</v>
      </c>
      <c r="E4025" s="12">
        <v>0</v>
      </c>
      <c r="F4025" s="12">
        <v>0</v>
      </c>
      <c r="G4025" s="12">
        <v>0</v>
      </c>
      <c r="H4025" s="12">
        <v>0</v>
      </c>
      <c r="I4025" s="13">
        <v>50</v>
      </c>
      <c r="J4025" s="13">
        <v>20</v>
      </c>
      <c r="K4025" s="13">
        <v>65</v>
      </c>
      <c r="L4025" s="13">
        <v>0</v>
      </c>
      <c r="M4025" s="13">
        <v>0</v>
      </c>
      <c r="N4025" s="14">
        <f>D4025*$D$14</f>
        <v>162.5</v>
      </c>
      <c r="O4025" s="14">
        <f>E4025*$E$14</f>
        <v>0</v>
      </c>
      <c r="P4025" s="14">
        <f>F4025*$F$14</f>
        <v>0</v>
      </c>
      <c r="Q4025" s="14">
        <f>G4025*$G$14</f>
        <v>0</v>
      </c>
      <c r="R4025" s="14">
        <f>H4025*$H$14</f>
        <v>0</v>
      </c>
      <c r="S4025" s="14">
        <f>(N4025/100)*(I4025*$I$14)+(N4025/100)*(J4025*$J$14)+(N4025/100)*(K4025*$K$14)</f>
        <v>329.0625</v>
      </c>
      <c r="T4025" s="14">
        <f>(O4025/100)*(K4025*$K$14)</f>
        <v>0</v>
      </c>
      <c r="U4025" s="14">
        <f>(P4025/100)*(K4025*$K$14)+(P4025/100)*(L4025*$L$14)</f>
        <v>0</v>
      </c>
      <c r="V4025" s="14">
        <f>(Q4025/100)*(L4025*$L$14)</f>
        <v>0</v>
      </c>
      <c r="W4025" s="14">
        <f>(R4025/100)*(K4025*$L$14)+(R4025/100)*(L4025*$M$14)</f>
        <v>0</v>
      </c>
      <c r="X4025" s="14">
        <f t="shared" si="1254"/>
        <v>491.5625</v>
      </c>
      <c r="Y4025" s="14">
        <f t="shared" si="1255"/>
        <v>0</v>
      </c>
      <c r="Z4025" s="14">
        <f t="shared" si="1256"/>
        <v>0</v>
      </c>
      <c r="AA4025" s="14">
        <f t="shared" si="1257"/>
        <v>0</v>
      </c>
      <c r="AB4025" s="14">
        <f t="shared" si="1259"/>
        <v>0</v>
      </c>
      <c r="AC4025" s="15">
        <f t="shared" si="1258"/>
        <v>491.6</v>
      </c>
      <c r="AD4025" s="48">
        <f>(ROUND(AC4025-AC4014,1)/AC4014)</f>
        <v>0.27887617065556713</v>
      </c>
      <c r="AE4025" s="113"/>
      <c r="AF4025" s="60"/>
    </row>
    <row r="4026" spans="1:32">
      <c r="A4026" s="99"/>
      <c r="B4026" s="87"/>
      <c r="C4026" s="21" t="s">
        <v>330</v>
      </c>
      <c r="D4026" s="12">
        <v>125</v>
      </c>
      <c r="E4026" s="12">
        <v>0</v>
      </c>
      <c r="F4026" s="12">
        <v>0</v>
      </c>
      <c r="G4026" s="12">
        <v>0</v>
      </c>
      <c r="H4026" s="12">
        <v>0</v>
      </c>
      <c r="I4026" s="13">
        <v>50</v>
      </c>
      <c r="J4026" s="13">
        <v>20</v>
      </c>
      <c r="K4026" s="13">
        <v>0</v>
      </c>
      <c r="L4026" s="13">
        <v>65</v>
      </c>
      <c r="M4026" s="13">
        <v>0</v>
      </c>
      <c r="N4026" s="14">
        <f>D4026*$D$15</f>
        <v>162.5</v>
      </c>
      <c r="O4026" s="14">
        <f>E4026*$E$15</f>
        <v>0</v>
      </c>
      <c r="P4026" s="14">
        <f>F4026*$F$15</f>
        <v>0</v>
      </c>
      <c r="Q4026" s="14">
        <f>G4026*$G$15</f>
        <v>0</v>
      </c>
      <c r="R4026" s="14">
        <f>H4026*$H$15</f>
        <v>0</v>
      </c>
      <c r="S4026" s="14">
        <f>(N4026/100)*(I4026*$I$15)+(N4026/100)*(J4026*$J$15)+(N4026/100)*(L4026*$L$15)</f>
        <v>329.0625</v>
      </c>
      <c r="T4026" s="14">
        <f>(O4026/100)*(K4026*$K$15)</f>
        <v>0</v>
      </c>
      <c r="U4026" s="14">
        <f>(P4026/100)*(K4026*$K$15)+(P4026/100)*(L4026*$L$15)</f>
        <v>0</v>
      </c>
      <c r="V4026" s="14">
        <f>(Q4026/100)*(L4026*$L$15)</f>
        <v>0</v>
      </c>
      <c r="W4026" s="14">
        <f>(R4026/100)*(K4026*$K$15)+(R4026/100)*(L4026*$L$15)</f>
        <v>0</v>
      </c>
      <c r="X4026" s="14">
        <f t="shared" si="1254"/>
        <v>491.5625</v>
      </c>
      <c r="Y4026" s="14">
        <f t="shared" si="1255"/>
        <v>0</v>
      </c>
      <c r="Z4026" s="14">
        <f t="shared" si="1256"/>
        <v>0</v>
      </c>
      <c r="AA4026" s="14">
        <f t="shared" si="1257"/>
        <v>0</v>
      </c>
      <c r="AB4026" s="14">
        <f t="shared" si="1259"/>
        <v>0</v>
      </c>
      <c r="AC4026" s="15">
        <f t="shared" si="1258"/>
        <v>491.6</v>
      </c>
      <c r="AD4026" s="48">
        <f>(ROUND(AC4026-AC4014,1)/AC4014)</f>
        <v>0.27887617065556713</v>
      </c>
      <c r="AE4026" s="113"/>
      <c r="AF4026" s="60"/>
    </row>
    <row r="4027" spans="1:32">
      <c r="A4027" s="99"/>
      <c r="B4027" s="87"/>
      <c r="C4027" s="21" t="s">
        <v>326</v>
      </c>
      <c r="D4027" s="12">
        <v>125</v>
      </c>
      <c r="E4027" s="12">
        <v>0</v>
      </c>
      <c r="F4027" s="12">
        <v>0</v>
      </c>
      <c r="G4027" s="12">
        <v>0</v>
      </c>
      <c r="H4027" s="12">
        <v>0</v>
      </c>
      <c r="I4027" s="13">
        <v>50</v>
      </c>
      <c r="J4027" s="13">
        <v>51</v>
      </c>
      <c r="K4027" s="13">
        <v>0</v>
      </c>
      <c r="L4027" s="13">
        <v>0</v>
      </c>
      <c r="M4027" s="13">
        <v>0</v>
      </c>
      <c r="N4027" s="14">
        <f>D4027*$D$16</f>
        <v>162.5</v>
      </c>
      <c r="O4027" s="14">
        <f>E4027*$E$16</f>
        <v>0</v>
      </c>
      <c r="P4027" s="14">
        <f>F4027*$F$16</f>
        <v>0</v>
      </c>
      <c r="Q4027" s="14">
        <f>G4027*$G$16</f>
        <v>0</v>
      </c>
      <c r="R4027" s="14">
        <f>H4027*$H$16</f>
        <v>0</v>
      </c>
      <c r="S4027" s="14">
        <f>(N4027/100)*(I4027*$I$16)+(N4027/100)*(J4027*$J$16)</f>
        <v>271.86249999999995</v>
      </c>
      <c r="T4027" s="14">
        <f>(O4027/100)*(K4027*$K$16)</f>
        <v>0</v>
      </c>
      <c r="U4027" s="14">
        <f>(P4027/100)*(K4027*$K$16)+(P4027/100)*(L4027*$L$16)</f>
        <v>0</v>
      </c>
      <c r="V4027" s="14">
        <f>(Q4027/100)*(L4027*$L$16)</f>
        <v>0</v>
      </c>
      <c r="W4027" s="14">
        <f>(R4027/100)*(K4027*$K$16)+(R4027/100)*(L4027*$L$16)</f>
        <v>0</v>
      </c>
      <c r="X4027" s="14">
        <f t="shared" si="1254"/>
        <v>434.36249999999995</v>
      </c>
      <c r="Y4027" s="14">
        <f t="shared" si="1255"/>
        <v>0</v>
      </c>
      <c r="Z4027" s="14">
        <f t="shared" si="1256"/>
        <v>0</v>
      </c>
      <c r="AA4027" s="14">
        <f t="shared" si="1257"/>
        <v>0</v>
      </c>
      <c r="AB4027" s="14">
        <f t="shared" si="1259"/>
        <v>0</v>
      </c>
      <c r="AC4027" s="15">
        <f t="shared" si="1258"/>
        <v>434.4</v>
      </c>
      <c r="AD4027" s="48">
        <f>(ROUND(AC4027-AC4014,1)/AC4014)</f>
        <v>0.13007284079084289</v>
      </c>
      <c r="AE4027" s="113"/>
      <c r="AF4027" s="60"/>
    </row>
    <row r="4028" spans="1:32">
      <c r="A4028" s="99"/>
      <c r="B4028" s="87"/>
      <c r="C4028" s="21" t="s">
        <v>327</v>
      </c>
      <c r="D4028" s="12">
        <v>125</v>
      </c>
      <c r="E4028" s="12">
        <v>0</v>
      </c>
      <c r="F4028" s="12">
        <v>0</v>
      </c>
      <c r="G4028" s="12">
        <v>0</v>
      </c>
      <c r="H4028" s="12">
        <v>0</v>
      </c>
      <c r="I4028" s="13">
        <v>74</v>
      </c>
      <c r="J4028" s="13">
        <v>20</v>
      </c>
      <c r="K4028" s="13">
        <v>0</v>
      </c>
      <c r="L4028" s="13">
        <v>0</v>
      </c>
      <c r="M4028" s="13">
        <v>0</v>
      </c>
      <c r="N4028" s="14">
        <f>D4028*$D$17</f>
        <v>162.5</v>
      </c>
      <c r="O4028" s="14">
        <f>E4028*$E$17</f>
        <v>0</v>
      </c>
      <c r="P4028" s="14">
        <f>F4028*$F$17</f>
        <v>0</v>
      </c>
      <c r="Q4028" s="14">
        <f>G4028*$G$17</f>
        <v>0</v>
      </c>
      <c r="R4028" s="14">
        <f>H4028*$H$17</f>
        <v>0</v>
      </c>
      <c r="S4028" s="14">
        <f>(N4028/100)*(I4028*$I$17)+(N4028/100)*(J4028*$J$17)</f>
        <v>309.07499999999999</v>
      </c>
      <c r="T4028" s="14">
        <f>(O4028/100)*(K4028*$K$17)</f>
        <v>0</v>
      </c>
      <c r="U4028" s="14">
        <f>(P4028/100)*(K4028*$K$17)+(P4028/100)*(L4028*$L$17)</f>
        <v>0</v>
      </c>
      <c r="V4028" s="14">
        <f>(Q4028/100)*(L4028*$L$17)</f>
        <v>0</v>
      </c>
      <c r="W4028" s="14">
        <f>(R4028/100)*(K4028*$K$17)+(R4028/100)*(L4028*$L$17)</f>
        <v>0</v>
      </c>
      <c r="X4028" s="14">
        <f t="shared" si="1254"/>
        <v>471.57499999999999</v>
      </c>
      <c r="Y4028" s="14">
        <f t="shared" si="1255"/>
        <v>0</v>
      </c>
      <c r="Z4028" s="14">
        <f t="shared" si="1256"/>
        <v>0</v>
      </c>
      <c r="AA4028" s="14">
        <f t="shared" si="1257"/>
        <v>0</v>
      </c>
      <c r="AB4028" s="14">
        <f t="shared" si="1259"/>
        <v>0</v>
      </c>
      <c r="AC4028" s="15">
        <f t="shared" si="1258"/>
        <v>471.6</v>
      </c>
      <c r="AD4028" s="48">
        <f>(ROUND(AC4028-AC4014,1)/AC4014)</f>
        <v>0.22684703433922998</v>
      </c>
      <c r="AE4028" s="113" t="s">
        <v>814</v>
      </c>
      <c r="AF4028" s="60"/>
    </row>
    <row r="4029" spans="1:32">
      <c r="A4029" s="106" t="s">
        <v>0</v>
      </c>
      <c r="B4029" s="90" t="s">
        <v>189</v>
      </c>
      <c r="C4029" s="50" t="s">
        <v>242</v>
      </c>
      <c r="D4029" s="11">
        <v>130</v>
      </c>
      <c r="E4029" s="11">
        <v>0</v>
      </c>
      <c r="F4029" s="11">
        <v>0</v>
      </c>
      <c r="G4029" s="11">
        <v>0</v>
      </c>
      <c r="H4029" s="11">
        <v>0</v>
      </c>
      <c r="I4029" s="51">
        <v>20</v>
      </c>
      <c r="J4029" s="51">
        <v>50</v>
      </c>
      <c r="K4029" s="51">
        <v>0</v>
      </c>
      <c r="L4029" s="51">
        <v>0</v>
      </c>
      <c r="M4029" s="51">
        <v>0</v>
      </c>
      <c r="N4029" s="52">
        <f>D4029*$D$3</f>
        <v>195</v>
      </c>
      <c r="O4029" s="52">
        <f>E4029*$E$3</f>
        <v>0</v>
      </c>
      <c r="P4029" s="52">
        <f>F4029*$F$3</f>
        <v>0</v>
      </c>
      <c r="Q4029" s="52">
        <f>G4029*$G$3</f>
        <v>0</v>
      </c>
      <c r="R4029" s="52">
        <f>H4029*$H$3</f>
        <v>0</v>
      </c>
      <c r="S4029" s="52">
        <f>(N4029/100)*(I4029*$I$3)+(N4029/100)*(J4029*$J$3)</f>
        <v>204.75</v>
      </c>
      <c r="T4029" s="52">
        <f>(O4029/100)*(K4029*$K$3)</f>
        <v>0</v>
      </c>
      <c r="U4029" s="52">
        <f>(P4029/100)*(K4029*$K$3)+(P4029/100)*(L4029*$L$3)</f>
        <v>0</v>
      </c>
      <c r="V4029" s="52">
        <f>(Q4029/100)*(L4029*$L$3)</f>
        <v>0</v>
      </c>
      <c r="W4029" s="52">
        <f>(R4029/100)*(K4029*$K$3)+(R4029/100)*(L4029*$L$3)</f>
        <v>0</v>
      </c>
      <c r="X4029" s="52">
        <f t="shared" si="1246"/>
        <v>399.75</v>
      </c>
      <c r="Y4029" s="52">
        <f t="shared" si="1247"/>
        <v>0</v>
      </c>
      <c r="Z4029" s="52">
        <f t="shared" si="1248"/>
        <v>0</v>
      </c>
      <c r="AA4029" s="52">
        <f t="shared" si="1249"/>
        <v>0</v>
      </c>
      <c r="AB4029" s="52">
        <f>R4029+W4029</f>
        <v>0</v>
      </c>
      <c r="AC4029" s="53">
        <f>ROUND(X4029+Y4029+Z4029+AA4029+AB4029,1)</f>
        <v>399.8</v>
      </c>
      <c r="AD4029" s="58"/>
      <c r="AE4029" s="113"/>
      <c r="AF4029" s="60"/>
    </row>
    <row r="4030" spans="1:32">
      <c r="A4030" s="99" t="s">
        <v>815</v>
      </c>
      <c r="B4030" s="91">
        <v>12</v>
      </c>
      <c r="C4030" s="21" t="s">
        <v>325</v>
      </c>
      <c r="D4030" s="12">
        <v>130</v>
      </c>
      <c r="E4030" s="12">
        <v>0</v>
      </c>
      <c r="F4030" s="12">
        <v>0</v>
      </c>
      <c r="G4030" s="12">
        <v>0</v>
      </c>
      <c r="H4030" s="12">
        <v>0</v>
      </c>
      <c r="I4030" s="13">
        <v>40</v>
      </c>
      <c r="J4030" s="13">
        <v>59</v>
      </c>
      <c r="K4030" s="13">
        <v>0</v>
      </c>
      <c r="L4030" s="13">
        <v>0</v>
      </c>
      <c r="M4030" s="13">
        <v>0</v>
      </c>
      <c r="N4030" s="14">
        <f>D4030*$D$4</f>
        <v>169</v>
      </c>
      <c r="O4030" s="14">
        <f>E4030*$E$4</f>
        <v>0</v>
      </c>
      <c r="P4030" s="14">
        <f>F4030*$F$4</f>
        <v>0</v>
      </c>
      <c r="Q4030" s="14">
        <f>G4030*$G$4</f>
        <v>0</v>
      </c>
      <c r="R4030" s="14">
        <f>H4030*$H$4</f>
        <v>0</v>
      </c>
      <c r="S4030" s="14">
        <f>(N4030/100)*(I4030*$I$4)+(N4030/100)*(J4030*$J$4)</f>
        <v>301.15800000000002</v>
      </c>
      <c r="T4030" s="14">
        <f>(O4030/100)*(K4030*$K$4)</f>
        <v>0</v>
      </c>
      <c r="U4030" s="14">
        <f>(P4030/100)*(K4030*$K$4)+(P4030/100)*(L4030*$L$4)</f>
        <v>0</v>
      </c>
      <c r="V4030" s="14">
        <f>(Q4030/100)*(L4030*$L$4)</f>
        <v>0</v>
      </c>
      <c r="W4030" s="14">
        <f>(R4030/100)*(K4030*$K$4)+(R4030/100)*(L4030*$L$4)</f>
        <v>0</v>
      </c>
      <c r="X4030" s="14">
        <f t="shared" si="1246"/>
        <v>470.15800000000002</v>
      </c>
      <c r="Y4030" s="14">
        <f t="shared" si="1247"/>
        <v>0</v>
      </c>
      <c r="Z4030" s="14">
        <f t="shared" si="1248"/>
        <v>0</v>
      </c>
      <c r="AA4030" s="14">
        <f t="shared" si="1249"/>
        <v>0</v>
      </c>
      <c r="AB4030" s="14">
        <f>R4030+W4030</f>
        <v>0</v>
      </c>
      <c r="AC4030" s="15">
        <f>ROUND(X4030+Y4030+Z4030+AA4030+AB4030,1)</f>
        <v>470.2</v>
      </c>
      <c r="AD4030" s="48">
        <f>(ROUND(AC4030-AC4029,1)/AC4029)</f>
        <v>0.176088044022011</v>
      </c>
      <c r="AE4030" s="113"/>
      <c r="AF4030" s="60"/>
    </row>
    <row r="4031" spans="1:32">
      <c r="A4031" s="99" t="s">
        <v>816</v>
      </c>
      <c r="B4031" s="91">
        <v>32</v>
      </c>
      <c r="C4031" s="21" t="s">
        <v>850</v>
      </c>
      <c r="D4031" s="12">
        <v>130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D4031*$D$5</f>
        <v>182</v>
      </c>
      <c r="O4031" s="14">
        <f>E4031*$E$5</f>
        <v>0</v>
      </c>
      <c r="P4031" s="14">
        <f>F4031*$F$5</f>
        <v>0</v>
      </c>
      <c r="Q4031" s="14">
        <f>G4031*$G$5</f>
        <v>0</v>
      </c>
      <c r="R4031" s="14">
        <f>H4031*$H$5</f>
        <v>0</v>
      </c>
      <c r="S4031" s="14">
        <f>(N4031/100)*(I4031*$I$5)+(N4031/100)*(J4031*$J$5)</f>
        <v>191.1</v>
      </c>
      <c r="T4031" s="14">
        <f>(O4031/100)*(K4031*$K$5)</f>
        <v>0</v>
      </c>
      <c r="U4031" s="14">
        <f>(P4031/100)*(K4031*$K$5)+(P4031/100)*(L4031*$L$5)</f>
        <v>0</v>
      </c>
      <c r="V4031" s="14">
        <f>(Q4031/100)*(L4031*$L$5)</f>
        <v>0</v>
      </c>
      <c r="W4031" s="14">
        <f>(R4031/100)*(K4031*$K$5)+(R4031/100)*(L4031*$L$5)</f>
        <v>0</v>
      </c>
      <c r="X4031" s="14">
        <f t="shared" si="1246"/>
        <v>373.1</v>
      </c>
      <c r="Y4031" s="14">
        <f t="shared" si="1247"/>
        <v>0</v>
      </c>
      <c r="Z4031" s="14">
        <f t="shared" si="1248"/>
        <v>0</v>
      </c>
      <c r="AA4031" s="14">
        <f t="shared" si="1249"/>
        <v>0</v>
      </c>
      <c r="AB4031" s="14">
        <f>R4031+W4031</f>
        <v>0</v>
      </c>
      <c r="AC4031" s="15">
        <f t="shared" ref="AC4031:AC4043" si="1260">ROUND(X4031+Y4031+Z4031+AA4031+AB4031,1)</f>
        <v>373.1</v>
      </c>
      <c r="AD4031" s="48">
        <f>(ROUND(AC4031-AC4029,1)/AC4029)</f>
        <v>-6.6783391695847918E-2</v>
      </c>
      <c r="AE4031" s="113"/>
      <c r="AF4031" s="60"/>
    </row>
    <row r="4032" spans="1:32">
      <c r="A4032" s="99" t="s">
        <v>817</v>
      </c>
      <c r="B4032" s="91">
        <v>0</v>
      </c>
      <c r="C4032" s="21" t="s">
        <v>338</v>
      </c>
      <c r="D4032" s="12">
        <v>130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D4032*$D$6</f>
        <v>182</v>
      </c>
      <c r="O4032" s="14">
        <f>E4032*$E$6</f>
        <v>0</v>
      </c>
      <c r="P4032" s="14">
        <f>F4032*$F$6</f>
        <v>0</v>
      </c>
      <c r="Q4032" s="14">
        <f>G4032*$G$6</f>
        <v>0</v>
      </c>
      <c r="R4032" s="14">
        <f>H4032*$H$6</f>
        <v>0</v>
      </c>
      <c r="S4032" s="14">
        <f>(N4032/100)*(I4032*$I$6)+(N4032/100)*(J4032*$J$6)</f>
        <v>191.1</v>
      </c>
      <c r="T4032" s="14">
        <f>(O4032/100)*(K4032*$K$6)</f>
        <v>0</v>
      </c>
      <c r="U4032" s="14">
        <f>(P4032/100)*(K4032*$K$6)+(P4032/100)*(L4032*$L$6)</f>
        <v>0</v>
      </c>
      <c r="V4032" s="14">
        <f>(Q4032/100)*(L4032*$L$6)</f>
        <v>0</v>
      </c>
      <c r="W4032" s="14">
        <f>(R4032/100)*(K4032*$K$6)+(R4032/100)*(L4032*$L$6)</f>
        <v>0</v>
      </c>
      <c r="X4032" s="14">
        <f t="shared" si="1246"/>
        <v>373.1</v>
      </c>
      <c r="Y4032" s="14">
        <f t="shared" si="1247"/>
        <v>0</v>
      </c>
      <c r="Z4032" s="14">
        <f t="shared" si="1248"/>
        <v>0</v>
      </c>
      <c r="AA4032" s="14">
        <f t="shared" si="1249"/>
        <v>0</v>
      </c>
      <c r="AB4032" s="14">
        <f t="shared" ref="AB4032:AB4043" si="1261">R4032+W4032</f>
        <v>0</v>
      </c>
      <c r="AC4032" s="15">
        <f t="shared" si="1260"/>
        <v>373.1</v>
      </c>
      <c r="AD4032" s="48">
        <f>(ROUND(AC4032-AC4029,1)/AC4029)</f>
        <v>-6.6783391695847918E-2</v>
      </c>
      <c r="AE4032" s="113"/>
      <c r="AF4032" s="60"/>
    </row>
    <row r="4033" spans="1:32">
      <c r="A4033" s="99" t="s">
        <v>818</v>
      </c>
      <c r="B4033" s="91">
        <v>0</v>
      </c>
      <c r="C4033" s="21" t="s">
        <v>339</v>
      </c>
      <c r="D4033" s="12">
        <v>130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50</v>
      </c>
      <c r="K4033" s="13">
        <v>0</v>
      </c>
      <c r="L4033" s="13">
        <v>0</v>
      </c>
      <c r="M4033" s="13">
        <v>0</v>
      </c>
      <c r="N4033" s="14">
        <f>D4033*$D$7</f>
        <v>182</v>
      </c>
      <c r="O4033" s="14">
        <f>E4033*$E$7</f>
        <v>0</v>
      </c>
      <c r="P4033" s="14">
        <f>F4033*$F$7</f>
        <v>0</v>
      </c>
      <c r="Q4033" s="14">
        <f>G4033*$G$7</f>
        <v>0</v>
      </c>
      <c r="R4033" s="14">
        <f>H4033*$H$7</f>
        <v>0</v>
      </c>
      <c r="S4033" s="14">
        <f>(N4033/100)*(I4033*$I$7)+(N4033/100)*(J4033*$J$7)</f>
        <v>191.1</v>
      </c>
      <c r="T4033" s="14">
        <f>(O4033/100)*(K4033*$K$7)</f>
        <v>0</v>
      </c>
      <c r="U4033" s="14">
        <f>(P4033/100)*(K4033*$K$7)+(P4033/100)*(L4033*$L$7)</f>
        <v>0</v>
      </c>
      <c r="V4033" s="14">
        <f>(Q4033/100)*(L4033*$L$7)</f>
        <v>0</v>
      </c>
      <c r="W4033" s="14">
        <f>(R4033/100)*(K4033*$K$7)+(R4033/100)*(L4033*$L$7)</f>
        <v>0</v>
      </c>
      <c r="X4033" s="14">
        <f t="shared" si="1246"/>
        <v>373.1</v>
      </c>
      <c r="Y4033" s="14">
        <f t="shared" si="1247"/>
        <v>0</v>
      </c>
      <c r="Z4033" s="14">
        <f t="shared" si="1248"/>
        <v>0</v>
      </c>
      <c r="AA4033" s="14">
        <f t="shared" si="1249"/>
        <v>0</v>
      </c>
      <c r="AB4033" s="14">
        <f t="shared" si="1261"/>
        <v>0</v>
      </c>
      <c r="AC4033" s="15">
        <f t="shared" si="1260"/>
        <v>373.1</v>
      </c>
      <c r="AD4033" s="48">
        <f>(ROUND(AC4033-AC4029,1)/AC4029)</f>
        <v>-6.6783391695847918E-2</v>
      </c>
      <c r="AE4033" s="113"/>
      <c r="AF4033" s="60"/>
    </row>
    <row r="4034" spans="1:32">
      <c r="A4034" s="99" t="s">
        <v>667</v>
      </c>
      <c r="B4034" s="91"/>
      <c r="C4034" s="21" t="s">
        <v>340</v>
      </c>
      <c r="D4034" s="12">
        <v>130</v>
      </c>
      <c r="E4034" s="12">
        <v>0</v>
      </c>
      <c r="F4034" s="12">
        <v>0</v>
      </c>
      <c r="G4034" s="12">
        <v>0</v>
      </c>
      <c r="H4034" s="12">
        <v>0</v>
      </c>
      <c r="I4034" s="13">
        <v>20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D4034*$D$8</f>
        <v>182</v>
      </c>
      <c r="O4034" s="14">
        <f>E4034*$E$8</f>
        <v>0</v>
      </c>
      <c r="P4034" s="14">
        <f>F4034*$F$8</f>
        <v>0</v>
      </c>
      <c r="Q4034" s="14">
        <f>G4034*$G$8</f>
        <v>0</v>
      </c>
      <c r="R4034" s="14">
        <f>H4034*$H$8</f>
        <v>0</v>
      </c>
      <c r="S4034" s="14">
        <f>(N4034/100)*(I4034*$I$8)+(N4034/100)*(J4034*$J$8)</f>
        <v>191.1</v>
      </c>
      <c r="T4034" s="14">
        <f>(O4034/100)*(K4034*$K$8)</f>
        <v>0</v>
      </c>
      <c r="U4034" s="14">
        <f>(P4034/100)*(K4034*$K$8)+(P4034/100)*(L4034*$L$8)</f>
        <v>0</v>
      </c>
      <c r="V4034" s="14">
        <f>(Q4034/100)*(L4034*$L$8)</f>
        <v>0</v>
      </c>
      <c r="W4034" s="14">
        <f>(R4034/100)*(K4034*$K$8)+(R4034/100)*(L4034*$L$8)</f>
        <v>0</v>
      </c>
      <c r="X4034" s="14">
        <f t="shared" si="1246"/>
        <v>373.1</v>
      </c>
      <c r="Y4034" s="14">
        <f t="shared" si="1247"/>
        <v>0</v>
      </c>
      <c r="Z4034" s="14">
        <f t="shared" si="1248"/>
        <v>0</v>
      </c>
      <c r="AA4034" s="14">
        <f t="shared" si="1249"/>
        <v>0</v>
      </c>
      <c r="AB4034" s="14">
        <f t="shared" si="1261"/>
        <v>0</v>
      </c>
      <c r="AC4034" s="15">
        <f t="shared" si="1260"/>
        <v>373.1</v>
      </c>
      <c r="AD4034" s="48">
        <f>(ROUND(AC4034-AC4029,1)/AC4029)</f>
        <v>-6.6783391695847918E-2</v>
      </c>
      <c r="AE4034" s="113"/>
      <c r="AF4034" s="60"/>
    </row>
    <row r="4035" spans="1:32">
      <c r="A4035" s="99" t="s">
        <v>606</v>
      </c>
      <c r="B4035" s="91"/>
      <c r="C4035" s="21" t="s">
        <v>1</v>
      </c>
      <c r="D4035" s="12">
        <v>65</v>
      </c>
      <c r="E4035" s="12">
        <v>130</v>
      </c>
      <c r="F4035" s="12">
        <v>0</v>
      </c>
      <c r="G4035" s="12">
        <v>0</v>
      </c>
      <c r="H4035" s="12">
        <v>0</v>
      </c>
      <c r="I4035" s="13">
        <v>20</v>
      </c>
      <c r="J4035" s="13">
        <v>50</v>
      </c>
      <c r="K4035" s="13">
        <v>75</v>
      </c>
      <c r="L4035" s="13">
        <v>0</v>
      </c>
      <c r="M4035" s="13">
        <v>0</v>
      </c>
      <c r="N4035" s="14">
        <f>D4035*$D$9</f>
        <v>78</v>
      </c>
      <c r="O4035" s="14">
        <f>E4035*$E$9</f>
        <v>169</v>
      </c>
      <c r="P4035" s="14">
        <f>F4035*$F$9</f>
        <v>0</v>
      </c>
      <c r="Q4035" s="14">
        <f>G4035*$G$9</f>
        <v>0</v>
      </c>
      <c r="R4035" s="14">
        <f>H4035*$H$9</f>
        <v>0</v>
      </c>
      <c r="S4035" s="14">
        <f>(N4035/100)*(I4035*$I$9)+(N4035/100)*(J4035*$J$9)</f>
        <v>81.900000000000006</v>
      </c>
      <c r="T4035" s="14">
        <f>(O4035/100)*(K4035*$K$9)</f>
        <v>190.125</v>
      </c>
      <c r="U4035" s="14">
        <f>(P4035/100)*(K4035*$K$9)+(P4035/100)*(L4035*$L$9)</f>
        <v>0</v>
      </c>
      <c r="V4035" s="14">
        <f>(Q4035/100)*(L4035*$L$9)</f>
        <v>0</v>
      </c>
      <c r="W4035" s="14">
        <f>(R4035/100)*(K4035*$K$9)+(R4035/100)*(L4035*$L$9)</f>
        <v>0</v>
      </c>
      <c r="X4035" s="14">
        <f t="shared" si="1246"/>
        <v>159.9</v>
      </c>
      <c r="Y4035" s="14">
        <f t="shared" si="1247"/>
        <v>359.125</v>
      </c>
      <c r="Z4035" s="14">
        <f t="shared" si="1248"/>
        <v>0</v>
      </c>
      <c r="AA4035" s="14">
        <f t="shared" si="1249"/>
        <v>0</v>
      </c>
      <c r="AB4035" s="14">
        <f t="shared" si="1261"/>
        <v>0</v>
      </c>
      <c r="AC4035" s="15">
        <f t="shared" si="1260"/>
        <v>519</v>
      </c>
      <c r="AD4035" s="48">
        <f>(ROUND(AC4035-AC4029,1)/AC4029)</f>
        <v>0.29814907453726863</v>
      </c>
      <c r="AE4035" s="113"/>
      <c r="AF4035" s="60"/>
    </row>
    <row r="4036" spans="1:32">
      <c r="A4036" s="99" t="s">
        <v>845</v>
      </c>
      <c r="B4036" s="91"/>
      <c r="C4036" s="21" t="s">
        <v>2</v>
      </c>
      <c r="D4036" s="12">
        <v>65</v>
      </c>
      <c r="E4036" s="12">
        <v>0</v>
      </c>
      <c r="F4036" s="12">
        <v>130</v>
      </c>
      <c r="G4036" s="12">
        <v>0</v>
      </c>
      <c r="H4036" s="12">
        <v>0</v>
      </c>
      <c r="I4036" s="13">
        <v>20</v>
      </c>
      <c r="J4036" s="13">
        <v>50</v>
      </c>
      <c r="K4036" s="13">
        <v>37.5</v>
      </c>
      <c r="L4036" s="13">
        <v>37.5</v>
      </c>
      <c r="M4036" s="13">
        <v>0</v>
      </c>
      <c r="N4036" s="14">
        <f>D4036*$D$10</f>
        <v>78</v>
      </c>
      <c r="O4036" s="14">
        <f>E4036*$E$10</f>
        <v>0</v>
      </c>
      <c r="P4036" s="14">
        <f>F4036*$F$10</f>
        <v>169</v>
      </c>
      <c r="Q4036" s="14">
        <f>G4036*$G$10</f>
        <v>0</v>
      </c>
      <c r="R4036" s="14">
        <f>H4036*$H$10</f>
        <v>0</v>
      </c>
      <c r="S4036" s="14">
        <f>(N4036/100)*(I4036*$I$10)+(N4036/100)*(J4036*$J$10)</f>
        <v>81.900000000000006</v>
      </c>
      <c r="T4036" s="14">
        <f>(O4036/100)*(K4036*$J$10)</f>
        <v>0</v>
      </c>
      <c r="U4036" s="14">
        <f>(P4036/100)*(K4036*$K$10)+(P4036/100)*(L4036*$L$10)</f>
        <v>190.125</v>
      </c>
      <c r="V4036" s="14">
        <f>(Q4036/100)*(L4036*$L$10)</f>
        <v>0</v>
      </c>
      <c r="W4036" s="14">
        <f>(R4036/100)*(K4036*$K$10)+(R4036/100)*(L4036*$L$10)</f>
        <v>0</v>
      </c>
      <c r="X4036" s="14">
        <f t="shared" si="1246"/>
        <v>159.9</v>
      </c>
      <c r="Y4036" s="14">
        <f t="shared" si="1247"/>
        <v>0</v>
      </c>
      <c r="Z4036" s="14">
        <f t="shared" si="1248"/>
        <v>359.125</v>
      </c>
      <c r="AA4036" s="14">
        <f t="shared" si="1249"/>
        <v>0</v>
      </c>
      <c r="AB4036" s="14">
        <f t="shared" si="1261"/>
        <v>0</v>
      </c>
      <c r="AC4036" s="15">
        <f t="shared" si="1260"/>
        <v>519</v>
      </c>
      <c r="AD4036" s="48">
        <f>(ROUND(AC4036-AC4029,1)/AC4029)</f>
        <v>0.29814907453726863</v>
      </c>
      <c r="AE4036" s="113"/>
      <c r="AF4036" s="60"/>
    </row>
    <row r="4037" spans="1:32">
      <c r="A4037" s="99" t="s">
        <v>846</v>
      </c>
      <c r="B4037" s="91"/>
      <c r="C4037" s="21" t="s">
        <v>3</v>
      </c>
      <c r="D4037" s="12">
        <v>65</v>
      </c>
      <c r="E4037" s="12">
        <v>0</v>
      </c>
      <c r="F4037" s="12">
        <v>0</v>
      </c>
      <c r="G4037" s="12">
        <v>130</v>
      </c>
      <c r="H4037" s="12">
        <v>0</v>
      </c>
      <c r="I4037" s="13">
        <v>20</v>
      </c>
      <c r="J4037" s="13">
        <v>50</v>
      </c>
      <c r="K4037" s="13">
        <v>0</v>
      </c>
      <c r="L4037" s="13">
        <v>75</v>
      </c>
      <c r="M4037" s="13">
        <v>0</v>
      </c>
      <c r="N4037" s="14">
        <f>D4037*$D$11</f>
        <v>78</v>
      </c>
      <c r="O4037" s="14">
        <f>E4037*$E$11</f>
        <v>0</v>
      </c>
      <c r="P4037" s="14">
        <f>F4037*$F$11</f>
        <v>0</v>
      </c>
      <c r="Q4037" s="14">
        <f>G4037*$G$11</f>
        <v>169</v>
      </c>
      <c r="R4037" s="14">
        <f>H4037*$H$11</f>
        <v>0</v>
      </c>
      <c r="S4037" s="14">
        <f>(N4037/100)*(I4037*$I$11)+(N4037/100)*(J4037*$J$11)</f>
        <v>81.900000000000006</v>
      </c>
      <c r="T4037" s="14">
        <f>(O4037/100)*(K4037*$K$11)</f>
        <v>0</v>
      </c>
      <c r="U4037" s="14">
        <f>(P4037/100)*(K4037*$K$11)+(P4037/100)*(L4037*$L$11)</f>
        <v>0</v>
      </c>
      <c r="V4037" s="14">
        <f>(Q4037/100)*(L4037*$L$11)</f>
        <v>190.125</v>
      </c>
      <c r="W4037" s="14">
        <f>(R4037/100)*(K4037*$K$11)+(R4037/100)*(L4037*$L$11)</f>
        <v>0</v>
      </c>
      <c r="X4037" s="14">
        <f t="shared" si="1246"/>
        <v>159.9</v>
      </c>
      <c r="Y4037" s="14">
        <f t="shared" si="1247"/>
        <v>0</v>
      </c>
      <c r="Z4037" s="14">
        <f t="shared" si="1248"/>
        <v>0</v>
      </c>
      <c r="AA4037" s="14">
        <f t="shared" si="1249"/>
        <v>359.125</v>
      </c>
      <c r="AB4037" s="14">
        <f t="shared" si="1261"/>
        <v>0</v>
      </c>
      <c r="AC4037" s="15">
        <f t="shared" si="1260"/>
        <v>519</v>
      </c>
      <c r="AD4037" s="48">
        <f>(ROUND(AC4037-AC4029,1)/AC4029)</f>
        <v>0.29814907453726863</v>
      </c>
      <c r="AE4037" s="113"/>
      <c r="AF4037" s="60"/>
    </row>
    <row r="4038" spans="1:32">
      <c r="A4038" s="99" t="s">
        <v>847</v>
      </c>
      <c r="B4038" s="91"/>
      <c r="C4038" s="21" t="s">
        <v>4</v>
      </c>
      <c r="D4038" s="12">
        <v>65</v>
      </c>
      <c r="E4038" s="12">
        <v>0</v>
      </c>
      <c r="F4038" s="12">
        <v>0</v>
      </c>
      <c r="G4038" s="12">
        <v>0</v>
      </c>
      <c r="H4038" s="12">
        <v>130</v>
      </c>
      <c r="I4038" s="13">
        <v>20</v>
      </c>
      <c r="J4038" s="13">
        <v>50</v>
      </c>
      <c r="K4038" s="13">
        <v>37.5</v>
      </c>
      <c r="L4038" s="13">
        <v>37.5</v>
      </c>
      <c r="M4038" s="13">
        <v>0</v>
      </c>
      <c r="N4038" s="14">
        <f>D4038*$D$12</f>
        <v>78</v>
      </c>
      <c r="O4038" s="14">
        <f>E4038*$E$12</f>
        <v>0</v>
      </c>
      <c r="P4038" s="14">
        <f>F4038*$F$12</f>
        <v>0</v>
      </c>
      <c r="Q4038" s="14">
        <f>G4038*$G$12</f>
        <v>0</v>
      </c>
      <c r="R4038" s="14">
        <f>H4038*$H$12</f>
        <v>169</v>
      </c>
      <c r="S4038" s="14">
        <f>(N4038/100)*(I4038*$I$12)+(N4038/100)*(J4038*$J$12)</f>
        <v>81.900000000000006</v>
      </c>
      <c r="T4038" s="14">
        <f>(O4038/100)*(K4038*$K$12)</f>
        <v>0</v>
      </c>
      <c r="U4038" s="14">
        <f>(P4038/100)*(K4038*$K$12)+(P4038/100)*(L4038*$L$12)</f>
        <v>0</v>
      </c>
      <c r="V4038" s="14">
        <f>(Q4038/100)*(L4038*$L$12)</f>
        <v>0</v>
      </c>
      <c r="W4038" s="14">
        <f>(R4038/100)*(K4038*$K$12)+(R4038/100)*(L4038*$L$12)</f>
        <v>190.125</v>
      </c>
      <c r="X4038" s="14">
        <f t="shared" si="1246"/>
        <v>159.9</v>
      </c>
      <c r="Y4038" s="14">
        <f t="shared" si="1247"/>
        <v>0</v>
      </c>
      <c r="Z4038" s="14">
        <f t="shared" si="1248"/>
        <v>0</v>
      </c>
      <c r="AA4038" s="14">
        <f t="shared" si="1249"/>
        <v>0</v>
      </c>
      <c r="AB4038" s="14">
        <f t="shared" si="1261"/>
        <v>359.125</v>
      </c>
      <c r="AC4038" s="15">
        <f t="shared" si="1260"/>
        <v>519</v>
      </c>
      <c r="AD4038" s="48">
        <f>(ROUND(AC4038-AC4029,1)/AC4029)</f>
        <v>0.29814907453726863</v>
      </c>
      <c r="AE4038" s="113"/>
      <c r="AF4038" s="60"/>
    </row>
    <row r="4039" spans="1:32">
      <c r="A4039" s="99" t="s">
        <v>848</v>
      </c>
      <c r="B4039" s="91"/>
      <c r="C4039" s="21" t="s">
        <v>328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50</v>
      </c>
      <c r="K4039" s="13">
        <v>0</v>
      </c>
      <c r="L4039" s="13">
        <v>0</v>
      </c>
      <c r="M4039" s="13">
        <v>65</v>
      </c>
      <c r="N4039" s="14">
        <f>D4039*$D$13</f>
        <v>169</v>
      </c>
      <c r="O4039" s="14">
        <f>E4039*$E$13</f>
        <v>0</v>
      </c>
      <c r="P4039" s="14">
        <f>F4039*$F$13</f>
        <v>0</v>
      </c>
      <c r="Q4039" s="14">
        <f>G4039*$G$13</f>
        <v>0</v>
      </c>
      <c r="R4039" s="14">
        <f>H4039*$H$13</f>
        <v>0</v>
      </c>
      <c r="S4039" s="14">
        <f>(N4039/100)*(I4039*$I$14)+(N4039/100)*(J4039*$J$14)+(N4039/100)*(M4039*$M$14)</f>
        <v>342.22500000000002</v>
      </c>
      <c r="T4039" s="14">
        <f>(O4039/100)*(K4039*$K$13)+(O4039/100)*(M4039*$M$13)</f>
        <v>0</v>
      </c>
      <c r="U4039" s="14">
        <f>(P4039/100)*(K4039*$K$13)+(P4039/100)*(L4039*$L$13)+(P4039/100)*(M4039*$M$13)</f>
        <v>0</v>
      </c>
      <c r="V4039" s="14">
        <f>(Q4039/100)*(L4039*$L$13)+(Q4039/100)*(M4039*$M$13)</f>
        <v>0</v>
      </c>
      <c r="W4039" s="14">
        <f>(R4039/100)*(K4039*$K$13)+(R4039/100)*(L4039*$L$13)+(R4039/100)*(M4039*$M$13)</f>
        <v>0</v>
      </c>
      <c r="X4039" s="14">
        <f t="shared" si="1246"/>
        <v>511.22500000000002</v>
      </c>
      <c r="Y4039" s="14">
        <f t="shared" si="1247"/>
        <v>0</v>
      </c>
      <c r="Z4039" s="14">
        <f t="shared" si="1248"/>
        <v>0</v>
      </c>
      <c r="AA4039" s="14">
        <f t="shared" si="1249"/>
        <v>0</v>
      </c>
      <c r="AB4039" s="14">
        <f t="shared" si="1261"/>
        <v>0</v>
      </c>
      <c r="AC4039" s="15">
        <f t="shared" si="1260"/>
        <v>511.2</v>
      </c>
      <c r="AD4039" s="48">
        <f>(ROUND(AC4039-AC4029,1)/AC4029)</f>
        <v>0.27863931965982991</v>
      </c>
      <c r="AE4039" s="113"/>
      <c r="AF4039" s="60"/>
    </row>
    <row r="4040" spans="1:32">
      <c r="A4040" s="99" t="s">
        <v>849</v>
      </c>
      <c r="B4040" s="91"/>
      <c r="C4040" s="21" t="s">
        <v>329</v>
      </c>
      <c r="D4040" s="12">
        <v>130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50</v>
      </c>
      <c r="K4040" s="13">
        <v>65</v>
      </c>
      <c r="L4040" s="13">
        <v>0</v>
      </c>
      <c r="M4040" s="13">
        <v>0</v>
      </c>
      <c r="N4040" s="14">
        <f>D4040*$D$14</f>
        <v>169</v>
      </c>
      <c r="O4040" s="14">
        <f>E4040*$E$14</f>
        <v>0</v>
      </c>
      <c r="P4040" s="14">
        <f>F4040*$F$14</f>
        <v>0</v>
      </c>
      <c r="Q4040" s="14">
        <f>G4040*$G$14</f>
        <v>0</v>
      </c>
      <c r="R4040" s="14">
        <f>H4040*$H$14</f>
        <v>0</v>
      </c>
      <c r="S4040" s="14">
        <f>(N4040/100)*(I4040*$I$14)+(N4040/100)*(J4040*$J$14)+(N4040/100)*(K4040*$K$14)</f>
        <v>342.22500000000002</v>
      </c>
      <c r="T4040" s="14">
        <f>(O4040/100)*(K4040*$K$14)</f>
        <v>0</v>
      </c>
      <c r="U4040" s="14">
        <f>(P4040/100)*(K4040*$K$14)+(P4040/100)*(L4040*$L$14)</f>
        <v>0</v>
      </c>
      <c r="V4040" s="14">
        <f>(Q4040/100)*(L4040*$L$14)</f>
        <v>0</v>
      </c>
      <c r="W4040" s="14">
        <f>(R4040/100)*(K4040*$L$14)+(R4040/100)*(L4040*$M$14)</f>
        <v>0</v>
      </c>
      <c r="X4040" s="14">
        <f t="shared" si="1246"/>
        <v>511.22500000000002</v>
      </c>
      <c r="Y4040" s="14">
        <f t="shared" si="1247"/>
        <v>0</v>
      </c>
      <c r="Z4040" s="14">
        <f t="shared" si="1248"/>
        <v>0</v>
      </c>
      <c r="AA4040" s="14">
        <f t="shared" si="1249"/>
        <v>0</v>
      </c>
      <c r="AB4040" s="14">
        <f t="shared" si="1261"/>
        <v>0</v>
      </c>
      <c r="AC4040" s="15">
        <f t="shared" si="1260"/>
        <v>511.2</v>
      </c>
      <c r="AD4040" s="48">
        <f>(ROUND(AC4040-AC4029,1)/AC4029)</f>
        <v>0.27863931965982991</v>
      </c>
      <c r="AE4040" s="113"/>
      <c r="AF4040" s="60"/>
    </row>
    <row r="4041" spans="1:32">
      <c r="A4041" s="99"/>
      <c r="B4041" s="91"/>
      <c r="C4041" s="21" t="s">
        <v>330</v>
      </c>
      <c r="D4041" s="12">
        <v>130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50</v>
      </c>
      <c r="K4041" s="13">
        <v>0</v>
      </c>
      <c r="L4041" s="13">
        <v>65</v>
      </c>
      <c r="M4041" s="13">
        <v>0</v>
      </c>
      <c r="N4041" s="14">
        <f>D4041*$D$15</f>
        <v>169</v>
      </c>
      <c r="O4041" s="14">
        <f>E4041*$E$15</f>
        <v>0</v>
      </c>
      <c r="P4041" s="14">
        <f>F4041*$F$15</f>
        <v>0</v>
      </c>
      <c r="Q4041" s="14">
        <f>G4041*$G$15</f>
        <v>0</v>
      </c>
      <c r="R4041" s="14">
        <f>H4041*$H$15</f>
        <v>0</v>
      </c>
      <c r="S4041" s="14">
        <f>(N4041/100)*(I4041*$I$15)+(N4041/100)*(J4041*$J$15)+(N4041/100)*(L4041*$L$15)</f>
        <v>342.22500000000002</v>
      </c>
      <c r="T4041" s="14">
        <f>(O4041/100)*(K4041*$K$15)</f>
        <v>0</v>
      </c>
      <c r="U4041" s="14">
        <f>(P4041/100)*(K4041*$K$15)+(P4041/100)*(L4041*$L$15)</f>
        <v>0</v>
      </c>
      <c r="V4041" s="14">
        <f>(Q4041/100)*(L4041*$L$15)</f>
        <v>0</v>
      </c>
      <c r="W4041" s="14">
        <f>(R4041/100)*(K4041*$K$15)+(R4041/100)*(L4041*$L$15)</f>
        <v>0</v>
      </c>
      <c r="X4041" s="14">
        <f t="shared" si="1246"/>
        <v>511.22500000000002</v>
      </c>
      <c r="Y4041" s="14">
        <f t="shared" si="1247"/>
        <v>0</v>
      </c>
      <c r="Z4041" s="14">
        <f t="shared" si="1248"/>
        <v>0</v>
      </c>
      <c r="AA4041" s="14">
        <f t="shared" si="1249"/>
        <v>0</v>
      </c>
      <c r="AB4041" s="14">
        <f t="shared" si="1261"/>
        <v>0</v>
      </c>
      <c r="AC4041" s="15">
        <f t="shared" si="1260"/>
        <v>511.2</v>
      </c>
      <c r="AD4041" s="48">
        <f>(ROUND(AC4041-AC4029,1)/AC4029)</f>
        <v>0.27863931965982991</v>
      </c>
      <c r="AE4041" s="111"/>
      <c r="AF4041" s="63"/>
    </row>
    <row r="4042" spans="1:32">
      <c r="A4042" s="99"/>
      <c r="B4042" s="91"/>
      <c r="C4042" s="21" t="s">
        <v>326</v>
      </c>
      <c r="D4042" s="12">
        <v>130</v>
      </c>
      <c r="E4042" s="12">
        <v>0</v>
      </c>
      <c r="F4042" s="12">
        <v>0</v>
      </c>
      <c r="G4042" s="12">
        <v>0</v>
      </c>
      <c r="H4042" s="12">
        <v>0</v>
      </c>
      <c r="I4042" s="13">
        <v>20</v>
      </c>
      <c r="J4042" s="13">
        <v>74</v>
      </c>
      <c r="K4042" s="13">
        <v>0</v>
      </c>
      <c r="L4042" s="13">
        <v>0</v>
      </c>
      <c r="M4042" s="13">
        <v>0</v>
      </c>
      <c r="N4042" s="14">
        <f>D4042*$D$16</f>
        <v>169</v>
      </c>
      <c r="O4042" s="14">
        <f>E4042*$E$16</f>
        <v>0</v>
      </c>
      <c r="P4042" s="14">
        <f>F4042*$F$16</f>
        <v>0</v>
      </c>
      <c r="Q4042" s="14">
        <f>G4042*$G$16</f>
        <v>0</v>
      </c>
      <c r="R4042" s="14">
        <f>H4042*$H$16</f>
        <v>0</v>
      </c>
      <c r="S4042" s="14">
        <f>(N4042/100)*(I4042*$I$16)+(N4042/100)*(J4042*$J$16)</f>
        <v>321.43799999999999</v>
      </c>
      <c r="T4042" s="14">
        <f>(O4042/100)*(K4042*$K$16)</f>
        <v>0</v>
      </c>
      <c r="U4042" s="14">
        <f>(P4042/100)*(K4042*$K$16)+(P4042/100)*(L4042*$L$16)</f>
        <v>0</v>
      </c>
      <c r="V4042" s="14">
        <f>(Q4042/100)*(L4042*$L$16)</f>
        <v>0</v>
      </c>
      <c r="W4042" s="14">
        <f>(R4042/100)*(K4042*$K$16)+(R4042/100)*(L4042*$L$16)</f>
        <v>0</v>
      </c>
      <c r="X4042" s="14">
        <f t="shared" si="1246"/>
        <v>490.43799999999999</v>
      </c>
      <c r="Y4042" s="14">
        <f t="shared" si="1247"/>
        <v>0</v>
      </c>
      <c r="Z4042" s="14">
        <f t="shared" si="1248"/>
        <v>0</v>
      </c>
      <c r="AA4042" s="14">
        <f t="shared" si="1249"/>
        <v>0</v>
      </c>
      <c r="AB4042" s="14">
        <f t="shared" si="1261"/>
        <v>0</v>
      </c>
      <c r="AC4042" s="15">
        <f t="shared" si="1260"/>
        <v>490.4</v>
      </c>
      <c r="AD4042" s="48">
        <f>(ROUND(AC4042-AC4029,1)/AC4029)</f>
        <v>0.22661330665332663</v>
      </c>
      <c r="AE4042" s="113"/>
      <c r="AF4042" s="60"/>
    </row>
    <row r="4043" spans="1:32">
      <c r="A4043" s="99"/>
      <c r="B4043" s="91"/>
      <c r="C4043" s="21" t="s">
        <v>327</v>
      </c>
      <c r="D4043" s="12">
        <v>130</v>
      </c>
      <c r="E4043" s="12">
        <v>0</v>
      </c>
      <c r="F4043" s="12">
        <v>0</v>
      </c>
      <c r="G4043" s="12">
        <v>0</v>
      </c>
      <c r="H4043" s="12">
        <v>0</v>
      </c>
      <c r="I4043" s="13">
        <v>51</v>
      </c>
      <c r="J4043" s="13">
        <v>50</v>
      </c>
      <c r="K4043" s="13">
        <v>0</v>
      </c>
      <c r="L4043" s="13">
        <v>0</v>
      </c>
      <c r="M4043" s="13">
        <v>0</v>
      </c>
      <c r="N4043" s="14">
        <f>D4043*$D$17</f>
        <v>169</v>
      </c>
      <c r="O4043" s="14">
        <f>E4043*$E$17</f>
        <v>0</v>
      </c>
      <c r="P4043" s="14">
        <f>F4043*$F$17</f>
        <v>0</v>
      </c>
      <c r="Q4043" s="14">
        <f>G4043*$G$17</f>
        <v>0</v>
      </c>
      <c r="R4043" s="14">
        <f>H4043*$H$17</f>
        <v>0</v>
      </c>
      <c r="S4043" s="14">
        <f>(N4043/100)*(I4043*$I$17)+(N4043/100)*(J4043*$J$17)</f>
        <v>282.73699999999997</v>
      </c>
      <c r="T4043" s="14">
        <f>(O4043/100)*(K4043*$K$17)</f>
        <v>0</v>
      </c>
      <c r="U4043" s="14">
        <f>(P4043/100)*(K4043*$K$17)+(P4043/100)*(L4043*$L$17)</f>
        <v>0</v>
      </c>
      <c r="V4043" s="14">
        <f>(Q4043/100)*(L4043*$L$17)</f>
        <v>0</v>
      </c>
      <c r="W4043" s="14">
        <f>(R4043/100)*(K4043*$K$17)+(R4043/100)*(L4043*$L$17)</f>
        <v>0</v>
      </c>
      <c r="X4043" s="14">
        <f t="shared" si="1246"/>
        <v>451.73699999999997</v>
      </c>
      <c r="Y4043" s="14">
        <f t="shared" si="1247"/>
        <v>0</v>
      </c>
      <c r="Z4043" s="14">
        <f t="shared" si="1248"/>
        <v>0</v>
      </c>
      <c r="AA4043" s="14">
        <f t="shared" si="1249"/>
        <v>0</v>
      </c>
      <c r="AB4043" s="14">
        <f t="shared" si="1261"/>
        <v>0</v>
      </c>
      <c r="AC4043" s="15">
        <f t="shared" si="1260"/>
        <v>451.7</v>
      </c>
      <c r="AD4043" s="48">
        <f>(ROUND(AC4043-AC4029,1)/AC4029)</f>
        <v>0.12981490745372687</v>
      </c>
      <c r="AE4043" s="113"/>
      <c r="AF4043" s="60"/>
    </row>
    <row r="4044" spans="1:32">
      <c r="A4044" s="106" t="s">
        <v>0</v>
      </c>
      <c r="B4044" s="92" t="s">
        <v>190</v>
      </c>
      <c r="C4044" s="50" t="s">
        <v>243</v>
      </c>
      <c r="D4044" s="11">
        <v>100</v>
      </c>
      <c r="E4044" s="11">
        <v>75</v>
      </c>
      <c r="F4044" s="11">
        <v>0</v>
      </c>
      <c r="G4044" s="11">
        <v>0</v>
      </c>
      <c r="H4044" s="11">
        <v>0</v>
      </c>
      <c r="I4044" s="51">
        <v>20</v>
      </c>
      <c r="J4044" s="51">
        <v>50</v>
      </c>
      <c r="K4044" s="51">
        <v>25</v>
      </c>
      <c r="L4044" s="51">
        <v>0</v>
      </c>
      <c r="M4044" s="51">
        <v>0</v>
      </c>
      <c r="N4044" s="52">
        <f>D4044*$D$3</f>
        <v>150</v>
      </c>
      <c r="O4044" s="52">
        <f>E4044*$E$3</f>
        <v>112.5</v>
      </c>
      <c r="P4044" s="52">
        <f>F4044*$F$3</f>
        <v>0</v>
      </c>
      <c r="Q4044" s="52">
        <f>G4044*$G$3</f>
        <v>0</v>
      </c>
      <c r="R4044" s="52">
        <f>H4044*$H$3</f>
        <v>0</v>
      </c>
      <c r="S4044" s="52">
        <f>(N4044/100)*(I4044*$I$3)+(N4044/100)*(J4044*$J$3)</f>
        <v>157.5</v>
      </c>
      <c r="T4044" s="52">
        <f>(O4044/100)*(K4044*$K$3)</f>
        <v>42.1875</v>
      </c>
      <c r="U4044" s="52">
        <f>(P4044/100)*(K4044*$K$3)+(P4044/100)*(L4044*$L$3)</f>
        <v>0</v>
      </c>
      <c r="V4044" s="52">
        <f>(Q4044/100)*(L4044*$L$3)</f>
        <v>0</v>
      </c>
      <c r="W4044" s="52">
        <f>(R4044/100)*(K4044*$K$3)+(R4044/100)*(L4044*$L$3)</f>
        <v>0</v>
      </c>
      <c r="X4044" s="52">
        <f t="shared" si="1246"/>
        <v>307.5</v>
      </c>
      <c r="Y4044" s="52">
        <f t="shared" si="1247"/>
        <v>154.6875</v>
      </c>
      <c r="Z4044" s="52">
        <f t="shared" si="1248"/>
        <v>0</v>
      </c>
      <c r="AA4044" s="52">
        <f t="shared" si="1249"/>
        <v>0</v>
      </c>
      <c r="AB4044" s="52">
        <f>R4044+W4044</f>
        <v>0</v>
      </c>
      <c r="AC4044" s="53">
        <f>ROUND(X4044+Y4044+Z4044+AA4044+AB4044,1)</f>
        <v>462.2</v>
      </c>
      <c r="AD4044" s="58"/>
      <c r="AE4044" s="113" t="s">
        <v>814</v>
      </c>
      <c r="AF4044" s="60"/>
    </row>
    <row r="4045" spans="1:32">
      <c r="A4045" s="99" t="s">
        <v>815</v>
      </c>
      <c r="B4045" s="93">
        <v>10</v>
      </c>
      <c r="C4045" s="21"/>
      <c r="D4045" s="12"/>
      <c r="E4045" s="12"/>
      <c r="F4045" s="12"/>
      <c r="G4045" s="12"/>
      <c r="H4045" s="12"/>
      <c r="I4045" s="13"/>
      <c r="J4045" s="13"/>
      <c r="K4045" s="13"/>
      <c r="L4045" s="13"/>
      <c r="M4045" s="13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5"/>
      <c r="AD4045" s="48"/>
      <c r="AE4045" s="113"/>
      <c r="AF4045" s="60"/>
    </row>
    <row r="4046" spans="1:32">
      <c r="A4046" s="99" t="s">
        <v>816</v>
      </c>
      <c r="B4046" s="93">
        <v>20</v>
      </c>
      <c r="C4046" s="21"/>
      <c r="D4046" s="12"/>
      <c r="E4046" s="12"/>
      <c r="F4046" s="12"/>
      <c r="G4046" s="12"/>
      <c r="H4046" s="12"/>
      <c r="I4046" s="13"/>
      <c r="J4046" s="13"/>
      <c r="K4046" s="13"/>
      <c r="L4046" s="13"/>
      <c r="M4046" s="13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5"/>
      <c r="AD4046" s="48"/>
      <c r="AE4046" s="113"/>
      <c r="AF4046" s="60"/>
    </row>
    <row r="4047" spans="1:32">
      <c r="A4047" s="99" t="s">
        <v>817</v>
      </c>
      <c r="B4047" s="93">
        <v>40</v>
      </c>
      <c r="C4047" s="21"/>
      <c r="D4047" s="12"/>
      <c r="E4047" s="12"/>
      <c r="F4047" s="12"/>
      <c r="G4047" s="12"/>
      <c r="H4047" s="12"/>
      <c r="I4047" s="13"/>
      <c r="J4047" s="13"/>
      <c r="K4047" s="13"/>
      <c r="L4047" s="13"/>
      <c r="M4047" s="13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5"/>
      <c r="AD4047" s="48"/>
      <c r="AE4047" s="113"/>
      <c r="AF4047" s="60"/>
    </row>
    <row r="4048" spans="1:32">
      <c r="A4048" s="99" t="s">
        <v>818</v>
      </c>
      <c r="B4048" s="93">
        <v>0</v>
      </c>
      <c r="C4048" s="21"/>
      <c r="D4048" s="12"/>
      <c r="E4048" s="12"/>
      <c r="F4048" s="12"/>
      <c r="G4048" s="12"/>
      <c r="H4048" s="12"/>
      <c r="I4048" s="13"/>
      <c r="J4048" s="13"/>
      <c r="K4048" s="13"/>
      <c r="L4048" s="13"/>
      <c r="M4048" s="13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5"/>
      <c r="AD4048" s="48"/>
      <c r="AE4048" s="113"/>
      <c r="AF4048" s="60"/>
    </row>
    <row r="4049" spans="1:32">
      <c r="A4049" s="99" t="s">
        <v>667</v>
      </c>
      <c r="B4049" s="93"/>
      <c r="C4049" s="21"/>
      <c r="D4049" s="12"/>
      <c r="E4049" s="12"/>
      <c r="F4049" s="12"/>
      <c r="G4049" s="12"/>
      <c r="H4049" s="12"/>
      <c r="I4049" s="13"/>
      <c r="J4049" s="13"/>
      <c r="K4049" s="13"/>
      <c r="L4049" s="13"/>
      <c r="M4049" s="13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5"/>
      <c r="AD4049" s="48"/>
      <c r="AE4049" s="113"/>
      <c r="AF4049" s="60"/>
    </row>
    <row r="4050" spans="1:32">
      <c r="A4050" s="99" t="s">
        <v>606</v>
      </c>
      <c r="B4050" s="93"/>
      <c r="C4050" s="21"/>
      <c r="D4050" s="12"/>
      <c r="E4050" s="12"/>
      <c r="F4050" s="12"/>
      <c r="G4050" s="12"/>
      <c r="H4050" s="12"/>
      <c r="I4050" s="13"/>
      <c r="J4050" s="13"/>
      <c r="K4050" s="13"/>
      <c r="L4050" s="13"/>
      <c r="M4050" s="13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  <c r="AB4050" s="14"/>
      <c r="AC4050" s="15"/>
      <c r="AD4050" s="48"/>
      <c r="AE4050" s="113"/>
      <c r="AF4050" s="60"/>
    </row>
    <row r="4051" spans="1:32">
      <c r="A4051" s="99" t="s">
        <v>845</v>
      </c>
      <c r="B4051" s="93"/>
      <c r="C4051" s="21"/>
      <c r="D4051" s="12"/>
      <c r="E4051" s="12"/>
      <c r="F4051" s="12"/>
      <c r="G4051" s="12"/>
      <c r="H4051" s="12"/>
      <c r="I4051" s="13"/>
      <c r="J4051" s="13"/>
      <c r="K4051" s="13"/>
      <c r="L4051" s="13"/>
      <c r="M4051" s="13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5"/>
      <c r="AD4051" s="48"/>
      <c r="AE4051" s="113"/>
      <c r="AF4051" s="60"/>
    </row>
    <row r="4052" spans="1:32">
      <c r="A4052" s="99" t="s">
        <v>846</v>
      </c>
      <c r="B4052" s="93"/>
      <c r="C4052" s="21"/>
      <c r="D4052" s="12"/>
      <c r="E4052" s="12"/>
      <c r="F4052" s="12"/>
      <c r="G4052" s="12"/>
      <c r="H4052" s="12"/>
      <c r="I4052" s="13"/>
      <c r="J4052" s="13"/>
      <c r="K4052" s="13"/>
      <c r="L4052" s="13"/>
      <c r="M4052" s="13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5"/>
      <c r="AD4052" s="48"/>
      <c r="AE4052" s="113"/>
      <c r="AF4052" s="60"/>
    </row>
    <row r="4053" spans="1:32">
      <c r="A4053" s="99" t="s">
        <v>847</v>
      </c>
      <c r="B4053" s="93"/>
      <c r="C4053" s="21"/>
      <c r="D4053" s="12"/>
      <c r="E4053" s="12"/>
      <c r="F4053" s="12"/>
      <c r="G4053" s="12"/>
      <c r="H4053" s="12"/>
      <c r="I4053" s="13"/>
      <c r="J4053" s="13"/>
      <c r="K4053" s="13"/>
      <c r="L4053" s="13"/>
      <c r="M4053" s="13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5"/>
      <c r="AD4053" s="48"/>
      <c r="AE4053" s="113"/>
      <c r="AF4053" s="60"/>
    </row>
    <row r="4054" spans="1:32">
      <c r="A4054" s="99" t="s">
        <v>848</v>
      </c>
      <c r="B4054" s="93"/>
      <c r="C4054" s="21"/>
      <c r="D4054" s="12"/>
      <c r="E4054" s="12"/>
      <c r="F4054" s="12"/>
      <c r="G4054" s="12"/>
      <c r="H4054" s="12"/>
      <c r="I4054" s="13"/>
      <c r="J4054" s="13"/>
      <c r="K4054" s="13"/>
      <c r="L4054" s="13"/>
      <c r="M4054" s="13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5"/>
      <c r="AD4054" s="48"/>
      <c r="AE4054" s="113"/>
      <c r="AF4054" s="60"/>
    </row>
    <row r="4055" spans="1:32">
      <c r="A4055" s="99" t="s">
        <v>849</v>
      </c>
      <c r="B4055" s="93"/>
      <c r="C4055" s="21"/>
      <c r="D4055" s="12"/>
      <c r="E4055" s="12"/>
      <c r="F4055" s="12"/>
      <c r="G4055" s="12"/>
      <c r="H4055" s="12"/>
      <c r="I4055" s="13"/>
      <c r="J4055" s="13"/>
      <c r="K4055" s="13"/>
      <c r="L4055" s="13"/>
      <c r="M4055" s="13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5"/>
      <c r="AD4055" s="48"/>
      <c r="AE4055" s="113"/>
      <c r="AF4055" s="60"/>
    </row>
    <row r="4056" spans="1:32">
      <c r="A4056" s="99"/>
      <c r="B4056" s="93"/>
      <c r="C4056" s="21"/>
      <c r="D4056" s="12"/>
      <c r="E4056" s="12"/>
      <c r="F4056" s="12"/>
      <c r="G4056" s="12"/>
      <c r="H4056" s="12"/>
      <c r="I4056" s="13"/>
      <c r="J4056" s="13"/>
      <c r="K4056" s="13"/>
      <c r="L4056" s="13"/>
      <c r="M4056" s="13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5"/>
      <c r="AD4056" s="48"/>
      <c r="AE4056" s="113"/>
      <c r="AF4056" s="60"/>
    </row>
    <row r="4057" spans="1:32">
      <c r="A4057" s="99"/>
      <c r="B4057" s="93"/>
      <c r="C4057" s="21"/>
      <c r="D4057" s="12"/>
      <c r="E4057" s="12"/>
      <c r="F4057" s="12"/>
      <c r="G4057" s="12"/>
      <c r="H4057" s="12"/>
      <c r="I4057" s="13"/>
      <c r="J4057" s="13"/>
      <c r="K4057" s="13"/>
      <c r="L4057" s="13"/>
      <c r="M4057" s="13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5"/>
      <c r="AD4057" s="48"/>
      <c r="AE4057" s="113"/>
      <c r="AF4057" s="60"/>
    </row>
    <row r="4058" spans="1:32">
      <c r="A4058" s="106" t="s">
        <v>0</v>
      </c>
      <c r="B4058" s="108" t="s">
        <v>238</v>
      </c>
      <c r="C4058" s="50" t="s">
        <v>243</v>
      </c>
      <c r="D4058" s="11">
        <v>120</v>
      </c>
      <c r="E4058" s="11">
        <v>0</v>
      </c>
      <c r="F4058" s="11">
        <v>0</v>
      </c>
      <c r="G4058" s="11">
        <v>0</v>
      </c>
      <c r="H4058" s="11">
        <v>0</v>
      </c>
      <c r="I4058" s="51">
        <v>20</v>
      </c>
      <c r="J4058" s="51">
        <v>40</v>
      </c>
      <c r="K4058" s="51">
        <v>0</v>
      </c>
      <c r="L4058" s="51">
        <v>30</v>
      </c>
      <c r="M4058" s="51">
        <v>0</v>
      </c>
      <c r="N4058" s="52">
        <f>D4058*$D$3</f>
        <v>180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(N4058/100)*(I4058*$I$3)+(N4058/100)*(J4058*$J$3)+(N4058/100)*(L4058*$L$3)</f>
        <v>243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ref="X4058:X4087" si="1262">N4058+S4058</f>
        <v>423</v>
      </c>
      <c r="Y4058" s="52">
        <f t="shared" ref="Y4058:Y4087" si="1263">O4058+T4058</f>
        <v>0</v>
      </c>
      <c r="Z4058" s="52">
        <f t="shared" ref="Z4058:Z4087" si="1264">P4058+U4058</f>
        <v>0</v>
      </c>
      <c r="AA4058" s="52">
        <f t="shared" ref="AA4058:AA4087" si="1265">Q4058+V4058</f>
        <v>0</v>
      </c>
      <c r="AB4058" s="52">
        <f>R4058+W4058</f>
        <v>0</v>
      </c>
      <c r="AC4058" s="53">
        <f>ROUND(X4058+Y4058+Z4058+AA4058+AB4058,1)</f>
        <v>423</v>
      </c>
      <c r="AD4058" s="58" t="s">
        <v>330</v>
      </c>
      <c r="AE4058" s="113"/>
      <c r="AF4058" s="60"/>
    </row>
    <row r="4059" spans="1:32">
      <c r="A4059" s="99" t="s">
        <v>815</v>
      </c>
      <c r="B4059" s="91">
        <v>12</v>
      </c>
      <c r="C4059" s="21" t="s">
        <v>325</v>
      </c>
      <c r="D4059" s="12">
        <v>120</v>
      </c>
      <c r="E4059" s="12">
        <v>0</v>
      </c>
      <c r="F4059" s="12">
        <v>0</v>
      </c>
      <c r="G4059" s="12">
        <v>0</v>
      </c>
      <c r="H4059" s="12">
        <v>0</v>
      </c>
      <c r="I4059" s="13">
        <v>37</v>
      </c>
      <c r="J4059" s="13">
        <v>60</v>
      </c>
      <c r="K4059" s="13">
        <v>0</v>
      </c>
      <c r="L4059" s="13">
        <v>30</v>
      </c>
      <c r="M4059" s="13">
        <v>0</v>
      </c>
      <c r="N4059" s="14">
        <f>D4059*$D$4</f>
        <v>156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(N4059/100)*(I4059*$I$4)+(N4059/100)*(J4059*$J$4)+(N4059/100)*(L4059*$L$4)</f>
        <v>342.57600000000002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62"/>
        <v>498.57600000000002</v>
      </c>
      <c r="Y4059" s="14">
        <f t="shared" si="1263"/>
        <v>0</v>
      </c>
      <c r="Z4059" s="14">
        <f t="shared" si="1264"/>
        <v>0</v>
      </c>
      <c r="AA4059" s="14">
        <f t="shared" si="1265"/>
        <v>0</v>
      </c>
      <c r="AB4059" s="14">
        <f>R4059+W4059</f>
        <v>0</v>
      </c>
      <c r="AC4059" s="15">
        <f>ROUND(X4059+Y4059+Z4059+AA4059+AB4059,1)</f>
        <v>498.6</v>
      </c>
      <c r="AD4059" s="48">
        <f>(ROUND(AC4059-AC4058,1)/AC4058)</f>
        <v>0.17872340425531913</v>
      </c>
      <c r="AE4059" s="113" t="s">
        <v>814</v>
      </c>
      <c r="AF4059" s="60"/>
    </row>
    <row r="4060" spans="1:32">
      <c r="A4060" s="99" t="s">
        <v>816</v>
      </c>
      <c r="B4060" s="91">
        <v>12</v>
      </c>
      <c r="C4060" s="21" t="s">
        <v>850</v>
      </c>
      <c r="D4060" s="12">
        <v>120</v>
      </c>
      <c r="E4060" s="12">
        <v>0</v>
      </c>
      <c r="F4060" s="12">
        <v>0</v>
      </c>
      <c r="G4060" s="12">
        <v>0</v>
      </c>
      <c r="H4060" s="12">
        <v>0</v>
      </c>
      <c r="I4060" s="13">
        <v>20</v>
      </c>
      <c r="J4060" s="13">
        <v>40</v>
      </c>
      <c r="K4060" s="13">
        <v>0</v>
      </c>
      <c r="L4060" s="13">
        <v>30</v>
      </c>
      <c r="M4060" s="13">
        <v>0</v>
      </c>
      <c r="N4060" s="14">
        <f>D4060*$D$5</f>
        <v>168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(N4060/100)*(I4060*$I$5)+(N4060/100)*(J4060*$J$5)+(N4060/100)*(L4060*$L$5)</f>
        <v>226.79999999999998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62"/>
        <v>394.79999999999995</v>
      </c>
      <c r="Y4060" s="14">
        <f t="shared" si="1263"/>
        <v>0</v>
      </c>
      <c r="Z4060" s="14">
        <f t="shared" si="1264"/>
        <v>0</v>
      </c>
      <c r="AA4060" s="14">
        <f t="shared" si="1265"/>
        <v>0</v>
      </c>
      <c r="AB4060" s="14">
        <f>R4060+W4060</f>
        <v>0</v>
      </c>
      <c r="AC4060" s="15">
        <f t="shared" ref="AC4060:AC4072" si="1266">ROUND(X4060+Y4060+Z4060+AA4060+AB4060,1)</f>
        <v>394.8</v>
      </c>
      <c r="AD4060" s="48">
        <f>(ROUND(AC4060-AC4058,1)/AC4058)</f>
        <v>-6.6666666666666666E-2</v>
      </c>
      <c r="AE4060" s="113"/>
      <c r="AF4060" s="60"/>
    </row>
    <row r="4061" spans="1:32">
      <c r="A4061" s="99" t="s">
        <v>817</v>
      </c>
      <c r="B4061" s="91">
        <v>0</v>
      </c>
      <c r="C4061" s="21" t="s">
        <v>338</v>
      </c>
      <c r="D4061" s="12">
        <v>120</v>
      </c>
      <c r="E4061" s="12">
        <v>0</v>
      </c>
      <c r="F4061" s="12">
        <v>0</v>
      </c>
      <c r="G4061" s="12">
        <v>0</v>
      </c>
      <c r="H4061" s="12">
        <v>0</v>
      </c>
      <c r="I4061" s="13">
        <v>20</v>
      </c>
      <c r="J4061" s="13">
        <v>40</v>
      </c>
      <c r="K4061" s="13">
        <v>0</v>
      </c>
      <c r="L4061" s="13">
        <v>30</v>
      </c>
      <c r="M4061" s="13">
        <v>0</v>
      </c>
      <c r="N4061" s="14">
        <f>D4061*$D$6</f>
        <v>168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(N4061/100)*(I4061*$I$6)+(N4061/100)*(J4061*$J$6)+(N4061/100)*(L4061*$L$6)</f>
        <v>226.79999999999998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62"/>
        <v>394.79999999999995</v>
      </c>
      <c r="Y4061" s="14">
        <f t="shared" si="1263"/>
        <v>0</v>
      </c>
      <c r="Z4061" s="14">
        <f t="shared" si="1264"/>
        <v>0</v>
      </c>
      <c r="AA4061" s="14">
        <f t="shared" si="1265"/>
        <v>0</v>
      </c>
      <c r="AB4061" s="14">
        <f t="shared" ref="AB4061:AB4072" si="1267">R4061+W4061</f>
        <v>0</v>
      </c>
      <c r="AC4061" s="15">
        <f t="shared" si="1266"/>
        <v>394.8</v>
      </c>
      <c r="AD4061" s="48">
        <f>(ROUND(AC4061-AC4058,1)/AC4058)</f>
        <v>-6.6666666666666666E-2</v>
      </c>
      <c r="AE4061" s="113"/>
      <c r="AF4061" s="60"/>
    </row>
    <row r="4062" spans="1:32">
      <c r="A4062" s="99" t="s">
        <v>818</v>
      </c>
      <c r="B4062" s="91">
        <v>30</v>
      </c>
      <c r="C4062" s="21" t="s">
        <v>339</v>
      </c>
      <c r="D4062" s="12">
        <v>120</v>
      </c>
      <c r="E4062" s="12">
        <v>0</v>
      </c>
      <c r="F4062" s="12">
        <v>0</v>
      </c>
      <c r="G4062" s="12">
        <v>0</v>
      </c>
      <c r="H4062" s="12">
        <v>0</v>
      </c>
      <c r="I4062" s="13">
        <v>20</v>
      </c>
      <c r="J4062" s="13">
        <v>40</v>
      </c>
      <c r="K4062" s="13">
        <v>0</v>
      </c>
      <c r="L4062" s="13">
        <v>30</v>
      </c>
      <c r="M4062" s="13">
        <v>0</v>
      </c>
      <c r="N4062" s="14">
        <f>D4062*$D$7</f>
        <v>168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(N4062/100)*(I4062*$I$7)+(N4062/100)*(J4062*$J$7)+(N4062/100)*(L4062*$L$7)</f>
        <v>226.79999999999998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62"/>
        <v>394.79999999999995</v>
      </c>
      <c r="Y4062" s="14">
        <f t="shared" si="1263"/>
        <v>0</v>
      </c>
      <c r="Z4062" s="14">
        <f t="shared" si="1264"/>
        <v>0</v>
      </c>
      <c r="AA4062" s="14">
        <f t="shared" si="1265"/>
        <v>0</v>
      </c>
      <c r="AB4062" s="14">
        <f t="shared" si="1267"/>
        <v>0</v>
      </c>
      <c r="AC4062" s="15">
        <f t="shared" si="1266"/>
        <v>394.8</v>
      </c>
      <c r="AD4062" s="48">
        <f>(ROUND(AC4062-AC4058,1)/AC4058)</f>
        <v>-6.6666666666666666E-2</v>
      </c>
      <c r="AE4062" s="113"/>
      <c r="AF4062" s="60"/>
    </row>
    <row r="4063" spans="1:32">
      <c r="A4063" s="99" t="s">
        <v>667</v>
      </c>
      <c r="B4063" s="91"/>
      <c r="C4063" s="21" t="s">
        <v>340</v>
      </c>
      <c r="D4063" s="12">
        <v>120</v>
      </c>
      <c r="E4063" s="12">
        <v>0</v>
      </c>
      <c r="F4063" s="12">
        <v>0</v>
      </c>
      <c r="G4063" s="12">
        <v>0</v>
      </c>
      <c r="H4063" s="12">
        <v>0</v>
      </c>
      <c r="I4063" s="13">
        <v>20</v>
      </c>
      <c r="J4063" s="13">
        <v>40</v>
      </c>
      <c r="K4063" s="13">
        <v>0</v>
      </c>
      <c r="L4063" s="13">
        <v>30</v>
      </c>
      <c r="M4063" s="13">
        <v>0</v>
      </c>
      <c r="N4063" s="14">
        <f>D4063*$D$8</f>
        <v>168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(N4063/100)*(I4063*$I$8)+(N4063/100)*(J4063*$J$8)+(N4063/100)*(L4063*$L$8)</f>
        <v>226.79999999999998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62"/>
        <v>394.79999999999995</v>
      </c>
      <c r="Y4063" s="14">
        <f t="shared" si="1263"/>
        <v>0</v>
      </c>
      <c r="Z4063" s="14">
        <f t="shared" si="1264"/>
        <v>0</v>
      </c>
      <c r="AA4063" s="14">
        <f t="shared" si="1265"/>
        <v>0</v>
      </c>
      <c r="AB4063" s="14">
        <f t="shared" si="1267"/>
        <v>0</v>
      </c>
      <c r="AC4063" s="15">
        <f t="shared" si="1266"/>
        <v>394.8</v>
      </c>
      <c r="AD4063" s="48">
        <f>(ROUND(AC4063-AC4058,1)/AC4058)</f>
        <v>-6.6666666666666666E-2</v>
      </c>
      <c r="AE4063" s="113"/>
      <c r="AF4063" s="60"/>
    </row>
    <row r="4064" spans="1:32">
      <c r="A4064" s="99" t="s">
        <v>606</v>
      </c>
      <c r="B4064" s="91"/>
      <c r="C4064" s="21" t="s">
        <v>1</v>
      </c>
      <c r="D4064" s="12">
        <v>60</v>
      </c>
      <c r="E4064" s="12">
        <v>120</v>
      </c>
      <c r="F4064" s="12">
        <v>0</v>
      </c>
      <c r="G4064" s="12">
        <v>0</v>
      </c>
      <c r="H4064" s="12">
        <v>0</v>
      </c>
      <c r="I4064" s="13">
        <v>20</v>
      </c>
      <c r="J4064" s="13">
        <v>40</v>
      </c>
      <c r="K4064" s="13">
        <v>108</v>
      </c>
      <c r="L4064" s="13">
        <v>0</v>
      </c>
      <c r="M4064" s="13">
        <v>0</v>
      </c>
      <c r="N4064" s="14">
        <f>D4064*$D$9</f>
        <v>72</v>
      </c>
      <c r="O4064" s="14">
        <f>E4064*$E$9</f>
        <v>156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(N4064/100)*(I4064*$I$9)+(N4064/100)*(J4064*$J$9)+(N4064/100)*(L4064*$L$9)</f>
        <v>64.8</v>
      </c>
      <c r="T4064" s="14">
        <f>(O4064/100)*(K4064*$K$9)</f>
        <v>252.72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62"/>
        <v>136.80000000000001</v>
      </c>
      <c r="Y4064" s="14">
        <f t="shared" si="1263"/>
        <v>408.72</v>
      </c>
      <c r="Z4064" s="14">
        <f t="shared" si="1264"/>
        <v>0</v>
      </c>
      <c r="AA4064" s="14">
        <f t="shared" si="1265"/>
        <v>0</v>
      </c>
      <c r="AB4064" s="14">
        <f t="shared" si="1267"/>
        <v>0</v>
      </c>
      <c r="AC4064" s="15">
        <f t="shared" si="1266"/>
        <v>545.5</v>
      </c>
      <c r="AD4064" s="48">
        <f>(ROUND(AC4064-AC4058,1)/AC4058)</f>
        <v>0.28959810874704489</v>
      </c>
      <c r="AE4064" s="113"/>
      <c r="AF4064" s="60"/>
    </row>
    <row r="4065" spans="1:32">
      <c r="A4065" s="99" t="s">
        <v>845</v>
      </c>
      <c r="B4065" s="91"/>
      <c r="C4065" s="21" t="s">
        <v>2</v>
      </c>
      <c r="D4065" s="12">
        <v>60</v>
      </c>
      <c r="E4065" s="12">
        <v>0</v>
      </c>
      <c r="F4065" s="12">
        <v>120</v>
      </c>
      <c r="G4065" s="12">
        <v>0</v>
      </c>
      <c r="H4065" s="12">
        <v>0</v>
      </c>
      <c r="I4065" s="13">
        <v>20</v>
      </c>
      <c r="J4065" s="13">
        <v>40</v>
      </c>
      <c r="K4065" s="13">
        <v>44.5</v>
      </c>
      <c r="L4065" s="13">
        <v>44.5</v>
      </c>
      <c r="M4065" s="13">
        <v>0</v>
      </c>
      <c r="N4065" s="14">
        <f>D4065*$D$10</f>
        <v>72</v>
      </c>
      <c r="O4065" s="14">
        <f>E4065*$E$10</f>
        <v>0</v>
      </c>
      <c r="P4065" s="14">
        <f>F4065*$F$10</f>
        <v>156</v>
      </c>
      <c r="Q4065" s="14">
        <f>G4065*$G$10</f>
        <v>0</v>
      </c>
      <c r="R4065" s="14">
        <f>H4065*$H$10</f>
        <v>0</v>
      </c>
      <c r="S4065" s="14">
        <f>(N4065/100)*(I4065*$I$10)+(N4065/100)*(J4065*$J$10)+(N4065/100)*(L4065*$L$10)</f>
        <v>112.85999999999999</v>
      </c>
      <c r="T4065" s="14">
        <f>(O4065/100)*(K4065*$J$10)</f>
        <v>0</v>
      </c>
      <c r="U4065" s="14">
        <f>(P4065/100)*(K4065*$K$10)+(P4065/100)*(L4065*$L$10)</f>
        <v>208.26000000000002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62"/>
        <v>184.85999999999999</v>
      </c>
      <c r="Y4065" s="14">
        <f t="shared" si="1263"/>
        <v>0</v>
      </c>
      <c r="Z4065" s="14">
        <f t="shared" si="1264"/>
        <v>364.26</v>
      </c>
      <c r="AA4065" s="14">
        <f t="shared" si="1265"/>
        <v>0</v>
      </c>
      <c r="AB4065" s="14">
        <f t="shared" si="1267"/>
        <v>0</v>
      </c>
      <c r="AC4065" s="15">
        <f t="shared" si="1266"/>
        <v>549.1</v>
      </c>
      <c r="AD4065" s="48">
        <f>(ROUND(AC4065-AC4058,1)/AC4058)</f>
        <v>0.29810874704491724</v>
      </c>
      <c r="AE4065" s="113"/>
      <c r="AF4065" s="60"/>
    </row>
    <row r="4066" spans="1:32">
      <c r="A4066" s="99" t="s">
        <v>846</v>
      </c>
      <c r="B4066" s="91"/>
      <c r="C4066" s="21" t="s">
        <v>3</v>
      </c>
      <c r="D4066" s="12">
        <v>60</v>
      </c>
      <c r="E4066" s="12">
        <v>0</v>
      </c>
      <c r="F4066" s="12">
        <v>0</v>
      </c>
      <c r="G4066" s="12">
        <v>120</v>
      </c>
      <c r="H4066" s="12">
        <v>0</v>
      </c>
      <c r="I4066" s="13">
        <v>20</v>
      </c>
      <c r="J4066" s="13">
        <v>40</v>
      </c>
      <c r="K4066" s="13">
        <v>0</v>
      </c>
      <c r="L4066" s="13">
        <v>75</v>
      </c>
      <c r="M4066" s="13">
        <v>0</v>
      </c>
      <c r="N4066" s="14">
        <f>D4066*$D$11</f>
        <v>72</v>
      </c>
      <c r="O4066" s="14">
        <f>E4066*$E$11</f>
        <v>0</v>
      </c>
      <c r="P4066" s="14">
        <f>F4066*$F$11</f>
        <v>0</v>
      </c>
      <c r="Q4066" s="14">
        <f>G4066*$G$11</f>
        <v>156</v>
      </c>
      <c r="R4066" s="14">
        <f>H4066*$H$11</f>
        <v>0</v>
      </c>
      <c r="S4066" s="14">
        <f>(N4066/100)*(I4066*$I$11)+(N4066/100)*(J4066*$J$11)+(N4066/100)*(L4066*$L$11)</f>
        <v>145.80000000000001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175.5</v>
      </c>
      <c r="W4066" s="14">
        <f>(R4066/100)*(K4066*$K$11)+(R4066/100)*(L4066*$L$11)</f>
        <v>0</v>
      </c>
      <c r="X4066" s="14">
        <f t="shared" si="1262"/>
        <v>217.8</v>
      </c>
      <c r="Y4066" s="14">
        <f t="shared" si="1263"/>
        <v>0</v>
      </c>
      <c r="Z4066" s="14">
        <f t="shared" si="1264"/>
        <v>0</v>
      </c>
      <c r="AA4066" s="14">
        <f t="shared" si="1265"/>
        <v>331.5</v>
      </c>
      <c r="AB4066" s="14">
        <f t="shared" si="1267"/>
        <v>0</v>
      </c>
      <c r="AC4066" s="15">
        <f t="shared" si="1266"/>
        <v>549.29999999999995</v>
      </c>
      <c r="AD4066" s="48">
        <f>(ROUND(AC4066-AC4058,1)/AC4058)</f>
        <v>0.29858156028368793</v>
      </c>
      <c r="AE4066" s="113"/>
      <c r="AF4066" s="60"/>
    </row>
    <row r="4067" spans="1:32">
      <c r="A4067" s="99" t="s">
        <v>847</v>
      </c>
      <c r="B4067" s="91"/>
      <c r="C4067" s="21" t="s">
        <v>4</v>
      </c>
      <c r="D4067" s="12">
        <v>60</v>
      </c>
      <c r="E4067" s="12">
        <v>0</v>
      </c>
      <c r="F4067" s="12">
        <v>0</v>
      </c>
      <c r="G4067" s="12">
        <v>0</v>
      </c>
      <c r="H4067" s="12">
        <v>120</v>
      </c>
      <c r="I4067" s="13">
        <v>20</v>
      </c>
      <c r="J4067" s="13">
        <v>40</v>
      </c>
      <c r="K4067" s="13">
        <v>44.5</v>
      </c>
      <c r="L4067" s="13">
        <v>44.5</v>
      </c>
      <c r="M4067" s="13">
        <v>0</v>
      </c>
      <c r="N4067" s="14">
        <f>D4067*$D$12</f>
        <v>72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156</v>
      </c>
      <c r="S4067" s="14">
        <f>(N4067/100)*(I4067*$I$12)+(N4067/100)*(J4067*$J$12)+(N4067/100)*(L4067*$L$12)</f>
        <v>112.85999999999999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208.26000000000002</v>
      </c>
      <c r="X4067" s="14">
        <f t="shared" si="1262"/>
        <v>184.85999999999999</v>
      </c>
      <c r="Y4067" s="14">
        <f t="shared" si="1263"/>
        <v>0</v>
      </c>
      <c r="Z4067" s="14">
        <f t="shared" si="1264"/>
        <v>0</v>
      </c>
      <c r="AA4067" s="14">
        <f t="shared" si="1265"/>
        <v>0</v>
      </c>
      <c r="AB4067" s="14">
        <f t="shared" si="1267"/>
        <v>364.26</v>
      </c>
      <c r="AC4067" s="15">
        <f t="shared" si="1266"/>
        <v>549.1</v>
      </c>
      <c r="AD4067" s="48">
        <f>(ROUND(AC4067-AC4058,1)/AC4058)</f>
        <v>0.29810874704491724</v>
      </c>
      <c r="AE4067" s="113"/>
      <c r="AF4067" s="60"/>
    </row>
    <row r="4068" spans="1:32">
      <c r="A4068" s="99" t="s">
        <v>848</v>
      </c>
      <c r="B4068" s="91"/>
      <c r="C4068" s="21" t="s">
        <v>328</v>
      </c>
      <c r="D4068" s="12">
        <v>120</v>
      </c>
      <c r="E4068" s="12">
        <v>0</v>
      </c>
      <c r="F4068" s="12">
        <v>0</v>
      </c>
      <c r="G4068" s="12">
        <v>0</v>
      </c>
      <c r="H4068" s="12">
        <v>0</v>
      </c>
      <c r="I4068" s="13">
        <v>20</v>
      </c>
      <c r="J4068" s="13">
        <v>40</v>
      </c>
      <c r="K4068" s="13">
        <v>0</v>
      </c>
      <c r="L4068" s="13">
        <v>30</v>
      </c>
      <c r="M4068" s="13">
        <v>75</v>
      </c>
      <c r="N4068" s="14">
        <f>D4068*$D$13</f>
        <v>156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(N4068/100)*(I4068*$I$13)+(N4068/100)*(J4068*$J$13)+(N4068/100)*(M4068*$M$13)+(N4068/100)*(L4068*$L$13)</f>
        <v>386.09999999999997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62"/>
        <v>542.09999999999991</v>
      </c>
      <c r="Y4068" s="14">
        <f t="shared" si="1263"/>
        <v>0</v>
      </c>
      <c r="Z4068" s="14">
        <f t="shared" si="1264"/>
        <v>0</v>
      </c>
      <c r="AA4068" s="14">
        <f t="shared" si="1265"/>
        <v>0</v>
      </c>
      <c r="AB4068" s="14">
        <f t="shared" si="1267"/>
        <v>0</v>
      </c>
      <c r="AC4068" s="15">
        <f t="shared" si="1266"/>
        <v>542.1</v>
      </c>
      <c r="AD4068" s="48">
        <f>(ROUND(AC4068-AC4058,1)/AC4058)</f>
        <v>0.28156028368794322</v>
      </c>
      <c r="AE4068" s="113"/>
      <c r="AF4068" s="60"/>
    </row>
    <row r="4069" spans="1:32">
      <c r="A4069" s="99" t="s">
        <v>849</v>
      </c>
      <c r="B4069" s="91"/>
      <c r="C4069" s="21" t="s">
        <v>329</v>
      </c>
      <c r="D4069" s="12">
        <v>140</v>
      </c>
      <c r="E4069" s="12">
        <v>0</v>
      </c>
      <c r="F4069" s="12">
        <v>0</v>
      </c>
      <c r="G4069" s="12">
        <v>0</v>
      </c>
      <c r="H4069" s="12">
        <v>0</v>
      </c>
      <c r="I4069" s="13">
        <v>20</v>
      </c>
      <c r="J4069" s="13">
        <v>40</v>
      </c>
      <c r="K4069" s="13">
        <v>72</v>
      </c>
      <c r="L4069" s="13">
        <v>0</v>
      </c>
      <c r="M4069" s="13">
        <v>0</v>
      </c>
      <c r="N4069" s="14">
        <f>D4069*$D$14</f>
        <v>182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360.36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62"/>
        <v>542.36</v>
      </c>
      <c r="Y4069" s="14">
        <f t="shared" si="1263"/>
        <v>0</v>
      </c>
      <c r="Z4069" s="14">
        <f t="shared" si="1264"/>
        <v>0</v>
      </c>
      <c r="AA4069" s="14">
        <f t="shared" si="1265"/>
        <v>0</v>
      </c>
      <c r="AB4069" s="14">
        <f t="shared" si="1267"/>
        <v>0</v>
      </c>
      <c r="AC4069" s="15">
        <f t="shared" si="1266"/>
        <v>542.4</v>
      </c>
      <c r="AD4069" s="48">
        <f>(ROUND(AC4069-AC4058,1)/AC4058)</f>
        <v>0.28226950354609931</v>
      </c>
      <c r="AE4069" s="113"/>
      <c r="AF4069" s="60"/>
    </row>
    <row r="4070" spans="1:32">
      <c r="A4070" s="99"/>
      <c r="B4070" s="91"/>
      <c r="C4070" s="21" t="s">
        <v>330</v>
      </c>
      <c r="D4070" s="12">
        <v>140</v>
      </c>
      <c r="E4070" s="12">
        <v>0</v>
      </c>
      <c r="F4070" s="12">
        <v>0</v>
      </c>
      <c r="G4070" s="12">
        <v>0</v>
      </c>
      <c r="H4070" s="12">
        <v>0</v>
      </c>
      <c r="I4070" s="13">
        <v>20</v>
      </c>
      <c r="J4070" s="13">
        <v>40</v>
      </c>
      <c r="K4070" s="13">
        <v>0</v>
      </c>
      <c r="L4070" s="13">
        <v>72</v>
      </c>
      <c r="M4070" s="13">
        <v>0</v>
      </c>
      <c r="N4070" s="14">
        <f>D4070*$D$15</f>
        <v>182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360.36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62"/>
        <v>542.36</v>
      </c>
      <c r="Y4070" s="14">
        <f t="shared" si="1263"/>
        <v>0</v>
      </c>
      <c r="Z4070" s="14">
        <f t="shared" si="1264"/>
        <v>0</v>
      </c>
      <c r="AA4070" s="14">
        <f t="shared" si="1265"/>
        <v>0</v>
      </c>
      <c r="AB4070" s="14">
        <f t="shared" si="1267"/>
        <v>0</v>
      </c>
      <c r="AC4070" s="15">
        <f t="shared" si="1266"/>
        <v>542.4</v>
      </c>
      <c r="AD4070" s="48">
        <f>(ROUND(AC4070-AC4058,1)/AC4058)</f>
        <v>0.28226950354609931</v>
      </c>
      <c r="AE4070" s="113"/>
      <c r="AF4070" s="60"/>
    </row>
    <row r="4071" spans="1:32">
      <c r="A4071" s="99"/>
      <c r="B4071" s="91"/>
      <c r="C4071" s="21" t="s">
        <v>326</v>
      </c>
      <c r="D4071" s="12">
        <v>120</v>
      </c>
      <c r="E4071" s="12">
        <v>0</v>
      </c>
      <c r="F4071" s="12">
        <v>0</v>
      </c>
      <c r="G4071" s="12">
        <v>0</v>
      </c>
      <c r="H4071" s="12">
        <v>0</v>
      </c>
      <c r="I4071" s="13">
        <v>20</v>
      </c>
      <c r="J4071" s="13">
        <v>73</v>
      </c>
      <c r="K4071" s="13">
        <v>0</v>
      </c>
      <c r="L4071" s="13">
        <v>30</v>
      </c>
      <c r="M4071" s="13">
        <v>0</v>
      </c>
      <c r="N4071" s="14">
        <f>D4071*$D$16</f>
        <v>156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(N4071/100)*(I4071*$I$16)+(N4071/100)*(J4071*$J$16)+(N4071/100)*(L4071*$L$16)</f>
        <v>363.32399999999996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62"/>
        <v>519.32399999999996</v>
      </c>
      <c r="Y4071" s="14">
        <f t="shared" si="1263"/>
        <v>0</v>
      </c>
      <c r="Z4071" s="14">
        <f t="shared" si="1264"/>
        <v>0</v>
      </c>
      <c r="AA4071" s="14">
        <f t="shared" si="1265"/>
        <v>0</v>
      </c>
      <c r="AB4071" s="14">
        <f t="shared" si="1267"/>
        <v>0</v>
      </c>
      <c r="AC4071" s="15">
        <f t="shared" si="1266"/>
        <v>519.29999999999995</v>
      </c>
      <c r="AD4071" s="48">
        <f>(ROUND(AC4071-AC4058,1)/AC4058)</f>
        <v>0.2276595744680851</v>
      </c>
      <c r="AE4071" s="113"/>
      <c r="AF4071" s="60"/>
    </row>
    <row r="4072" spans="1:32">
      <c r="A4072" s="99"/>
      <c r="B4072" s="91"/>
      <c r="C4072" s="21" t="s">
        <v>327</v>
      </c>
      <c r="D4072" s="12">
        <v>120</v>
      </c>
      <c r="E4072" s="12">
        <v>0</v>
      </c>
      <c r="F4072" s="12">
        <v>0</v>
      </c>
      <c r="G4072" s="12">
        <v>0</v>
      </c>
      <c r="H4072" s="12">
        <v>0</v>
      </c>
      <c r="I4072" s="13">
        <v>52</v>
      </c>
      <c r="J4072" s="13">
        <v>40</v>
      </c>
      <c r="K4072" s="13">
        <v>0</v>
      </c>
      <c r="L4072" s="13">
        <v>30</v>
      </c>
      <c r="M4072" s="13">
        <v>0</v>
      </c>
      <c r="N4072" s="14">
        <f>D4072*$D$17</f>
        <v>156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(N4072/100)*(I4072*$I$17)+(N4072/100)*(J4072*$J$17)+(N4072/100)*(L4072*$L$17)</f>
        <v>319.17599999999999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62"/>
        <v>475.17599999999999</v>
      </c>
      <c r="Y4072" s="14">
        <f t="shared" si="1263"/>
        <v>0</v>
      </c>
      <c r="Z4072" s="14">
        <f t="shared" si="1264"/>
        <v>0</v>
      </c>
      <c r="AA4072" s="14">
        <f t="shared" si="1265"/>
        <v>0</v>
      </c>
      <c r="AB4072" s="14">
        <f t="shared" si="1267"/>
        <v>0</v>
      </c>
      <c r="AC4072" s="15">
        <f t="shared" si="1266"/>
        <v>475.2</v>
      </c>
      <c r="AD4072" s="48">
        <f>(ROUND(AC4072-AC4058,1)/AC4058)</f>
        <v>0.12340425531914895</v>
      </c>
      <c r="AE4072" s="113"/>
      <c r="AF4072" s="60"/>
    </row>
    <row r="4073" spans="1:32">
      <c r="A4073" s="106" t="s">
        <v>0</v>
      </c>
      <c r="B4073" s="92" t="s">
        <v>627</v>
      </c>
      <c r="C4073" s="50" t="s">
        <v>243</v>
      </c>
      <c r="D4073" s="11">
        <v>125</v>
      </c>
      <c r="E4073" s="11">
        <v>0</v>
      </c>
      <c r="F4073" s="11">
        <v>0</v>
      </c>
      <c r="G4073" s="11">
        <v>0</v>
      </c>
      <c r="H4073" s="11">
        <v>0</v>
      </c>
      <c r="I4073" s="51">
        <v>10</v>
      </c>
      <c r="J4073" s="51">
        <v>70</v>
      </c>
      <c r="K4073" s="51">
        <v>0</v>
      </c>
      <c r="L4073" s="51">
        <v>0</v>
      </c>
      <c r="M4073" s="51">
        <v>0</v>
      </c>
      <c r="N4073" s="52">
        <f>D4073*$D$3</f>
        <v>187.5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0</v>
      </c>
      <c r="S4073" s="52">
        <f>(N4073/100)*(I4073*$I$3)+(N4073/100)*(J4073*$J$3)</f>
        <v>225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62"/>
        <v>412.5</v>
      </c>
      <c r="Y4073" s="52">
        <f t="shared" si="1263"/>
        <v>0</v>
      </c>
      <c r="Z4073" s="52">
        <f t="shared" si="1264"/>
        <v>0</v>
      </c>
      <c r="AA4073" s="52">
        <f t="shared" si="1265"/>
        <v>0</v>
      </c>
      <c r="AB4073" s="52">
        <f>R4073+W4073</f>
        <v>0</v>
      </c>
      <c r="AC4073" s="53">
        <f>ROUND(X4073+Y4073+Z4073+AA4073+AB4073,1)</f>
        <v>412.5</v>
      </c>
      <c r="AD4073" s="58"/>
      <c r="AE4073" s="113"/>
      <c r="AF4073" s="60"/>
    </row>
    <row r="4074" spans="1:32">
      <c r="A4074" s="99" t="s">
        <v>815</v>
      </c>
      <c r="B4074" s="93">
        <v>12</v>
      </c>
      <c r="C4074" s="21" t="s">
        <v>325</v>
      </c>
      <c r="D4074" s="12">
        <v>125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80</v>
      </c>
      <c r="K4074" s="13">
        <v>0</v>
      </c>
      <c r="L4074" s="13">
        <v>0</v>
      </c>
      <c r="M4074" s="13">
        <v>0</v>
      </c>
      <c r="N4074" s="14">
        <f>D4074*$D$4</f>
        <v>162.5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0</v>
      </c>
      <c r="S4074" s="14">
        <f>(N4074/100)*(I4074*$I$4)+(N4074/100)*(J4074*$J$4)</f>
        <v>321.75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si="1262"/>
        <v>484.25</v>
      </c>
      <c r="Y4074" s="14">
        <f t="shared" si="1263"/>
        <v>0</v>
      </c>
      <c r="Z4074" s="14">
        <f t="shared" si="1264"/>
        <v>0</v>
      </c>
      <c r="AA4074" s="14">
        <f t="shared" si="1265"/>
        <v>0</v>
      </c>
      <c r="AB4074" s="14">
        <f>R4074+W4074</f>
        <v>0</v>
      </c>
      <c r="AC4074" s="15">
        <f>ROUND(X4074+Y4074+Z4074+AA4074+AB4074,1)</f>
        <v>484.3</v>
      </c>
      <c r="AD4074" s="48">
        <f>(ROUND(AC4074-AC4073,1)/AC4073)</f>
        <v>0.17406060606060605</v>
      </c>
      <c r="AE4074" s="113" t="s">
        <v>814</v>
      </c>
      <c r="AF4074" s="60"/>
    </row>
    <row r="4075" spans="1:32">
      <c r="A4075" s="99" t="s">
        <v>816</v>
      </c>
      <c r="B4075" s="93">
        <v>36</v>
      </c>
      <c r="C4075" s="21" t="s">
        <v>850</v>
      </c>
      <c r="D4075" s="12">
        <v>125</v>
      </c>
      <c r="E4075" s="12">
        <v>0</v>
      </c>
      <c r="F4075" s="12">
        <v>0</v>
      </c>
      <c r="G4075" s="12">
        <v>0</v>
      </c>
      <c r="H4075" s="12">
        <v>0</v>
      </c>
      <c r="I4075" s="13">
        <v>10</v>
      </c>
      <c r="J4075" s="13">
        <v>70</v>
      </c>
      <c r="K4075" s="13">
        <v>0</v>
      </c>
      <c r="L4075" s="13">
        <v>0</v>
      </c>
      <c r="M4075" s="13">
        <v>0</v>
      </c>
      <c r="N4075" s="14">
        <f>D4075*$D$5</f>
        <v>175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0</v>
      </c>
      <c r="S4075" s="14">
        <f>(N4075/100)*(I4075*$I$5)+(N4075/100)*(J4075*$J$5)</f>
        <v>210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62"/>
        <v>385</v>
      </c>
      <c r="Y4075" s="14">
        <f t="shared" si="1263"/>
        <v>0</v>
      </c>
      <c r="Z4075" s="14">
        <f t="shared" si="1264"/>
        <v>0</v>
      </c>
      <c r="AA4075" s="14">
        <f t="shared" si="1265"/>
        <v>0</v>
      </c>
      <c r="AB4075" s="14">
        <f>R4075+W4075</f>
        <v>0</v>
      </c>
      <c r="AC4075" s="15">
        <f t="shared" ref="AC4075:AC4087" si="1268">ROUND(X4075+Y4075+Z4075+AA4075+AB4075,1)</f>
        <v>385</v>
      </c>
      <c r="AD4075" s="48">
        <f>(ROUND(AC4075-AC4073,1)/AC4073)</f>
        <v>-6.6666666666666666E-2</v>
      </c>
      <c r="AE4075" s="113"/>
      <c r="AF4075" s="60"/>
    </row>
    <row r="4076" spans="1:32">
      <c r="A4076" s="99" t="s">
        <v>817</v>
      </c>
      <c r="B4076" s="93">
        <v>0</v>
      </c>
      <c r="C4076" s="21" t="s">
        <v>338</v>
      </c>
      <c r="D4076" s="12">
        <v>125</v>
      </c>
      <c r="E4076" s="12">
        <v>0</v>
      </c>
      <c r="F4076" s="12">
        <v>0</v>
      </c>
      <c r="G4076" s="12">
        <v>0</v>
      </c>
      <c r="H4076" s="12">
        <v>0</v>
      </c>
      <c r="I4076" s="13">
        <v>10</v>
      </c>
      <c r="J4076" s="13">
        <v>70</v>
      </c>
      <c r="K4076" s="13">
        <v>0</v>
      </c>
      <c r="L4076" s="13">
        <v>0</v>
      </c>
      <c r="M4076" s="13">
        <v>0</v>
      </c>
      <c r="N4076" s="14">
        <f>D4076*$D$6</f>
        <v>175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0</v>
      </c>
      <c r="S4076" s="14">
        <f>(N4076/100)*(I4076*$I$6)+(N4076/100)*(J4076*$J$6)</f>
        <v>210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62"/>
        <v>385</v>
      </c>
      <c r="Y4076" s="14">
        <f t="shared" si="1263"/>
        <v>0</v>
      </c>
      <c r="Z4076" s="14">
        <f t="shared" si="1264"/>
        <v>0</v>
      </c>
      <c r="AA4076" s="14">
        <f t="shared" si="1265"/>
        <v>0</v>
      </c>
      <c r="AB4076" s="14">
        <f t="shared" ref="AB4076:AB4087" si="1269">R4076+W4076</f>
        <v>0</v>
      </c>
      <c r="AC4076" s="15">
        <f t="shared" si="1268"/>
        <v>385</v>
      </c>
      <c r="AD4076" s="48">
        <f>(ROUND(AC4076-AC4073,1)/AC4073)</f>
        <v>-6.6666666666666666E-2</v>
      </c>
      <c r="AE4076" s="113"/>
      <c r="AF4076" s="60"/>
    </row>
    <row r="4077" spans="1:32">
      <c r="A4077" s="99" t="s">
        <v>818</v>
      </c>
      <c r="B4077" s="93">
        <v>0</v>
      </c>
      <c r="C4077" s="21" t="s">
        <v>339</v>
      </c>
      <c r="D4077" s="12">
        <v>125</v>
      </c>
      <c r="E4077" s="12">
        <v>0</v>
      </c>
      <c r="F4077" s="12">
        <v>0</v>
      </c>
      <c r="G4077" s="12">
        <v>0</v>
      </c>
      <c r="H4077" s="12">
        <v>0</v>
      </c>
      <c r="I4077" s="13">
        <v>10</v>
      </c>
      <c r="J4077" s="13">
        <v>70</v>
      </c>
      <c r="K4077" s="13">
        <v>0</v>
      </c>
      <c r="L4077" s="13">
        <v>0</v>
      </c>
      <c r="M4077" s="13">
        <v>0</v>
      </c>
      <c r="N4077" s="14">
        <f>D4077*$D$7</f>
        <v>175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0</v>
      </c>
      <c r="S4077" s="14">
        <f>(N4077/100)*(I4077*$I$7)+(N4077/100)*(J4077*$J$7)</f>
        <v>210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62"/>
        <v>385</v>
      </c>
      <c r="Y4077" s="14">
        <f t="shared" si="1263"/>
        <v>0</v>
      </c>
      <c r="Z4077" s="14">
        <f t="shared" si="1264"/>
        <v>0</v>
      </c>
      <c r="AA4077" s="14">
        <f t="shared" si="1265"/>
        <v>0</v>
      </c>
      <c r="AB4077" s="14">
        <f t="shared" si="1269"/>
        <v>0</v>
      </c>
      <c r="AC4077" s="15">
        <f t="shared" si="1268"/>
        <v>385</v>
      </c>
      <c r="AD4077" s="48">
        <f>(ROUND(AC4077-AC4073,1)/AC4073)</f>
        <v>-6.6666666666666666E-2</v>
      </c>
      <c r="AE4077" s="113"/>
      <c r="AF4077" s="60"/>
    </row>
    <row r="4078" spans="1:32">
      <c r="A4078" s="99" t="s">
        <v>667</v>
      </c>
      <c r="B4078" s="93"/>
      <c r="C4078" s="21" t="s">
        <v>340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10</v>
      </c>
      <c r="J4078" s="13">
        <v>70</v>
      </c>
      <c r="K4078" s="13">
        <v>0</v>
      </c>
      <c r="L4078" s="13">
        <v>0</v>
      </c>
      <c r="M4078" s="13">
        <v>0</v>
      </c>
      <c r="N4078" s="14">
        <f>D4078*$D$8</f>
        <v>175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0</v>
      </c>
      <c r="S4078" s="14">
        <f>(N4078/100)*(I4078*$I$8)+(N4078/100)*(J4078*$J$8)</f>
        <v>210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62"/>
        <v>385</v>
      </c>
      <c r="Y4078" s="14">
        <f t="shared" si="1263"/>
        <v>0</v>
      </c>
      <c r="Z4078" s="14">
        <f t="shared" si="1264"/>
        <v>0</v>
      </c>
      <c r="AA4078" s="14">
        <f t="shared" si="1265"/>
        <v>0</v>
      </c>
      <c r="AB4078" s="14">
        <f t="shared" si="1269"/>
        <v>0</v>
      </c>
      <c r="AC4078" s="15">
        <f t="shared" si="1268"/>
        <v>385</v>
      </c>
      <c r="AD4078" s="48">
        <f>(ROUND(AC4078-AC4073,1)/AC4073)</f>
        <v>-6.6666666666666666E-2</v>
      </c>
      <c r="AE4078" s="113"/>
      <c r="AF4078" s="60"/>
    </row>
    <row r="4079" spans="1:32">
      <c r="A4079" s="99" t="s">
        <v>606</v>
      </c>
      <c r="B4079" s="93"/>
      <c r="C4079" s="21" t="s">
        <v>1</v>
      </c>
      <c r="D4079" s="12">
        <v>63</v>
      </c>
      <c r="E4079" s="12">
        <v>125</v>
      </c>
      <c r="F4079" s="12">
        <v>0</v>
      </c>
      <c r="G4079" s="12">
        <v>0</v>
      </c>
      <c r="H4079" s="12">
        <v>0</v>
      </c>
      <c r="I4079" s="13">
        <v>10</v>
      </c>
      <c r="J4079" s="13">
        <v>70</v>
      </c>
      <c r="K4079" s="13">
        <v>85</v>
      </c>
      <c r="L4079" s="13">
        <v>0</v>
      </c>
      <c r="M4079" s="13">
        <v>0</v>
      </c>
      <c r="N4079" s="14">
        <f>D4079*$D$9</f>
        <v>75.599999999999994</v>
      </c>
      <c r="O4079" s="14">
        <f>E4079*$E$9</f>
        <v>162.5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</f>
        <v>90.72</v>
      </c>
      <c r="T4079" s="14">
        <f>(O4079/100)*(K4079*$K$9)</f>
        <v>207.1875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62"/>
        <v>166.32</v>
      </c>
      <c r="Y4079" s="14">
        <f t="shared" si="1263"/>
        <v>369.6875</v>
      </c>
      <c r="Z4079" s="14">
        <f t="shared" si="1264"/>
        <v>0</v>
      </c>
      <c r="AA4079" s="14">
        <f t="shared" si="1265"/>
        <v>0</v>
      </c>
      <c r="AB4079" s="14">
        <f t="shared" si="1269"/>
        <v>0</v>
      </c>
      <c r="AC4079" s="15">
        <f t="shared" si="1268"/>
        <v>536</v>
      </c>
      <c r="AD4079" s="48">
        <f>(ROUND(AC4079-AC4073,1)/AC4073)</f>
        <v>0.29939393939393938</v>
      </c>
      <c r="AE4079" s="113"/>
      <c r="AF4079" s="60"/>
    </row>
    <row r="4080" spans="1:32">
      <c r="A4080" s="99" t="s">
        <v>845</v>
      </c>
      <c r="B4080" s="93"/>
      <c r="C4080" s="21" t="s">
        <v>2</v>
      </c>
      <c r="D4080" s="12">
        <v>63</v>
      </c>
      <c r="E4080" s="12">
        <v>0</v>
      </c>
      <c r="F4080" s="12">
        <v>125</v>
      </c>
      <c r="G4080" s="12">
        <v>0</v>
      </c>
      <c r="H4080" s="12">
        <v>0</v>
      </c>
      <c r="I4080" s="13">
        <v>10</v>
      </c>
      <c r="J4080" s="13">
        <v>70</v>
      </c>
      <c r="K4080" s="13">
        <v>42.5</v>
      </c>
      <c r="L4080" s="13">
        <v>42.5</v>
      </c>
      <c r="M4080" s="13">
        <v>0</v>
      </c>
      <c r="N4080" s="14">
        <f>D4080*$D$10</f>
        <v>75.599999999999994</v>
      </c>
      <c r="O4080" s="14">
        <f>E4080*$E$10</f>
        <v>0</v>
      </c>
      <c r="P4080" s="14">
        <f>F4080*$F$10</f>
        <v>162.5</v>
      </c>
      <c r="Q4080" s="14">
        <f>G4080*$G$10</f>
        <v>0</v>
      </c>
      <c r="R4080" s="14">
        <f>H4080*$H$10</f>
        <v>0</v>
      </c>
      <c r="S4080" s="14">
        <f>(N4080/100)*(I4080*$I$10)+(N4080/100)*(J4080*$J$10)</f>
        <v>90.72</v>
      </c>
      <c r="T4080" s="14">
        <f>(O4080/100)*(K4080*$J$10)</f>
        <v>0</v>
      </c>
      <c r="U4080" s="14">
        <f>(P4080/100)*(K4080*$K$10)+(P4080/100)*(L4080*$L$10)</f>
        <v>207.1875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62"/>
        <v>166.32</v>
      </c>
      <c r="Y4080" s="14">
        <f t="shared" si="1263"/>
        <v>0</v>
      </c>
      <c r="Z4080" s="14">
        <f t="shared" si="1264"/>
        <v>369.6875</v>
      </c>
      <c r="AA4080" s="14">
        <f t="shared" si="1265"/>
        <v>0</v>
      </c>
      <c r="AB4080" s="14">
        <f t="shared" si="1269"/>
        <v>0</v>
      </c>
      <c r="AC4080" s="15">
        <f t="shared" si="1268"/>
        <v>536</v>
      </c>
      <c r="AD4080" s="48">
        <f>(ROUND(AC4080-AC4073,1)/AC4073)</f>
        <v>0.29939393939393938</v>
      </c>
      <c r="AE4080" s="113"/>
      <c r="AF4080" s="60"/>
    </row>
    <row r="4081" spans="1:32">
      <c r="A4081" s="99" t="s">
        <v>846</v>
      </c>
      <c r="B4081" s="93"/>
      <c r="C4081" s="21" t="s">
        <v>3</v>
      </c>
      <c r="D4081" s="12">
        <v>63</v>
      </c>
      <c r="E4081" s="12">
        <v>0</v>
      </c>
      <c r="F4081" s="12">
        <v>0</v>
      </c>
      <c r="G4081" s="12">
        <v>125</v>
      </c>
      <c r="H4081" s="12">
        <v>0</v>
      </c>
      <c r="I4081" s="13">
        <v>10</v>
      </c>
      <c r="J4081" s="13">
        <v>70</v>
      </c>
      <c r="K4081" s="13">
        <v>0</v>
      </c>
      <c r="L4081" s="13">
        <v>85</v>
      </c>
      <c r="M4081" s="13">
        <v>0</v>
      </c>
      <c r="N4081" s="14">
        <f>D4081*$D$11</f>
        <v>75.599999999999994</v>
      </c>
      <c r="O4081" s="14">
        <f>E4081*$E$11</f>
        <v>0</v>
      </c>
      <c r="P4081" s="14">
        <f>F4081*$F$11</f>
        <v>0</v>
      </c>
      <c r="Q4081" s="14">
        <f>G4081*$G$11</f>
        <v>162.5</v>
      </c>
      <c r="R4081" s="14">
        <f>H4081*$H$11</f>
        <v>0</v>
      </c>
      <c r="S4081" s="14">
        <f>(N4081/100)*(I4081*$I$11)+(N4081/100)*(J4081*$J$11)</f>
        <v>90.72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207.1875</v>
      </c>
      <c r="W4081" s="14">
        <f>(R4081/100)*(K4081*$K$11)+(R4081/100)*(L4081*$L$11)</f>
        <v>0</v>
      </c>
      <c r="X4081" s="14">
        <f t="shared" si="1262"/>
        <v>166.32</v>
      </c>
      <c r="Y4081" s="14">
        <f t="shared" si="1263"/>
        <v>0</v>
      </c>
      <c r="Z4081" s="14">
        <f t="shared" si="1264"/>
        <v>0</v>
      </c>
      <c r="AA4081" s="14">
        <f t="shared" si="1265"/>
        <v>369.6875</v>
      </c>
      <c r="AB4081" s="14">
        <f t="shared" si="1269"/>
        <v>0</v>
      </c>
      <c r="AC4081" s="15">
        <f t="shared" si="1268"/>
        <v>536</v>
      </c>
      <c r="AD4081" s="48">
        <f>(ROUND(AC4081-AC4073,1)/AC4073)</f>
        <v>0.29939393939393938</v>
      </c>
      <c r="AE4081" s="113"/>
      <c r="AF4081" s="60"/>
    </row>
    <row r="4082" spans="1:32">
      <c r="A4082" s="99" t="s">
        <v>847</v>
      </c>
      <c r="B4082" s="93"/>
      <c r="C4082" s="21" t="s">
        <v>4</v>
      </c>
      <c r="D4082" s="12">
        <v>63</v>
      </c>
      <c r="E4082" s="12">
        <v>0</v>
      </c>
      <c r="F4082" s="12">
        <v>0</v>
      </c>
      <c r="G4082" s="12">
        <v>0</v>
      </c>
      <c r="H4082" s="12">
        <v>125</v>
      </c>
      <c r="I4082" s="13">
        <v>10</v>
      </c>
      <c r="J4082" s="13">
        <v>70</v>
      </c>
      <c r="K4082" s="13">
        <v>42.5</v>
      </c>
      <c r="L4082" s="13">
        <v>42.5</v>
      </c>
      <c r="M4082" s="13">
        <v>0</v>
      </c>
      <c r="N4082" s="14">
        <f>D4082*$D$12</f>
        <v>75.599999999999994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162.5</v>
      </c>
      <c r="S4082" s="14">
        <f>(N4082/100)*(I4082*$I$12)+(N4082/100)*(J4082*$J$12)</f>
        <v>90.72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207.1875</v>
      </c>
      <c r="X4082" s="14">
        <f t="shared" si="1262"/>
        <v>166.32</v>
      </c>
      <c r="Y4082" s="14">
        <f t="shared" si="1263"/>
        <v>0</v>
      </c>
      <c r="Z4082" s="14">
        <f t="shared" si="1264"/>
        <v>0</v>
      </c>
      <c r="AA4082" s="14">
        <f t="shared" si="1265"/>
        <v>0</v>
      </c>
      <c r="AB4082" s="14">
        <f t="shared" si="1269"/>
        <v>369.6875</v>
      </c>
      <c r="AC4082" s="15">
        <f t="shared" si="1268"/>
        <v>536</v>
      </c>
      <c r="AD4082" s="48">
        <f>(ROUND(AC4082-AC4073,1)/AC4073)</f>
        <v>0.29939393939393938</v>
      </c>
      <c r="AE4082" s="113"/>
      <c r="AF4082" s="60"/>
    </row>
    <row r="4083" spans="1:32">
      <c r="A4083" s="99" t="s">
        <v>848</v>
      </c>
      <c r="B4083" s="93"/>
      <c r="C4083" s="21" t="s">
        <v>328</v>
      </c>
      <c r="D4083" s="12">
        <v>125</v>
      </c>
      <c r="E4083" s="12">
        <v>0</v>
      </c>
      <c r="F4083" s="12">
        <v>0</v>
      </c>
      <c r="G4083" s="12">
        <v>0</v>
      </c>
      <c r="H4083" s="12">
        <v>0</v>
      </c>
      <c r="I4083" s="13">
        <v>10</v>
      </c>
      <c r="J4083" s="13">
        <v>70</v>
      </c>
      <c r="K4083" s="13">
        <v>0</v>
      </c>
      <c r="L4083" s="13">
        <v>0</v>
      </c>
      <c r="M4083" s="13">
        <v>70</v>
      </c>
      <c r="N4083" s="14">
        <f>D4083*$D$13</f>
        <v>162.5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0</v>
      </c>
      <c r="S4083" s="14">
        <f>(N4083/100)*(I4083*$I$14)+(N4083/100)*(J4083*$J$14)+(N4083/100)*(M4083*$M$14)</f>
        <v>365.625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0</v>
      </c>
      <c r="X4083" s="14">
        <f t="shared" si="1262"/>
        <v>528.125</v>
      </c>
      <c r="Y4083" s="14">
        <f t="shared" si="1263"/>
        <v>0</v>
      </c>
      <c r="Z4083" s="14">
        <f t="shared" si="1264"/>
        <v>0</v>
      </c>
      <c r="AA4083" s="14">
        <f t="shared" si="1265"/>
        <v>0</v>
      </c>
      <c r="AB4083" s="14">
        <f t="shared" si="1269"/>
        <v>0</v>
      </c>
      <c r="AC4083" s="15">
        <f t="shared" si="1268"/>
        <v>528.1</v>
      </c>
      <c r="AD4083" s="48">
        <f>(ROUND(AC4083-AC4073,1)/AC4073)</f>
        <v>0.28024242424242424</v>
      </c>
      <c r="AE4083" s="113"/>
      <c r="AF4083" s="60"/>
    </row>
    <row r="4084" spans="1:32">
      <c r="A4084" s="99" t="s">
        <v>849</v>
      </c>
      <c r="B4084" s="93"/>
      <c r="C4084" s="21" t="s">
        <v>329</v>
      </c>
      <c r="D4084" s="12">
        <v>125</v>
      </c>
      <c r="E4084" s="12">
        <v>0</v>
      </c>
      <c r="F4084" s="12">
        <v>0</v>
      </c>
      <c r="G4084" s="12">
        <v>0</v>
      </c>
      <c r="H4084" s="12">
        <v>0</v>
      </c>
      <c r="I4084" s="13">
        <v>10</v>
      </c>
      <c r="J4084" s="13">
        <v>70</v>
      </c>
      <c r="K4084" s="13">
        <v>70</v>
      </c>
      <c r="L4084" s="13">
        <v>0</v>
      </c>
      <c r="M4084" s="13">
        <v>0</v>
      </c>
      <c r="N4084" s="14">
        <f>D4084*$D$14</f>
        <v>162.5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365.625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62"/>
        <v>528.125</v>
      </c>
      <c r="Y4084" s="14">
        <f t="shared" si="1263"/>
        <v>0</v>
      </c>
      <c r="Z4084" s="14">
        <f t="shared" si="1264"/>
        <v>0</v>
      </c>
      <c r="AA4084" s="14">
        <f t="shared" si="1265"/>
        <v>0</v>
      </c>
      <c r="AB4084" s="14">
        <f t="shared" si="1269"/>
        <v>0</v>
      </c>
      <c r="AC4084" s="15">
        <f t="shared" si="1268"/>
        <v>528.1</v>
      </c>
      <c r="AD4084" s="48">
        <f>(ROUND(AC4084-AC4073,1)/AC4073)</f>
        <v>0.28024242424242424</v>
      </c>
      <c r="AE4084" s="113"/>
      <c r="AF4084" s="60"/>
    </row>
    <row r="4085" spans="1:32">
      <c r="A4085" s="99"/>
      <c r="B4085" s="93"/>
      <c r="C4085" s="21" t="s">
        <v>330</v>
      </c>
      <c r="D4085" s="12">
        <v>125</v>
      </c>
      <c r="E4085" s="12">
        <v>0</v>
      </c>
      <c r="F4085" s="12">
        <v>0</v>
      </c>
      <c r="G4085" s="12">
        <v>0</v>
      </c>
      <c r="H4085" s="12">
        <v>0</v>
      </c>
      <c r="I4085" s="13">
        <v>10</v>
      </c>
      <c r="J4085" s="13">
        <v>70</v>
      </c>
      <c r="K4085" s="13">
        <v>0</v>
      </c>
      <c r="L4085" s="13">
        <v>70</v>
      </c>
      <c r="M4085" s="13">
        <v>0</v>
      </c>
      <c r="N4085" s="14">
        <f>D4085*$D$15</f>
        <v>162.5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365.625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62"/>
        <v>528.125</v>
      </c>
      <c r="Y4085" s="14">
        <f t="shared" si="1263"/>
        <v>0</v>
      </c>
      <c r="Z4085" s="14">
        <f t="shared" si="1264"/>
        <v>0</v>
      </c>
      <c r="AA4085" s="14">
        <f t="shared" si="1265"/>
        <v>0</v>
      </c>
      <c r="AB4085" s="14">
        <f t="shared" si="1269"/>
        <v>0</v>
      </c>
      <c r="AC4085" s="15">
        <f t="shared" si="1268"/>
        <v>528.1</v>
      </c>
      <c r="AD4085" s="48">
        <f>(ROUND(AC4085-AC4073,1)/AC4073)</f>
        <v>0.28024242424242424</v>
      </c>
      <c r="AE4085" s="113"/>
      <c r="AF4085" s="60"/>
    </row>
    <row r="4086" spans="1:32">
      <c r="A4086" s="99"/>
      <c r="B4086" s="93"/>
      <c r="C4086" s="21" t="s">
        <v>326</v>
      </c>
      <c r="D4086" s="12">
        <v>125</v>
      </c>
      <c r="E4086" s="12">
        <v>0</v>
      </c>
      <c r="F4086" s="12">
        <v>0</v>
      </c>
      <c r="G4086" s="12">
        <v>0</v>
      </c>
      <c r="H4086" s="12">
        <v>0</v>
      </c>
      <c r="I4086" s="13">
        <v>10</v>
      </c>
      <c r="J4086" s="13">
        <v>88</v>
      </c>
      <c r="K4086" s="13">
        <v>0</v>
      </c>
      <c r="L4086" s="13">
        <v>0</v>
      </c>
      <c r="M4086" s="13">
        <v>0</v>
      </c>
      <c r="N4086" s="14">
        <f>D4086*$D$16</f>
        <v>162.5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0</v>
      </c>
      <c r="S4086" s="14">
        <f>(N4086/100)*(I4086*$I$16)+(N4086/100)*(J4086*$J$16)</f>
        <v>345.15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62"/>
        <v>507.65</v>
      </c>
      <c r="Y4086" s="14">
        <f t="shared" si="1263"/>
        <v>0</v>
      </c>
      <c r="Z4086" s="14">
        <f t="shared" si="1264"/>
        <v>0</v>
      </c>
      <c r="AA4086" s="14">
        <f t="shared" si="1265"/>
        <v>0</v>
      </c>
      <c r="AB4086" s="14">
        <f t="shared" si="1269"/>
        <v>0</v>
      </c>
      <c r="AC4086" s="15">
        <f t="shared" si="1268"/>
        <v>507.7</v>
      </c>
      <c r="AD4086" s="48">
        <f>(ROUND(AC4086-AC4073,1)/AC4073)</f>
        <v>0.23078787878787879</v>
      </c>
      <c r="AE4086" s="113"/>
      <c r="AF4086" s="60"/>
    </row>
    <row r="4087" spans="1:32">
      <c r="A4087" s="99"/>
      <c r="B4087" s="93"/>
      <c r="C4087" s="21" t="s">
        <v>327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70</v>
      </c>
      <c r="K4087" s="13">
        <v>0</v>
      </c>
      <c r="L4087" s="13">
        <v>0</v>
      </c>
      <c r="M4087" s="13">
        <v>0</v>
      </c>
      <c r="N4087" s="14">
        <f>D4087*$D$17</f>
        <v>162.5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0</v>
      </c>
      <c r="S4087" s="14">
        <f>(N4087/100)*(I4087*$I$17)+(N4087/100)*(J4087*$J$17)</f>
        <v>300.625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62"/>
        <v>463.125</v>
      </c>
      <c r="Y4087" s="14">
        <f t="shared" si="1263"/>
        <v>0</v>
      </c>
      <c r="Z4087" s="14">
        <f t="shared" si="1264"/>
        <v>0</v>
      </c>
      <c r="AA4087" s="14">
        <f t="shared" si="1265"/>
        <v>0</v>
      </c>
      <c r="AB4087" s="14">
        <f t="shared" si="1269"/>
        <v>0</v>
      </c>
      <c r="AC4087" s="15">
        <f t="shared" si="1268"/>
        <v>463.1</v>
      </c>
      <c r="AD4087" s="48">
        <f>(ROUND(AC4087-AC4073,1)/AC4073)</f>
        <v>0.12266666666666667</v>
      </c>
      <c r="AE4087" s="113"/>
      <c r="AF4087" s="60"/>
    </row>
    <row r="4088" spans="1:32">
      <c r="A4088" s="107"/>
      <c r="B4088" s="156" t="s">
        <v>192</v>
      </c>
      <c r="C4088" s="156"/>
      <c r="D4088" s="156"/>
      <c r="E4088" s="156"/>
      <c r="F4088" s="156"/>
      <c r="G4088" s="156"/>
      <c r="H4088" s="156"/>
      <c r="I4088" s="156"/>
      <c r="J4088" s="156"/>
      <c r="K4088" s="156"/>
      <c r="L4088" s="156"/>
      <c r="M4088" s="156"/>
      <c r="N4088" s="156"/>
      <c r="O4088" s="156"/>
      <c r="P4088" s="156"/>
      <c r="Q4088" s="156"/>
      <c r="R4088" s="156"/>
      <c r="S4088" s="156"/>
      <c r="T4088" s="156"/>
      <c r="U4088" s="156"/>
      <c r="V4088" s="156"/>
      <c r="W4088" s="156"/>
      <c r="X4088" s="156"/>
      <c r="Y4088" s="156"/>
      <c r="Z4088" s="156"/>
      <c r="AA4088" s="156"/>
      <c r="AB4088" s="156"/>
      <c r="AC4088" s="18">
        <v>400</v>
      </c>
      <c r="AD4088" s="18"/>
      <c r="AE4088" s="113"/>
      <c r="AF4088" s="60"/>
    </row>
    <row r="4089" spans="1:32">
      <c r="A4089" s="106" t="s">
        <v>0</v>
      </c>
      <c r="B4089" s="87" t="s">
        <v>191</v>
      </c>
      <c r="C4089" s="21" t="s">
        <v>244</v>
      </c>
      <c r="D4089" s="12">
        <v>102</v>
      </c>
      <c r="E4089" s="12">
        <v>0</v>
      </c>
      <c r="F4089" s="12">
        <v>0</v>
      </c>
      <c r="G4089" s="12">
        <v>0</v>
      </c>
      <c r="H4089" s="12">
        <v>0</v>
      </c>
      <c r="I4089" s="13">
        <v>10</v>
      </c>
      <c r="J4089" s="13">
        <v>55</v>
      </c>
      <c r="K4089" s="13">
        <v>0</v>
      </c>
      <c r="L4089" s="13">
        <v>0</v>
      </c>
      <c r="M4089" s="13">
        <v>0</v>
      </c>
      <c r="N4089" s="14">
        <f>D4089*$D$3</f>
        <v>153</v>
      </c>
      <c r="O4089" s="14">
        <f>E4089*$E$3</f>
        <v>0</v>
      </c>
      <c r="P4089" s="14">
        <f>F4089*$F$3</f>
        <v>0</v>
      </c>
      <c r="Q4089" s="14">
        <f>G4089*$G$3</f>
        <v>0</v>
      </c>
      <c r="R4089" s="14">
        <f>H4089*$H$3</f>
        <v>0</v>
      </c>
      <c r="S4089" s="14">
        <f>(N4089/100)*(I4089*$I$3)+(N4089/100)*(J4089*$J$3)</f>
        <v>149.17500000000001</v>
      </c>
      <c r="T4089" s="14">
        <f>(O4089/100)*(K4089*$K$3)</f>
        <v>0</v>
      </c>
      <c r="U4089" s="14">
        <f>(P4089/100)*(K4089*$K$3)+(P4089/100)*(L4089*$L$3)</f>
        <v>0</v>
      </c>
      <c r="V4089" s="14">
        <f>(Q4089/100)*(L4089*$L$3)</f>
        <v>0</v>
      </c>
      <c r="W4089" s="14">
        <f>(R4089/100)*(K4089*$K$3)+(R4089/100)*(L4089*$L$3)</f>
        <v>0</v>
      </c>
      <c r="X4089" s="14">
        <f t="shared" ref="X4089:X4148" si="1270">N4089+S4089</f>
        <v>302.17500000000001</v>
      </c>
      <c r="Y4089" s="14">
        <f t="shared" ref="Y4089:Y4148" si="1271">O4089+T4089</f>
        <v>0</v>
      </c>
      <c r="Z4089" s="14">
        <f t="shared" ref="Z4089:Z4148" si="1272">P4089+U4089</f>
        <v>0</v>
      </c>
      <c r="AA4089" s="14">
        <f t="shared" ref="AA4089:AA4148" si="1273">Q4089+V4089</f>
        <v>0</v>
      </c>
      <c r="AB4089" s="14">
        <f>R4089+W4089</f>
        <v>0</v>
      </c>
      <c r="AC4089" s="15">
        <f>ROUND(X4089+Y4089+Z4089+AA4089+AB4089,1)</f>
        <v>302.2</v>
      </c>
      <c r="AD4089" s="48">
        <v>0</v>
      </c>
      <c r="AE4089" s="113" t="s">
        <v>814</v>
      </c>
      <c r="AF4089" s="60"/>
    </row>
    <row r="4090" spans="1:32">
      <c r="A4090" s="99" t="s">
        <v>815</v>
      </c>
      <c r="B4090" s="87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24</v>
      </c>
      <c r="J4090" s="13">
        <v>70</v>
      </c>
      <c r="K4090" s="13">
        <v>0</v>
      </c>
      <c r="L4090" s="13">
        <v>0</v>
      </c>
      <c r="M4090" s="13">
        <v>0</v>
      </c>
      <c r="N4090" s="14">
        <f>D4090*$D$4</f>
        <v>132.6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224.35919999999999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70"/>
        <v>356.95920000000001</v>
      </c>
      <c r="Y4090" s="14">
        <f t="shared" si="1271"/>
        <v>0</v>
      </c>
      <c r="Z4090" s="14">
        <f t="shared" si="1272"/>
        <v>0</v>
      </c>
      <c r="AA4090" s="14">
        <f t="shared" si="1273"/>
        <v>0</v>
      </c>
      <c r="AB4090" s="14">
        <f>R4090+W4090</f>
        <v>0</v>
      </c>
      <c r="AC4090" s="15">
        <f>ROUND(X4090+Y4090+Z4090+AA4090+AB4090,1)</f>
        <v>357</v>
      </c>
      <c r="AD4090" s="48">
        <f>(ROUND(AC4090-AC4089,1)/AC4089)</f>
        <v>0.1813368630046327</v>
      </c>
      <c r="AE4090" s="113"/>
      <c r="AF4090" s="60"/>
    </row>
    <row r="4091" spans="1:32">
      <c r="A4091" s="99" t="s">
        <v>816</v>
      </c>
      <c r="B4091" s="87">
        <v>12</v>
      </c>
      <c r="C4091" s="21" t="s">
        <v>850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10</v>
      </c>
      <c r="J4091" s="13">
        <v>55</v>
      </c>
      <c r="K4091" s="13">
        <v>0</v>
      </c>
      <c r="L4091" s="13">
        <v>0</v>
      </c>
      <c r="M4091" s="13">
        <v>0</v>
      </c>
      <c r="N4091" s="14">
        <f>D4091*$D$5</f>
        <v>142.79999999999998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139.22999999999999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70"/>
        <v>282.02999999999997</v>
      </c>
      <c r="Y4091" s="14">
        <f t="shared" si="1271"/>
        <v>0</v>
      </c>
      <c r="Z4091" s="14">
        <f t="shared" si="1272"/>
        <v>0</v>
      </c>
      <c r="AA4091" s="14">
        <f t="shared" si="1273"/>
        <v>0</v>
      </c>
      <c r="AB4091" s="14">
        <f>R4091+W4091</f>
        <v>0</v>
      </c>
      <c r="AC4091" s="15">
        <f t="shared" ref="AC4091:AC4103" si="1274">ROUND(X4091+Y4091+Z4091+AA4091+AB4091,1)</f>
        <v>282</v>
      </c>
      <c r="AD4091" s="48">
        <f>(ROUND(AC4091-AC4089,1)/AC4089)</f>
        <v>-6.6843150231634674E-2</v>
      </c>
      <c r="AE4091" s="113"/>
      <c r="AF4091" s="60"/>
    </row>
    <row r="4092" spans="1:32">
      <c r="A4092" s="99" t="s">
        <v>817</v>
      </c>
      <c r="B4092" s="87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10</v>
      </c>
      <c r="J4092" s="13">
        <v>55</v>
      </c>
      <c r="K4092" s="13">
        <v>0</v>
      </c>
      <c r="L4092" s="13">
        <v>0</v>
      </c>
      <c r="M4092" s="13">
        <v>0</v>
      </c>
      <c r="N4092" s="14">
        <f>D4092*$D$6</f>
        <v>142.79999999999998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139.22999999999999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70"/>
        <v>282.02999999999997</v>
      </c>
      <c r="Y4092" s="14">
        <f t="shared" si="1271"/>
        <v>0</v>
      </c>
      <c r="Z4092" s="14">
        <f t="shared" si="1272"/>
        <v>0</v>
      </c>
      <c r="AA4092" s="14">
        <f t="shared" si="1273"/>
        <v>0</v>
      </c>
      <c r="AB4092" s="14">
        <f t="shared" ref="AB4092:AB4104" si="1275">R4092+W4092</f>
        <v>0</v>
      </c>
      <c r="AC4092" s="15">
        <f t="shared" si="1274"/>
        <v>282</v>
      </c>
      <c r="AD4092" s="48">
        <f>(ROUND(AC4092-AC4089,1)/AC4089)</f>
        <v>-6.6843150231634674E-2</v>
      </c>
      <c r="AE4092" s="113"/>
      <c r="AF4092" s="60"/>
    </row>
    <row r="4093" spans="1:32">
      <c r="A4093" s="99" t="s">
        <v>818</v>
      </c>
      <c r="B4093" s="87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10</v>
      </c>
      <c r="J4093" s="13">
        <v>55</v>
      </c>
      <c r="K4093" s="13">
        <v>0</v>
      </c>
      <c r="L4093" s="13">
        <v>0</v>
      </c>
      <c r="M4093" s="13">
        <v>0</v>
      </c>
      <c r="N4093" s="14">
        <f>D4093*$D$7</f>
        <v>142.79999999999998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139.22999999999999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70"/>
        <v>282.02999999999997</v>
      </c>
      <c r="Y4093" s="14">
        <f t="shared" si="1271"/>
        <v>0</v>
      </c>
      <c r="Z4093" s="14">
        <f t="shared" si="1272"/>
        <v>0</v>
      </c>
      <c r="AA4093" s="14">
        <f t="shared" si="1273"/>
        <v>0</v>
      </c>
      <c r="AB4093" s="14">
        <f t="shared" si="1275"/>
        <v>0</v>
      </c>
      <c r="AC4093" s="15">
        <f t="shared" si="1274"/>
        <v>282</v>
      </c>
      <c r="AD4093" s="48">
        <f>(ROUND(AC4093-AC4089,1)/AC4089)</f>
        <v>-6.6843150231634674E-2</v>
      </c>
      <c r="AE4093" s="113"/>
      <c r="AF4093" s="60"/>
    </row>
    <row r="4094" spans="1:32">
      <c r="A4094" s="99" t="s">
        <v>667</v>
      </c>
      <c r="B4094" s="87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10</v>
      </c>
      <c r="J4094" s="13">
        <v>55</v>
      </c>
      <c r="K4094" s="13">
        <v>0</v>
      </c>
      <c r="L4094" s="13">
        <v>0</v>
      </c>
      <c r="M4094" s="13">
        <v>0</v>
      </c>
      <c r="N4094" s="14">
        <f>D4094*$D$8</f>
        <v>142.79999999999998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139.22999999999999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70"/>
        <v>282.02999999999997</v>
      </c>
      <c r="Y4094" s="14">
        <f t="shared" si="1271"/>
        <v>0</v>
      </c>
      <c r="Z4094" s="14">
        <f t="shared" si="1272"/>
        <v>0</v>
      </c>
      <c r="AA4094" s="14">
        <f t="shared" si="1273"/>
        <v>0</v>
      </c>
      <c r="AB4094" s="14">
        <f t="shared" si="1275"/>
        <v>0</v>
      </c>
      <c r="AC4094" s="15">
        <f t="shared" si="1274"/>
        <v>282</v>
      </c>
      <c r="AD4094" s="48">
        <f>(ROUND(AC4094-AC4089,1)/AC4089)</f>
        <v>-6.6843150231634674E-2</v>
      </c>
      <c r="AE4094" s="113"/>
      <c r="AF4094" s="60"/>
    </row>
    <row r="4095" spans="1:32">
      <c r="A4095" s="99" t="s">
        <v>606</v>
      </c>
      <c r="B4095" s="87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10</v>
      </c>
      <c r="J4095" s="13">
        <v>55</v>
      </c>
      <c r="K4095" s="13">
        <v>70</v>
      </c>
      <c r="L4095" s="13">
        <v>0</v>
      </c>
      <c r="M4095" s="13">
        <v>0</v>
      </c>
      <c r="N4095" s="14">
        <f>D4095*$D$9</f>
        <v>61.199999999999996</v>
      </c>
      <c r="O4095" s="14">
        <f>E4095*$E$9</f>
        <v>132.6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59.67</v>
      </c>
      <c r="T4095" s="14">
        <f>(O4095/100)*(K4095*$K$9)</f>
        <v>139.22999999999999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70"/>
        <v>120.87</v>
      </c>
      <c r="Y4095" s="14">
        <f t="shared" si="1271"/>
        <v>271.83</v>
      </c>
      <c r="Z4095" s="14">
        <f t="shared" si="1272"/>
        <v>0</v>
      </c>
      <c r="AA4095" s="14">
        <f t="shared" si="1273"/>
        <v>0</v>
      </c>
      <c r="AB4095" s="14">
        <f t="shared" si="1275"/>
        <v>0</v>
      </c>
      <c r="AC4095" s="15">
        <f t="shared" si="1274"/>
        <v>392.7</v>
      </c>
      <c r="AD4095" s="48">
        <f>(ROUND(AC4095-AC4089,1)/AC4089)</f>
        <v>0.29947054930509598</v>
      </c>
      <c r="AE4095" s="113"/>
      <c r="AF4095" s="60"/>
    </row>
    <row r="4096" spans="1:32">
      <c r="A4096" s="99" t="s">
        <v>845</v>
      </c>
      <c r="B4096" s="87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10</v>
      </c>
      <c r="J4096" s="13">
        <v>55</v>
      </c>
      <c r="K4096" s="13">
        <v>35</v>
      </c>
      <c r="L4096" s="13">
        <v>35</v>
      </c>
      <c r="M4096" s="13">
        <v>0</v>
      </c>
      <c r="N4096" s="14">
        <f>D4096*$D$10</f>
        <v>61.199999999999996</v>
      </c>
      <c r="O4096" s="14">
        <f>E4096*$E$10</f>
        <v>0</v>
      </c>
      <c r="P4096" s="14">
        <f>F4096*$F$10</f>
        <v>132.6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59.67</v>
      </c>
      <c r="T4096" s="14">
        <f>(O4096/100)*(K4096*$J$10)</f>
        <v>0</v>
      </c>
      <c r="U4096" s="14">
        <f>(P4096/100)*(K4096*$K$10)+(P4096/100)*(L4096*$L$10)</f>
        <v>139.22999999999999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70"/>
        <v>120.87</v>
      </c>
      <c r="Y4096" s="14">
        <f t="shared" si="1271"/>
        <v>0</v>
      </c>
      <c r="Z4096" s="14">
        <f t="shared" si="1272"/>
        <v>271.83</v>
      </c>
      <c r="AA4096" s="14">
        <f t="shared" si="1273"/>
        <v>0</v>
      </c>
      <c r="AB4096" s="14">
        <f t="shared" si="1275"/>
        <v>0</v>
      </c>
      <c r="AC4096" s="15">
        <f t="shared" si="1274"/>
        <v>392.7</v>
      </c>
      <c r="AD4096" s="48">
        <f>(ROUND(AC4096-AC4089,1)/AC4089)</f>
        <v>0.29947054930509598</v>
      </c>
      <c r="AE4096" s="113"/>
      <c r="AF4096" s="60"/>
    </row>
    <row r="4097" spans="1:32">
      <c r="A4097" s="99" t="s">
        <v>846</v>
      </c>
      <c r="B4097" s="87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10</v>
      </c>
      <c r="J4097" s="13">
        <v>55</v>
      </c>
      <c r="K4097" s="13">
        <v>0</v>
      </c>
      <c r="L4097" s="13">
        <v>70</v>
      </c>
      <c r="M4097" s="13">
        <v>0</v>
      </c>
      <c r="N4097" s="14">
        <f>D4097*$D$11</f>
        <v>61.199999999999996</v>
      </c>
      <c r="O4097" s="14">
        <f>E4097*$E$11</f>
        <v>0</v>
      </c>
      <c r="P4097" s="14">
        <f>F4097*$F$11</f>
        <v>0</v>
      </c>
      <c r="Q4097" s="14">
        <f>G4097*$G$11</f>
        <v>132.6</v>
      </c>
      <c r="R4097" s="14">
        <f>H4097*$H$11</f>
        <v>0</v>
      </c>
      <c r="S4097" s="14">
        <f>(N4097/100)*(I4097*$I$11)+(N4097/100)*(J4097*$J$11)</f>
        <v>59.67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139.22999999999999</v>
      </c>
      <c r="W4097" s="14">
        <f>(R4097/100)*(K4097*$K$11)+(R4097/100)*(L4097*$L$11)</f>
        <v>0</v>
      </c>
      <c r="X4097" s="14">
        <f t="shared" si="1270"/>
        <v>120.87</v>
      </c>
      <c r="Y4097" s="14">
        <f t="shared" si="1271"/>
        <v>0</v>
      </c>
      <c r="Z4097" s="14">
        <f t="shared" si="1272"/>
        <v>0</v>
      </c>
      <c r="AA4097" s="14">
        <f t="shared" si="1273"/>
        <v>271.83</v>
      </c>
      <c r="AB4097" s="14">
        <f t="shared" si="1275"/>
        <v>0</v>
      </c>
      <c r="AC4097" s="15">
        <f t="shared" si="1274"/>
        <v>392.7</v>
      </c>
      <c r="AD4097" s="48">
        <f>(ROUND(AC4097-AC4089,1)/AC4089)</f>
        <v>0.29947054930509598</v>
      </c>
      <c r="AE4097" s="113"/>
      <c r="AF4097" s="60"/>
    </row>
    <row r="4098" spans="1:32">
      <c r="A4098" s="99" t="s">
        <v>847</v>
      </c>
      <c r="B4098" s="87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10</v>
      </c>
      <c r="J4098" s="13">
        <v>55</v>
      </c>
      <c r="K4098" s="13">
        <v>35</v>
      </c>
      <c r="L4098" s="13">
        <v>35</v>
      </c>
      <c r="M4098" s="13">
        <v>0</v>
      </c>
      <c r="N4098" s="14">
        <f>D4098*$D$12</f>
        <v>61.199999999999996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132.6</v>
      </c>
      <c r="S4098" s="14">
        <f>(N4098/100)*(I4098*$I$12)+(N4098/100)*(J4098*$J$12)</f>
        <v>59.67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139.22999999999999</v>
      </c>
      <c r="X4098" s="14">
        <f t="shared" si="1270"/>
        <v>120.87</v>
      </c>
      <c r="Y4098" s="14">
        <f t="shared" si="1271"/>
        <v>0</v>
      </c>
      <c r="Z4098" s="14">
        <f t="shared" si="1272"/>
        <v>0</v>
      </c>
      <c r="AA4098" s="14">
        <f t="shared" si="1273"/>
        <v>0</v>
      </c>
      <c r="AB4098" s="14">
        <f t="shared" si="1275"/>
        <v>271.83</v>
      </c>
      <c r="AC4098" s="15">
        <f t="shared" si="1274"/>
        <v>392.7</v>
      </c>
      <c r="AD4098" s="48">
        <f>(ROUND(AC4098-AC4089,1)/AC4089)</f>
        <v>0.29947054930509598</v>
      </c>
      <c r="AE4098" s="113"/>
      <c r="AF4098" s="60"/>
    </row>
    <row r="4099" spans="1:32">
      <c r="A4099" s="99" t="s">
        <v>848</v>
      </c>
      <c r="B4099" s="87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10</v>
      </c>
      <c r="J4099" s="13">
        <v>55</v>
      </c>
      <c r="K4099" s="13">
        <v>0</v>
      </c>
      <c r="L4099" s="13">
        <v>0</v>
      </c>
      <c r="M4099" s="13">
        <v>62</v>
      </c>
      <c r="N4099" s="14">
        <f>D4099*$D$13</f>
        <v>132.6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252.60299999999995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70"/>
        <v>385.20299999999997</v>
      </c>
      <c r="Y4099" s="14">
        <f t="shared" si="1271"/>
        <v>0</v>
      </c>
      <c r="Z4099" s="14">
        <f t="shared" si="1272"/>
        <v>0</v>
      </c>
      <c r="AA4099" s="14">
        <f t="shared" si="1273"/>
        <v>0</v>
      </c>
      <c r="AB4099" s="14">
        <f t="shared" si="1275"/>
        <v>0</v>
      </c>
      <c r="AC4099" s="15">
        <f t="shared" si="1274"/>
        <v>385.2</v>
      </c>
      <c r="AD4099" s="48">
        <f>(ROUND(AC4099-AC4089,1)/AC4089)</f>
        <v>0.27465254798146921</v>
      </c>
      <c r="AE4099" s="113"/>
      <c r="AF4099" s="60"/>
    </row>
    <row r="4100" spans="1:32">
      <c r="A4100" s="99" t="s">
        <v>849</v>
      </c>
      <c r="B4100" s="87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10</v>
      </c>
      <c r="J4100" s="13">
        <v>55</v>
      </c>
      <c r="K4100" s="13">
        <v>62</v>
      </c>
      <c r="L4100" s="13">
        <v>0</v>
      </c>
      <c r="M4100" s="13">
        <v>0</v>
      </c>
      <c r="N4100" s="14">
        <f>D4100*$D$14</f>
        <v>132.6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252.60299999999995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70"/>
        <v>385.20299999999997</v>
      </c>
      <c r="Y4100" s="14">
        <f t="shared" si="1271"/>
        <v>0</v>
      </c>
      <c r="Z4100" s="14">
        <f t="shared" si="1272"/>
        <v>0</v>
      </c>
      <c r="AA4100" s="14">
        <f t="shared" si="1273"/>
        <v>0</v>
      </c>
      <c r="AB4100" s="14">
        <f t="shared" si="1275"/>
        <v>0</v>
      </c>
      <c r="AC4100" s="15">
        <f t="shared" si="1274"/>
        <v>385.2</v>
      </c>
      <c r="AD4100" s="48">
        <f>(ROUND(AC4100-AC4089,1)/AC4089)</f>
        <v>0.27465254798146921</v>
      </c>
      <c r="AE4100" s="113"/>
      <c r="AF4100" s="60"/>
    </row>
    <row r="4101" spans="1:32">
      <c r="A4101" s="99"/>
      <c r="B4101" s="87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10</v>
      </c>
      <c r="J4101" s="13">
        <v>55</v>
      </c>
      <c r="K4101" s="13">
        <v>0</v>
      </c>
      <c r="L4101" s="13">
        <v>62</v>
      </c>
      <c r="M4101" s="13">
        <v>0</v>
      </c>
      <c r="N4101" s="14">
        <f>D4101*$D$15</f>
        <v>132.6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252.60299999999995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70"/>
        <v>385.20299999999997</v>
      </c>
      <c r="Y4101" s="14">
        <f t="shared" si="1271"/>
        <v>0</v>
      </c>
      <c r="Z4101" s="14">
        <f t="shared" si="1272"/>
        <v>0</v>
      </c>
      <c r="AA4101" s="14">
        <f t="shared" si="1273"/>
        <v>0</v>
      </c>
      <c r="AB4101" s="14">
        <f t="shared" si="1275"/>
        <v>0</v>
      </c>
      <c r="AC4101" s="15">
        <f t="shared" si="1274"/>
        <v>385.2</v>
      </c>
      <c r="AD4101" s="48">
        <f>(ROUND(AC4101-AC4089,1)/AC4089)</f>
        <v>0.27465254798146921</v>
      </c>
      <c r="AE4101" s="113"/>
      <c r="AF4101" s="60"/>
    </row>
    <row r="4102" spans="1:32">
      <c r="A4102" s="99"/>
      <c r="B4102" s="87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132.6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238.94519999999994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70"/>
        <v>371.54519999999991</v>
      </c>
      <c r="Y4102" s="14">
        <f t="shared" si="1271"/>
        <v>0</v>
      </c>
      <c r="Z4102" s="14">
        <f t="shared" si="1272"/>
        <v>0</v>
      </c>
      <c r="AA4102" s="14">
        <f t="shared" si="1273"/>
        <v>0</v>
      </c>
      <c r="AB4102" s="14">
        <f t="shared" si="1275"/>
        <v>0</v>
      </c>
      <c r="AC4102" s="15">
        <f t="shared" si="1274"/>
        <v>371.5</v>
      </c>
      <c r="AD4102" s="48">
        <f>(ROUND(AC4102-AC4089,1)/AC4089)</f>
        <v>0.22931833223031106</v>
      </c>
      <c r="AE4102" s="113"/>
      <c r="AF4102" s="60"/>
    </row>
    <row r="4103" spans="1:32">
      <c r="A4103" s="99"/>
      <c r="B4103" s="87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44</v>
      </c>
      <c r="J4103" s="13">
        <v>55</v>
      </c>
      <c r="K4103" s="13">
        <v>0</v>
      </c>
      <c r="L4103" s="13">
        <v>0</v>
      </c>
      <c r="M4103" s="13">
        <v>0</v>
      </c>
      <c r="N4103" s="14">
        <f>D4103*$D$17</f>
        <v>132.6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207.12119999999999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70"/>
        <v>339.72119999999995</v>
      </c>
      <c r="Y4103" s="14">
        <f t="shared" si="1271"/>
        <v>0</v>
      </c>
      <c r="Z4103" s="14">
        <f t="shared" si="1272"/>
        <v>0</v>
      </c>
      <c r="AA4103" s="14">
        <f t="shared" si="1273"/>
        <v>0</v>
      </c>
      <c r="AB4103" s="14">
        <f t="shared" si="1275"/>
        <v>0</v>
      </c>
      <c r="AC4103" s="15">
        <f t="shared" si="1274"/>
        <v>339.7</v>
      </c>
      <c r="AD4103" s="48">
        <f>(ROUND(AC4103-AC4089,1)/AC4089)</f>
        <v>0.12409000661813369</v>
      </c>
      <c r="AE4103" s="113"/>
      <c r="AF4103" s="60"/>
    </row>
    <row r="4104" spans="1:32">
      <c r="A4104" s="106" t="s">
        <v>0</v>
      </c>
      <c r="B4104" s="88" t="s">
        <v>193</v>
      </c>
      <c r="C4104" s="50" t="s">
        <v>244</v>
      </c>
      <c r="D4104" s="11">
        <v>110</v>
      </c>
      <c r="E4104" s="11">
        <v>0</v>
      </c>
      <c r="F4104" s="11">
        <v>0</v>
      </c>
      <c r="G4104" s="11">
        <v>0</v>
      </c>
      <c r="H4104" s="11">
        <v>0</v>
      </c>
      <c r="I4104" s="51">
        <v>20</v>
      </c>
      <c r="J4104" s="51">
        <v>40</v>
      </c>
      <c r="K4104" s="51">
        <v>0</v>
      </c>
      <c r="L4104" s="51">
        <v>0</v>
      </c>
      <c r="M4104" s="51">
        <v>0</v>
      </c>
      <c r="N4104" s="52">
        <f>D4104*$D$3</f>
        <v>165</v>
      </c>
      <c r="O4104" s="52">
        <f>E4104*$E$3</f>
        <v>0</v>
      </c>
      <c r="P4104" s="52">
        <f>F4104*$F$3</f>
        <v>0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148.5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70"/>
        <v>313.5</v>
      </c>
      <c r="Y4104" s="52">
        <f t="shared" si="1271"/>
        <v>0</v>
      </c>
      <c r="Z4104" s="52">
        <f t="shared" si="1272"/>
        <v>0</v>
      </c>
      <c r="AA4104" s="52">
        <f t="shared" si="1273"/>
        <v>0</v>
      </c>
      <c r="AB4104" s="52">
        <f t="shared" si="1275"/>
        <v>0</v>
      </c>
      <c r="AC4104" s="53">
        <f>ROUND(X4104+Y4104+Z4104+AA4104+AB4104,1)</f>
        <v>313.5</v>
      </c>
      <c r="AD4104" s="58">
        <v>0</v>
      </c>
      <c r="AE4104" s="113" t="s">
        <v>814</v>
      </c>
      <c r="AF4104" s="60"/>
    </row>
    <row r="4105" spans="1:32">
      <c r="A4105" s="99" t="s">
        <v>815</v>
      </c>
      <c r="B4105" s="89">
        <v>0</v>
      </c>
      <c r="C4105" s="21" t="s">
        <v>325</v>
      </c>
      <c r="D4105" s="12">
        <v>110</v>
      </c>
      <c r="E4105" s="12">
        <v>0</v>
      </c>
      <c r="F4105" s="12">
        <v>0</v>
      </c>
      <c r="G4105" s="12">
        <v>0</v>
      </c>
      <c r="H4105" s="12">
        <v>0</v>
      </c>
      <c r="I4105" s="13">
        <v>34</v>
      </c>
      <c r="J4105" s="13">
        <v>54</v>
      </c>
      <c r="K4105" s="13">
        <v>0</v>
      </c>
      <c r="L4105" s="13">
        <v>0</v>
      </c>
      <c r="M4105" s="13">
        <v>0</v>
      </c>
      <c r="N4105" s="14">
        <f>D4105*$D$4</f>
        <v>143</v>
      </c>
      <c r="O4105" s="14">
        <f>E4105*$E$4</f>
        <v>0</v>
      </c>
      <c r="P4105" s="14">
        <f>F4105*$F$4</f>
        <v>0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226.512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70"/>
        <v>369.512</v>
      </c>
      <c r="Y4105" s="14">
        <f t="shared" si="1271"/>
        <v>0</v>
      </c>
      <c r="Z4105" s="14">
        <f t="shared" si="1272"/>
        <v>0</v>
      </c>
      <c r="AA4105" s="14">
        <f t="shared" si="1273"/>
        <v>0</v>
      </c>
      <c r="AB4105" s="14">
        <f>R4105+W4105</f>
        <v>0</v>
      </c>
      <c r="AC4105" s="15">
        <f>ROUND(X4105+Y4105+Z4105+AA4105+AB4105,1)</f>
        <v>369.5</v>
      </c>
      <c r="AD4105" s="48">
        <f>(ROUND(AC4105-AC4104,1)/AC4104)</f>
        <v>0.17862838915470494</v>
      </c>
      <c r="AE4105" s="113"/>
      <c r="AF4105" s="60"/>
    </row>
    <row r="4106" spans="1:32">
      <c r="A4106" s="99" t="s">
        <v>816</v>
      </c>
      <c r="B4106" s="89">
        <v>16</v>
      </c>
      <c r="C4106" s="21" t="s">
        <v>850</v>
      </c>
      <c r="D4106" s="12">
        <v>110</v>
      </c>
      <c r="E4106" s="12">
        <v>0</v>
      </c>
      <c r="F4106" s="12">
        <v>0</v>
      </c>
      <c r="G4106" s="12">
        <v>0</v>
      </c>
      <c r="H4106" s="12">
        <v>0</v>
      </c>
      <c r="I4106" s="13">
        <v>20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D4106*$D$5</f>
        <v>154</v>
      </c>
      <c r="O4106" s="14">
        <f>E4106*$E$5</f>
        <v>0</v>
      </c>
      <c r="P4106" s="14">
        <f>F4106*$F$5</f>
        <v>0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138.60000000000002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70"/>
        <v>292.60000000000002</v>
      </c>
      <c r="Y4106" s="14">
        <f t="shared" si="1271"/>
        <v>0</v>
      </c>
      <c r="Z4106" s="14">
        <f t="shared" si="1272"/>
        <v>0</v>
      </c>
      <c r="AA4106" s="14">
        <f t="shared" si="1273"/>
        <v>0</v>
      </c>
      <c r="AB4106" s="14">
        <f>R4106+W4106</f>
        <v>0</v>
      </c>
      <c r="AC4106" s="15">
        <f t="shared" ref="AC4106:AC4118" si="1276">ROUND(X4106+Y4106+Z4106+AA4106+AB4106,1)</f>
        <v>292.60000000000002</v>
      </c>
      <c r="AD4106" s="48">
        <f>(ROUND(AC4106-AC4104,1)/AC4104)</f>
        <v>-6.6666666666666666E-2</v>
      </c>
      <c r="AE4106" s="113"/>
      <c r="AF4106" s="60"/>
    </row>
    <row r="4107" spans="1:32">
      <c r="A4107" s="99" t="s">
        <v>817</v>
      </c>
      <c r="B4107" s="89">
        <v>0</v>
      </c>
      <c r="C4107" s="21" t="s">
        <v>338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20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D4107*$D$6</f>
        <v>154</v>
      </c>
      <c r="O4107" s="14">
        <f>E4107*$E$6</f>
        <v>0</v>
      </c>
      <c r="P4107" s="14">
        <f>F4107*$F$6</f>
        <v>0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138.60000000000002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70"/>
        <v>292.60000000000002</v>
      </c>
      <c r="Y4107" s="14">
        <f t="shared" si="1271"/>
        <v>0</v>
      </c>
      <c r="Z4107" s="14">
        <f t="shared" si="1272"/>
        <v>0</v>
      </c>
      <c r="AA4107" s="14">
        <f t="shared" si="1273"/>
        <v>0</v>
      </c>
      <c r="AB4107" s="14">
        <f t="shared" ref="AB4107:AB4119" si="1277">R4107+W4107</f>
        <v>0</v>
      </c>
      <c r="AC4107" s="15">
        <f t="shared" si="1276"/>
        <v>292.60000000000002</v>
      </c>
      <c r="AD4107" s="48">
        <f>(ROUND(AC4107-AC4104,1)/AC4104)</f>
        <v>-6.6666666666666666E-2</v>
      </c>
      <c r="AE4107" s="113"/>
      <c r="AF4107" s="60"/>
    </row>
    <row r="4108" spans="1:32">
      <c r="A4108" s="99" t="s">
        <v>818</v>
      </c>
      <c r="B4108" s="89">
        <v>0</v>
      </c>
      <c r="C4108" s="21" t="s">
        <v>339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20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D4108*$D$7</f>
        <v>154</v>
      </c>
      <c r="O4108" s="14">
        <f>E4108*$E$7</f>
        <v>0</v>
      </c>
      <c r="P4108" s="14">
        <f>F4108*$F$7</f>
        <v>0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138.60000000000002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70"/>
        <v>292.60000000000002</v>
      </c>
      <c r="Y4108" s="14">
        <f t="shared" si="1271"/>
        <v>0</v>
      </c>
      <c r="Z4108" s="14">
        <f t="shared" si="1272"/>
        <v>0</v>
      </c>
      <c r="AA4108" s="14">
        <f t="shared" si="1273"/>
        <v>0</v>
      </c>
      <c r="AB4108" s="14">
        <f t="shared" si="1277"/>
        <v>0</v>
      </c>
      <c r="AC4108" s="15">
        <f t="shared" si="1276"/>
        <v>292.60000000000002</v>
      </c>
      <c r="AD4108" s="48">
        <f>(ROUND(AC4108-AC4104,1)/AC4104)</f>
        <v>-6.6666666666666666E-2</v>
      </c>
      <c r="AE4108" s="113"/>
      <c r="AF4108" s="60"/>
    </row>
    <row r="4109" spans="1:32">
      <c r="A4109" s="99" t="s">
        <v>667</v>
      </c>
      <c r="B4109" s="89"/>
      <c r="C4109" s="21" t="s">
        <v>340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20</v>
      </c>
      <c r="J4109" s="13">
        <v>40</v>
      </c>
      <c r="K4109" s="13">
        <v>0</v>
      </c>
      <c r="L4109" s="13">
        <v>0</v>
      </c>
      <c r="M4109" s="13">
        <v>0</v>
      </c>
      <c r="N4109" s="14">
        <f>D4109*$D$8</f>
        <v>154</v>
      </c>
      <c r="O4109" s="14">
        <f>E4109*$E$8</f>
        <v>0</v>
      </c>
      <c r="P4109" s="14">
        <f>F4109*$F$8</f>
        <v>0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138.60000000000002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70"/>
        <v>292.60000000000002</v>
      </c>
      <c r="Y4109" s="14">
        <f t="shared" si="1271"/>
        <v>0</v>
      </c>
      <c r="Z4109" s="14">
        <f t="shared" si="1272"/>
        <v>0</v>
      </c>
      <c r="AA4109" s="14">
        <f t="shared" si="1273"/>
        <v>0</v>
      </c>
      <c r="AB4109" s="14">
        <f t="shared" si="1277"/>
        <v>0</v>
      </c>
      <c r="AC4109" s="15">
        <f t="shared" si="1276"/>
        <v>292.60000000000002</v>
      </c>
      <c r="AD4109" s="48">
        <f>(ROUND(AC4109-AC4104,1)/AC4104)</f>
        <v>-6.6666666666666666E-2</v>
      </c>
      <c r="AE4109" s="113"/>
      <c r="AF4109" s="60"/>
    </row>
    <row r="4110" spans="1:32">
      <c r="A4110" s="99" t="s">
        <v>606</v>
      </c>
      <c r="B4110" s="89"/>
      <c r="C4110" s="21" t="s">
        <v>1</v>
      </c>
      <c r="D4110" s="12">
        <v>55</v>
      </c>
      <c r="E4110" s="12">
        <v>110</v>
      </c>
      <c r="F4110" s="12">
        <v>0</v>
      </c>
      <c r="G4110" s="12">
        <v>0</v>
      </c>
      <c r="H4110" s="12">
        <v>0</v>
      </c>
      <c r="I4110" s="13">
        <v>20</v>
      </c>
      <c r="J4110" s="13">
        <v>40</v>
      </c>
      <c r="K4110" s="13">
        <v>65</v>
      </c>
      <c r="L4110" s="13">
        <v>0</v>
      </c>
      <c r="M4110" s="13">
        <v>0</v>
      </c>
      <c r="N4110" s="14">
        <f>D4110*$D$9</f>
        <v>66</v>
      </c>
      <c r="O4110" s="14">
        <f>E4110*$E$9</f>
        <v>143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59.400000000000006</v>
      </c>
      <c r="T4110" s="14">
        <f>(O4110/100)*(K4110*$K$9)</f>
        <v>139.42499999999998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70"/>
        <v>125.4</v>
      </c>
      <c r="Y4110" s="14">
        <f t="shared" si="1271"/>
        <v>282.42499999999995</v>
      </c>
      <c r="Z4110" s="14">
        <f t="shared" si="1272"/>
        <v>0</v>
      </c>
      <c r="AA4110" s="14">
        <f t="shared" si="1273"/>
        <v>0</v>
      </c>
      <c r="AB4110" s="14">
        <f t="shared" si="1277"/>
        <v>0</v>
      </c>
      <c r="AC4110" s="15">
        <f t="shared" si="1276"/>
        <v>407.8</v>
      </c>
      <c r="AD4110" s="48">
        <f>(ROUND(AC4110-AC4104,1)/AC4104)</f>
        <v>0.30079744816586923</v>
      </c>
      <c r="AE4110" s="113"/>
      <c r="AF4110" s="60"/>
    </row>
    <row r="4111" spans="1:32">
      <c r="A4111" s="99" t="s">
        <v>845</v>
      </c>
      <c r="B4111" s="89"/>
      <c r="C4111" s="21" t="s">
        <v>2</v>
      </c>
      <c r="D4111" s="12">
        <v>55</v>
      </c>
      <c r="E4111" s="12">
        <v>0</v>
      </c>
      <c r="F4111" s="12">
        <v>110</v>
      </c>
      <c r="G4111" s="12">
        <v>0</v>
      </c>
      <c r="H4111" s="12">
        <v>0</v>
      </c>
      <c r="I4111" s="13">
        <v>20</v>
      </c>
      <c r="J4111" s="13">
        <v>40</v>
      </c>
      <c r="K4111" s="13">
        <v>32.5</v>
      </c>
      <c r="L4111" s="13">
        <v>32.5</v>
      </c>
      <c r="M4111" s="13">
        <v>0</v>
      </c>
      <c r="N4111" s="14">
        <f>D4111*$D$10</f>
        <v>66</v>
      </c>
      <c r="O4111" s="14">
        <f>E4111*$E$10</f>
        <v>0</v>
      </c>
      <c r="P4111" s="14">
        <f>F4111*$F$10</f>
        <v>143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59.400000000000006</v>
      </c>
      <c r="T4111" s="14">
        <f>(O4111/100)*(K4111*$J$10)</f>
        <v>0</v>
      </c>
      <c r="U4111" s="14">
        <f>(P4111/100)*(K4111*$K$10)+(P4111/100)*(L4111*$L$10)</f>
        <v>139.42499999999998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70"/>
        <v>125.4</v>
      </c>
      <c r="Y4111" s="14">
        <f t="shared" si="1271"/>
        <v>0</v>
      </c>
      <c r="Z4111" s="14">
        <f t="shared" si="1272"/>
        <v>282.42499999999995</v>
      </c>
      <c r="AA4111" s="14">
        <f t="shared" si="1273"/>
        <v>0</v>
      </c>
      <c r="AB4111" s="14">
        <f t="shared" si="1277"/>
        <v>0</v>
      </c>
      <c r="AC4111" s="15">
        <f t="shared" si="1276"/>
        <v>407.8</v>
      </c>
      <c r="AD4111" s="48">
        <f>(ROUND(AC4111-AC4104,1)/AC4104)</f>
        <v>0.30079744816586923</v>
      </c>
      <c r="AE4111" s="113"/>
      <c r="AF4111" s="60"/>
    </row>
    <row r="4112" spans="1:32">
      <c r="A4112" s="99" t="s">
        <v>846</v>
      </c>
      <c r="B4112" s="89"/>
      <c r="C4112" s="21" t="s">
        <v>3</v>
      </c>
      <c r="D4112" s="12">
        <v>55</v>
      </c>
      <c r="E4112" s="12">
        <v>0</v>
      </c>
      <c r="F4112" s="12">
        <v>0</v>
      </c>
      <c r="G4112" s="12">
        <v>110</v>
      </c>
      <c r="H4112" s="12">
        <v>0</v>
      </c>
      <c r="I4112" s="13">
        <v>20</v>
      </c>
      <c r="J4112" s="13">
        <v>40</v>
      </c>
      <c r="K4112" s="13">
        <v>0</v>
      </c>
      <c r="L4112" s="13">
        <v>65</v>
      </c>
      <c r="M4112" s="13">
        <v>0</v>
      </c>
      <c r="N4112" s="14">
        <f>D4112*$D$11</f>
        <v>66</v>
      </c>
      <c r="O4112" s="14">
        <f>E4112*$E$11</f>
        <v>0</v>
      </c>
      <c r="P4112" s="14">
        <f>F4112*$F$11</f>
        <v>0</v>
      </c>
      <c r="Q4112" s="14">
        <f>G4112*$G$11</f>
        <v>143</v>
      </c>
      <c r="R4112" s="14">
        <f>H4112*$H$11</f>
        <v>0</v>
      </c>
      <c r="S4112" s="14">
        <f>(N4112/100)*(I4112*$I$11)+(N4112/100)*(J4112*$J$11)</f>
        <v>59.400000000000006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139.42499999999998</v>
      </c>
      <c r="W4112" s="14">
        <f>(R4112/100)*(K4112*$K$11)+(R4112/100)*(L4112*$L$11)</f>
        <v>0</v>
      </c>
      <c r="X4112" s="14">
        <f t="shared" si="1270"/>
        <v>125.4</v>
      </c>
      <c r="Y4112" s="14">
        <f t="shared" si="1271"/>
        <v>0</v>
      </c>
      <c r="Z4112" s="14">
        <f t="shared" si="1272"/>
        <v>0</v>
      </c>
      <c r="AA4112" s="14">
        <f t="shared" si="1273"/>
        <v>282.42499999999995</v>
      </c>
      <c r="AB4112" s="14">
        <f t="shared" si="1277"/>
        <v>0</v>
      </c>
      <c r="AC4112" s="15">
        <f t="shared" si="1276"/>
        <v>407.8</v>
      </c>
      <c r="AD4112" s="48">
        <f>(ROUND(AC4112-AC4104,1)/AC4104)</f>
        <v>0.30079744816586923</v>
      </c>
      <c r="AE4112" s="113"/>
      <c r="AF4112" s="60"/>
    </row>
    <row r="4113" spans="1:32">
      <c r="A4113" s="99" t="s">
        <v>847</v>
      </c>
      <c r="B4113" s="89"/>
      <c r="C4113" s="21" t="s">
        <v>4</v>
      </c>
      <c r="D4113" s="12">
        <v>55</v>
      </c>
      <c r="E4113" s="12">
        <v>0</v>
      </c>
      <c r="F4113" s="12">
        <v>0</v>
      </c>
      <c r="G4113" s="12">
        <v>0</v>
      </c>
      <c r="H4113" s="12">
        <v>110</v>
      </c>
      <c r="I4113" s="13">
        <v>20</v>
      </c>
      <c r="J4113" s="13">
        <v>40</v>
      </c>
      <c r="K4113" s="13">
        <v>32.5</v>
      </c>
      <c r="L4113" s="13">
        <v>32.5</v>
      </c>
      <c r="M4113" s="13">
        <v>0</v>
      </c>
      <c r="N4113" s="14">
        <f>D4113*$D$12</f>
        <v>66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143</v>
      </c>
      <c r="S4113" s="14">
        <f>(N4113/100)*(I4113*$I$12)+(N4113/100)*(J4113*$J$12)</f>
        <v>59.400000000000006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139.42499999999998</v>
      </c>
      <c r="X4113" s="14">
        <f t="shared" si="1270"/>
        <v>125.4</v>
      </c>
      <c r="Y4113" s="14">
        <f t="shared" si="1271"/>
        <v>0</v>
      </c>
      <c r="Z4113" s="14">
        <f t="shared" si="1272"/>
        <v>0</v>
      </c>
      <c r="AA4113" s="14">
        <f t="shared" si="1273"/>
        <v>0</v>
      </c>
      <c r="AB4113" s="14">
        <f t="shared" si="1277"/>
        <v>282.42499999999995</v>
      </c>
      <c r="AC4113" s="15">
        <f t="shared" si="1276"/>
        <v>407.8</v>
      </c>
      <c r="AD4113" s="48">
        <f>(ROUND(AC4113-AC4104,1)/AC4104)</f>
        <v>0.30079744816586923</v>
      </c>
      <c r="AE4113" s="113"/>
      <c r="AF4113" s="60"/>
    </row>
    <row r="4114" spans="1:32">
      <c r="A4114" s="99" t="s">
        <v>848</v>
      </c>
      <c r="B4114" s="89"/>
      <c r="C4114" s="21" t="s">
        <v>328</v>
      </c>
      <c r="D4114" s="12">
        <v>110</v>
      </c>
      <c r="E4114" s="12">
        <v>0</v>
      </c>
      <c r="F4114" s="12">
        <v>0</v>
      </c>
      <c r="G4114" s="12">
        <v>0</v>
      </c>
      <c r="H4114" s="12">
        <v>0</v>
      </c>
      <c r="I4114" s="13">
        <v>20</v>
      </c>
      <c r="J4114" s="13">
        <v>40</v>
      </c>
      <c r="K4114" s="13">
        <v>0</v>
      </c>
      <c r="L4114" s="13">
        <v>0</v>
      </c>
      <c r="M4114" s="13">
        <v>60</v>
      </c>
      <c r="N4114" s="14">
        <f>D4114*$D$13</f>
        <v>143</v>
      </c>
      <c r="O4114" s="14">
        <f>E4114*$E$13</f>
        <v>0</v>
      </c>
      <c r="P4114" s="14">
        <f>F4114*$F$13</f>
        <v>0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257.39999999999998</v>
      </c>
      <c r="T4114" s="14">
        <f>(O4114/100)*(K4114*$K$13)+(O4114/100)*(M4114*$M$13)</f>
        <v>0</v>
      </c>
      <c r="U4114" s="14">
        <f>(P4114/100)*(K4114*$K$13)+(P4114/100)*(L4114*$L$13)+(P4114/100)*(M4114*$M$13)</f>
        <v>0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70"/>
        <v>400.4</v>
      </c>
      <c r="Y4114" s="14">
        <f t="shared" si="1271"/>
        <v>0</v>
      </c>
      <c r="Z4114" s="14">
        <f t="shared" si="1272"/>
        <v>0</v>
      </c>
      <c r="AA4114" s="14">
        <f t="shared" si="1273"/>
        <v>0</v>
      </c>
      <c r="AB4114" s="14">
        <f t="shared" si="1277"/>
        <v>0</v>
      </c>
      <c r="AC4114" s="15">
        <f t="shared" si="1276"/>
        <v>400.4</v>
      </c>
      <c r="AD4114" s="48">
        <f>(ROUND(AC4114-AC4104,1)/AC4104)</f>
        <v>0.27719298245614038</v>
      </c>
      <c r="AE4114" s="113"/>
      <c r="AF4114" s="60"/>
    </row>
    <row r="4115" spans="1:32">
      <c r="A4115" s="99" t="s">
        <v>849</v>
      </c>
      <c r="B4115" s="89"/>
      <c r="C4115" s="21" t="s">
        <v>329</v>
      </c>
      <c r="D4115" s="12">
        <v>110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40</v>
      </c>
      <c r="K4115" s="13">
        <v>60</v>
      </c>
      <c r="L4115" s="13">
        <v>0</v>
      </c>
      <c r="M4115" s="13">
        <v>0</v>
      </c>
      <c r="N4115" s="14">
        <f>D4115*$D$14</f>
        <v>143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257.39999999999998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70"/>
        <v>400.4</v>
      </c>
      <c r="Y4115" s="14">
        <f t="shared" si="1271"/>
        <v>0</v>
      </c>
      <c r="Z4115" s="14">
        <f t="shared" si="1272"/>
        <v>0</v>
      </c>
      <c r="AA4115" s="14">
        <f t="shared" si="1273"/>
        <v>0</v>
      </c>
      <c r="AB4115" s="14">
        <f t="shared" si="1277"/>
        <v>0</v>
      </c>
      <c r="AC4115" s="15">
        <f t="shared" si="1276"/>
        <v>400.4</v>
      </c>
      <c r="AD4115" s="48">
        <f>(ROUND(AC4115-AC4104,1)/AC4104)</f>
        <v>0.27719298245614038</v>
      </c>
      <c r="AE4115" s="113"/>
      <c r="AF4115" s="60"/>
    </row>
    <row r="4116" spans="1:32">
      <c r="A4116" s="99"/>
      <c r="B4116" s="89"/>
      <c r="C4116" s="21" t="s">
        <v>330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40</v>
      </c>
      <c r="K4116" s="13">
        <v>0</v>
      </c>
      <c r="L4116" s="13">
        <v>60</v>
      </c>
      <c r="M4116" s="13">
        <v>0</v>
      </c>
      <c r="N4116" s="14">
        <f>D4116*$D$15</f>
        <v>143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257.39999999999998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70"/>
        <v>400.4</v>
      </c>
      <c r="Y4116" s="14">
        <f t="shared" si="1271"/>
        <v>0</v>
      </c>
      <c r="Z4116" s="14">
        <f t="shared" si="1272"/>
        <v>0</v>
      </c>
      <c r="AA4116" s="14">
        <f t="shared" si="1273"/>
        <v>0</v>
      </c>
      <c r="AB4116" s="14">
        <f t="shared" si="1277"/>
        <v>0</v>
      </c>
      <c r="AC4116" s="15">
        <f t="shared" si="1276"/>
        <v>400.4</v>
      </c>
      <c r="AD4116" s="48">
        <f>(ROUND(AC4116-AC4104,1)/AC4104)</f>
        <v>0.27719298245614038</v>
      </c>
      <c r="AE4116" s="113"/>
      <c r="AF4116" s="60"/>
    </row>
    <row r="4117" spans="1:32">
      <c r="A4117" s="99"/>
      <c r="B4117" s="89"/>
      <c r="C4117" s="21" t="s">
        <v>326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20</v>
      </c>
      <c r="J4117" s="13">
        <v>65</v>
      </c>
      <c r="K4117" s="13">
        <v>0</v>
      </c>
      <c r="L4117" s="13">
        <v>0</v>
      </c>
      <c r="M4117" s="13">
        <v>0</v>
      </c>
      <c r="N4117" s="14">
        <f>D4117*$D$16</f>
        <v>143</v>
      </c>
      <c r="O4117" s="14">
        <f>E4117*$E$16</f>
        <v>0</v>
      </c>
      <c r="P4117" s="14">
        <f>F4117*$F$16</f>
        <v>0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242.38499999999999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70"/>
        <v>385.38499999999999</v>
      </c>
      <c r="Y4117" s="14">
        <f t="shared" si="1271"/>
        <v>0</v>
      </c>
      <c r="Z4117" s="14">
        <f t="shared" si="1272"/>
        <v>0</v>
      </c>
      <c r="AA4117" s="14">
        <f t="shared" si="1273"/>
        <v>0</v>
      </c>
      <c r="AB4117" s="14">
        <f t="shared" si="1277"/>
        <v>0</v>
      </c>
      <c r="AC4117" s="15">
        <f t="shared" si="1276"/>
        <v>385.4</v>
      </c>
      <c r="AD4117" s="48">
        <f>(ROUND(AC4117-AC4104,1)/AC4104)</f>
        <v>0.22934609250398727</v>
      </c>
      <c r="AE4117" s="111"/>
      <c r="AF4117" s="63"/>
    </row>
    <row r="4118" spans="1:32">
      <c r="A4118" s="99"/>
      <c r="B4118" s="89"/>
      <c r="C4118" s="21" t="s">
        <v>327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47</v>
      </c>
      <c r="J4118" s="13">
        <v>40</v>
      </c>
      <c r="K4118" s="13">
        <v>0</v>
      </c>
      <c r="L4118" s="13">
        <v>0</v>
      </c>
      <c r="M4118" s="13">
        <v>0</v>
      </c>
      <c r="N4118" s="14">
        <f>D4118*$D$17</f>
        <v>143</v>
      </c>
      <c r="O4118" s="14">
        <f>E4118*$E$17</f>
        <v>0</v>
      </c>
      <c r="P4118" s="14">
        <f>F4118*$F$17</f>
        <v>0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211.78299999999999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70"/>
        <v>354.78300000000002</v>
      </c>
      <c r="Y4118" s="14">
        <f t="shared" si="1271"/>
        <v>0</v>
      </c>
      <c r="Z4118" s="14">
        <f t="shared" si="1272"/>
        <v>0</v>
      </c>
      <c r="AA4118" s="14">
        <f t="shared" si="1273"/>
        <v>0</v>
      </c>
      <c r="AB4118" s="14">
        <f t="shared" si="1277"/>
        <v>0</v>
      </c>
      <c r="AC4118" s="15">
        <f t="shared" si="1276"/>
        <v>354.8</v>
      </c>
      <c r="AD4118" s="48">
        <f>(ROUND(AC4118-AC4104,1)/AC4104)</f>
        <v>0.13173843700159488</v>
      </c>
      <c r="AE4118" s="113"/>
      <c r="AF4118" s="60"/>
    </row>
    <row r="4119" spans="1:32">
      <c r="A4119" s="106" t="s">
        <v>0</v>
      </c>
      <c r="B4119" s="86" t="s">
        <v>194</v>
      </c>
      <c r="C4119" s="50" t="s">
        <v>244</v>
      </c>
      <c r="D4119" s="11">
        <v>102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50</v>
      </c>
      <c r="K4119" s="51">
        <v>0</v>
      </c>
      <c r="L4119" s="51">
        <v>0</v>
      </c>
      <c r="M4119" s="51">
        <v>0</v>
      </c>
      <c r="N4119" s="52">
        <f>D4119*$D$3</f>
        <v>153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</f>
        <v>160.65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si="1270"/>
        <v>313.64999999999998</v>
      </c>
      <c r="Y4119" s="52">
        <f t="shared" si="1271"/>
        <v>0</v>
      </c>
      <c r="Z4119" s="52">
        <f t="shared" si="1272"/>
        <v>0</v>
      </c>
      <c r="AA4119" s="52">
        <f t="shared" si="1273"/>
        <v>0</v>
      </c>
      <c r="AB4119" s="52">
        <f t="shared" si="1277"/>
        <v>0</v>
      </c>
      <c r="AC4119" s="53">
        <f>ROUND(X4119+Y4119+Z4119+AA4119+AB4119,1)</f>
        <v>313.7</v>
      </c>
      <c r="AD4119" s="58">
        <v>0</v>
      </c>
      <c r="AE4119" s="113"/>
      <c r="AF4119" s="60"/>
    </row>
    <row r="4120" spans="1:32">
      <c r="A4120" s="99" t="s">
        <v>815</v>
      </c>
      <c r="B4120" s="87">
        <v>0</v>
      </c>
      <c r="C4120" s="21" t="s">
        <v>325</v>
      </c>
      <c r="D4120" s="12">
        <v>102</v>
      </c>
      <c r="E4120" s="12">
        <v>0</v>
      </c>
      <c r="F4120" s="12">
        <v>0</v>
      </c>
      <c r="G4120" s="12">
        <v>0</v>
      </c>
      <c r="H4120" s="12">
        <v>0</v>
      </c>
      <c r="I4120" s="13">
        <v>35</v>
      </c>
      <c r="J4120" s="13">
        <v>64</v>
      </c>
      <c r="K4120" s="13">
        <v>0</v>
      </c>
      <c r="L4120" s="13">
        <v>0</v>
      </c>
      <c r="M4120" s="13">
        <v>0</v>
      </c>
      <c r="N4120" s="14">
        <f>D4120*$D$4</f>
        <v>132.6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</f>
        <v>236.29319999999996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0"/>
        <v>368.89319999999998</v>
      </c>
      <c r="Y4120" s="14">
        <f t="shared" si="1271"/>
        <v>0</v>
      </c>
      <c r="Z4120" s="14">
        <f t="shared" si="1272"/>
        <v>0</v>
      </c>
      <c r="AA4120" s="14">
        <f t="shared" si="1273"/>
        <v>0</v>
      </c>
      <c r="AB4120" s="14">
        <f>R4120+W4120</f>
        <v>0</v>
      </c>
      <c r="AC4120" s="15">
        <f>ROUND(X4120+Y4120+Z4120+AA4120+AB4120,1)</f>
        <v>368.9</v>
      </c>
      <c r="AD4120" s="48">
        <f>(ROUND(AC4120-AC4119,1)/AC4119)</f>
        <v>0.17596429709913933</v>
      </c>
      <c r="AE4120" s="113" t="s">
        <v>814</v>
      </c>
      <c r="AF4120" s="60"/>
    </row>
    <row r="4121" spans="1:32">
      <c r="A4121" s="99" t="s">
        <v>816</v>
      </c>
      <c r="B4121" s="87">
        <v>16</v>
      </c>
      <c r="C4121" s="21" t="s">
        <v>850</v>
      </c>
      <c r="D4121" s="12">
        <v>102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50</v>
      </c>
      <c r="K4121" s="13">
        <v>0</v>
      </c>
      <c r="L4121" s="13">
        <v>0</v>
      </c>
      <c r="M4121" s="13">
        <v>0</v>
      </c>
      <c r="N4121" s="14">
        <f>D4121*$D$5</f>
        <v>142.79999999999998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</f>
        <v>149.94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0"/>
        <v>292.74</v>
      </c>
      <c r="Y4121" s="14">
        <f t="shared" si="1271"/>
        <v>0</v>
      </c>
      <c r="Z4121" s="14">
        <f t="shared" si="1272"/>
        <v>0</v>
      </c>
      <c r="AA4121" s="14">
        <f t="shared" si="1273"/>
        <v>0</v>
      </c>
      <c r="AB4121" s="14">
        <f>R4121+W4121</f>
        <v>0</v>
      </c>
      <c r="AC4121" s="15">
        <f t="shared" ref="AC4121:AC4133" si="1278">ROUND(X4121+Y4121+Z4121+AA4121+AB4121,1)</f>
        <v>292.7</v>
      </c>
      <c r="AD4121" s="48">
        <f>(ROUND(AC4121-AC4119,1)/AC4119)</f>
        <v>-6.6942939113803002E-2</v>
      </c>
      <c r="AE4121" s="113"/>
      <c r="AF4121" s="60"/>
    </row>
    <row r="4122" spans="1:32">
      <c r="A4122" s="99" t="s">
        <v>817</v>
      </c>
      <c r="B4122" s="87">
        <v>0</v>
      </c>
      <c r="C4122" s="21" t="s">
        <v>338</v>
      </c>
      <c r="D4122" s="12">
        <v>102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50</v>
      </c>
      <c r="K4122" s="13">
        <v>0</v>
      </c>
      <c r="L4122" s="13">
        <v>0</v>
      </c>
      <c r="M4122" s="13">
        <v>0</v>
      </c>
      <c r="N4122" s="14">
        <f>D4122*$D$6</f>
        <v>142.79999999999998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</f>
        <v>149.94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0"/>
        <v>292.74</v>
      </c>
      <c r="Y4122" s="14">
        <f t="shared" si="1271"/>
        <v>0</v>
      </c>
      <c r="Z4122" s="14">
        <f t="shared" si="1272"/>
        <v>0</v>
      </c>
      <c r="AA4122" s="14">
        <f t="shared" si="1273"/>
        <v>0</v>
      </c>
      <c r="AB4122" s="14">
        <f t="shared" ref="AB4122:AB4134" si="1279">R4122+W4122</f>
        <v>0</v>
      </c>
      <c r="AC4122" s="15">
        <f t="shared" si="1278"/>
        <v>292.7</v>
      </c>
      <c r="AD4122" s="48">
        <f>(ROUND(AC4122-AC4119,1)/AC4119)</f>
        <v>-6.6942939113803002E-2</v>
      </c>
      <c r="AE4122" s="113"/>
      <c r="AF4122" s="60"/>
    </row>
    <row r="4123" spans="1:32">
      <c r="A4123" s="99" t="s">
        <v>818</v>
      </c>
      <c r="B4123" s="87">
        <v>0</v>
      </c>
      <c r="C4123" s="21" t="s">
        <v>339</v>
      </c>
      <c r="D4123" s="12">
        <v>102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50</v>
      </c>
      <c r="K4123" s="13">
        <v>0</v>
      </c>
      <c r="L4123" s="13">
        <v>0</v>
      </c>
      <c r="M4123" s="13">
        <v>0</v>
      </c>
      <c r="N4123" s="14">
        <f>D4123*$D$7</f>
        <v>142.79999999999998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</f>
        <v>149.94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0"/>
        <v>292.74</v>
      </c>
      <c r="Y4123" s="14">
        <f t="shared" si="1271"/>
        <v>0</v>
      </c>
      <c r="Z4123" s="14">
        <f t="shared" si="1272"/>
        <v>0</v>
      </c>
      <c r="AA4123" s="14">
        <f t="shared" si="1273"/>
        <v>0</v>
      </c>
      <c r="AB4123" s="14">
        <f t="shared" si="1279"/>
        <v>0</v>
      </c>
      <c r="AC4123" s="15">
        <f t="shared" si="1278"/>
        <v>292.7</v>
      </c>
      <c r="AD4123" s="48">
        <f>(ROUND(AC4123-AC4119,1)/AC4119)</f>
        <v>-6.6942939113803002E-2</v>
      </c>
      <c r="AE4123" s="113"/>
      <c r="AF4123" s="60"/>
    </row>
    <row r="4124" spans="1:32">
      <c r="A4124" s="99" t="s">
        <v>667</v>
      </c>
      <c r="B4124" s="87"/>
      <c r="C4124" s="21" t="s">
        <v>340</v>
      </c>
      <c r="D4124" s="12">
        <v>102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50</v>
      </c>
      <c r="K4124" s="13">
        <v>0</v>
      </c>
      <c r="L4124" s="13">
        <v>0</v>
      </c>
      <c r="M4124" s="13">
        <v>0</v>
      </c>
      <c r="N4124" s="14">
        <f>D4124*$D$8</f>
        <v>142.79999999999998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</f>
        <v>149.94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0"/>
        <v>292.74</v>
      </c>
      <c r="Y4124" s="14">
        <f t="shared" si="1271"/>
        <v>0</v>
      </c>
      <c r="Z4124" s="14">
        <f t="shared" si="1272"/>
        <v>0</v>
      </c>
      <c r="AA4124" s="14">
        <f t="shared" si="1273"/>
        <v>0</v>
      </c>
      <c r="AB4124" s="14">
        <f t="shared" si="1279"/>
        <v>0</v>
      </c>
      <c r="AC4124" s="15">
        <f t="shared" si="1278"/>
        <v>292.7</v>
      </c>
      <c r="AD4124" s="48">
        <f>(ROUND(AC4124-AC4119,1)/AC4119)</f>
        <v>-6.6942939113803002E-2</v>
      </c>
      <c r="AE4124" s="113"/>
      <c r="AF4124" s="60"/>
    </row>
    <row r="4125" spans="1:32">
      <c r="A4125" s="99" t="s">
        <v>606</v>
      </c>
      <c r="B4125" s="87"/>
      <c r="C4125" s="21" t="s">
        <v>1</v>
      </c>
      <c r="D4125" s="12">
        <v>51</v>
      </c>
      <c r="E4125" s="12">
        <v>102</v>
      </c>
      <c r="F4125" s="12">
        <v>0</v>
      </c>
      <c r="G4125" s="12">
        <v>0</v>
      </c>
      <c r="H4125" s="12">
        <v>0</v>
      </c>
      <c r="I4125" s="13">
        <v>20</v>
      </c>
      <c r="J4125" s="13">
        <v>50</v>
      </c>
      <c r="K4125" s="13">
        <v>75</v>
      </c>
      <c r="L4125" s="13">
        <v>0</v>
      </c>
      <c r="M4125" s="13">
        <v>0</v>
      </c>
      <c r="N4125" s="14">
        <f>D4125*$D$9</f>
        <v>61.199999999999996</v>
      </c>
      <c r="O4125" s="14">
        <f>E4125*$E$9</f>
        <v>132.6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</f>
        <v>64.259999999999991</v>
      </c>
      <c r="T4125" s="14">
        <f>(O4125/100)*(K4125*$K$9)</f>
        <v>149.17499999999998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0"/>
        <v>125.45999999999998</v>
      </c>
      <c r="Y4125" s="14">
        <f t="shared" si="1271"/>
        <v>281.77499999999998</v>
      </c>
      <c r="Z4125" s="14">
        <f t="shared" si="1272"/>
        <v>0</v>
      </c>
      <c r="AA4125" s="14">
        <f t="shared" si="1273"/>
        <v>0</v>
      </c>
      <c r="AB4125" s="14">
        <f t="shared" si="1279"/>
        <v>0</v>
      </c>
      <c r="AC4125" s="15">
        <f t="shared" si="1278"/>
        <v>407.2</v>
      </c>
      <c r="AD4125" s="48">
        <f>(ROUND(AC4125-AC4119,1)/AC4119)</f>
        <v>0.29805546700669433</v>
      </c>
      <c r="AE4125" s="113"/>
      <c r="AF4125" s="60"/>
    </row>
    <row r="4126" spans="1:32">
      <c r="A4126" s="99" t="s">
        <v>845</v>
      </c>
      <c r="B4126" s="87"/>
      <c r="C4126" s="21" t="s">
        <v>2</v>
      </c>
      <c r="D4126" s="12">
        <v>51</v>
      </c>
      <c r="E4126" s="12">
        <v>0</v>
      </c>
      <c r="F4126" s="12">
        <v>102</v>
      </c>
      <c r="G4126" s="12">
        <v>0</v>
      </c>
      <c r="H4126" s="12">
        <v>0</v>
      </c>
      <c r="I4126" s="13">
        <v>20</v>
      </c>
      <c r="J4126" s="13">
        <v>50</v>
      </c>
      <c r="K4126" s="13">
        <v>37.5</v>
      </c>
      <c r="L4126" s="13">
        <v>37.5</v>
      </c>
      <c r="M4126" s="13">
        <v>0</v>
      </c>
      <c r="N4126" s="14">
        <f>D4126*$D$10</f>
        <v>61.199999999999996</v>
      </c>
      <c r="O4126" s="14">
        <f>E4126*$E$10</f>
        <v>0</v>
      </c>
      <c r="P4126" s="14">
        <f>F4126*$F$10</f>
        <v>132.6</v>
      </c>
      <c r="Q4126" s="14">
        <f>G4126*$G$10</f>
        <v>0</v>
      </c>
      <c r="R4126" s="14">
        <f>H4126*$H$10</f>
        <v>0</v>
      </c>
      <c r="S4126" s="14">
        <f>(N4126/100)*(I4126*$I$10)+(N4126/100)*(J4126*$J$10)</f>
        <v>64.259999999999991</v>
      </c>
      <c r="T4126" s="14">
        <f>(O4126/100)*(K4126*$J$10)</f>
        <v>0</v>
      </c>
      <c r="U4126" s="14">
        <f>(P4126/100)*(K4126*$K$10)+(P4126/100)*(L4126*$L$10)</f>
        <v>149.17499999999998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0"/>
        <v>125.45999999999998</v>
      </c>
      <c r="Y4126" s="14">
        <f t="shared" si="1271"/>
        <v>0</v>
      </c>
      <c r="Z4126" s="14">
        <f t="shared" si="1272"/>
        <v>281.77499999999998</v>
      </c>
      <c r="AA4126" s="14">
        <f t="shared" si="1273"/>
        <v>0</v>
      </c>
      <c r="AB4126" s="14">
        <f t="shared" si="1279"/>
        <v>0</v>
      </c>
      <c r="AC4126" s="15">
        <f t="shared" si="1278"/>
        <v>407.2</v>
      </c>
      <c r="AD4126" s="48">
        <f>(ROUND(AC4126-AC4119,1)/AC4119)</f>
        <v>0.29805546700669433</v>
      </c>
      <c r="AE4126" s="113"/>
      <c r="AF4126" s="60"/>
    </row>
    <row r="4127" spans="1:32">
      <c r="A4127" s="99" t="s">
        <v>846</v>
      </c>
      <c r="B4127" s="87"/>
      <c r="C4127" s="21" t="s">
        <v>3</v>
      </c>
      <c r="D4127" s="12">
        <v>51</v>
      </c>
      <c r="E4127" s="12">
        <v>0</v>
      </c>
      <c r="F4127" s="12">
        <v>0</v>
      </c>
      <c r="G4127" s="12">
        <v>102</v>
      </c>
      <c r="H4127" s="12">
        <v>0</v>
      </c>
      <c r="I4127" s="13">
        <v>20</v>
      </c>
      <c r="J4127" s="13">
        <v>50</v>
      </c>
      <c r="K4127" s="13">
        <v>0</v>
      </c>
      <c r="L4127" s="13">
        <v>75</v>
      </c>
      <c r="M4127" s="13">
        <v>0</v>
      </c>
      <c r="N4127" s="14">
        <f>D4127*$D$11</f>
        <v>61.199999999999996</v>
      </c>
      <c r="O4127" s="14">
        <f>E4127*$E$11</f>
        <v>0</v>
      </c>
      <c r="P4127" s="14">
        <f>F4127*$F$11</f>
        <v>0</v>
      </c>
      <c r="Q4127" s="14">
        <f>G4127*$G$11</f>
        <v>132.6</v>
      </c>
      <c r="R4127" s="14">
        <f>H4127*$H$11</f>
        <v>0</v>
      </c>
      <c r="S4127" s="14">
        <f>(N4127/100)*(I4127*$I$11)+(N4127/100)*(J4127*$J$11)</f>
        <v>64.259999999999991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149.17499999999998</v>
      </c>
      <c r="W4127" s="14">
        <f>(R4127/100)*(K4127*$K$11)+(R4127/100)*(L4127*$L$11)</f>
        <v>0</v>
      </c>
      <c r="X4127" s="14">
        <f t="shared" si="1270"/>
        <v>125.45999999999998</v>
      </c>
      <c r="Y4127" s="14">
        <f t="shared" si="1271"/>
        <v>0</v>
      </c>
      <c r="Z4127" s="14">
        <f t="shared" si="1272"/>
        <v>0</v>
      </c>
      <c r="AA4127" s="14">
        <f t="shared" si="1273"/>
        <v>281.77499999999998</v>
      </c>
      <c r="AB4127" s="14">
        <f t="shared" si="1279"/>
        <v>0</v>
      </c>
      <c r="AC4127" s="15">
        <f t="shared" si="1278"/>
        <v>407.2</v>
      </c>
      <c r="AD4127" s="48">
        <f>(ROUND(AC4127-AC4119,1)/AC4119)</f>
        <v>0.29805546700669433</v>
      </c>
      <c r="AE4127" s="113"/>
      <c r="AF4127" s="60"/>
    </row>
    <row r="4128" spans="1:32">
      <c r="A4128" s="99" t="s">
        <v>847</v>
      </c>
      <c r="B4128" s="87"/>
      <c r="C4128" s="21" t="s">
        <v>4</v>
      </c>
      <c r="D4128" s="12">
        <v>51</v>
      </c>
      <c r="E4128" s="12">
        <v>0</v>
      </c>
      <c r="F4128" s="12">
        <v>0</v>
      </c>
      <c r="G4128" s="12">
        <v>0</v>
      </c>
      <c r="H4128" s="12">
        <v>102</v>
      </c>
      <c r="I4128" s="13">
        <v>20</v>
      </c>
      <c r="J4128" s="13">
        <v>50</v>
      </c>
      <c r="K4128" s="13">
        <v>37.5</v>
      </c>
      <c r="L4128" s="13">
        <v>37.5</v>
      </c>
      <c r="M4128" s="13">
        <v>0</v>
      </c>
      <c r="N4128" s="14">
        <f>D4128*$D$12</f>
        <v>61.199999999999996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132.6</v>
      </c>
      <c r="S4128" s="14">
        <f>(N4128/100)*(I4128*$I$12)+(N4128/100)*(J4128*$J$12)</f>
        <v>64.259999999999991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149.17499999999998</v>
      </c>
      <c r="X4128" s="14">
        <f t="shared" si="1270"/>
        <v>125.45999999999998</v>
      </c>
      <c r="Y4128" s="14">
        <f t="shared" si="1271"/>
        <v>0</v>
      </c>
      <c r="Z4128" s="14">
        <f t="shared" si="1272"/>
        <v>0</v>
      </c>
      <c r="AA4128" s="14">
        <f t="shared" si="1273"/>
        <v>0</v>
      </c>
      <c r="AB4128" s="14">
        <f t="shared" si="1279"/>
        <v>281.77499999999998</v>
      </c>
      <c r="AC4128" s="15">
        <f t="shared" si="1278"/>
        <v>407.2</v>
      </c>
      <c r="AD4128" s="48">
        <f>(ROUND(AC4128-AC4119,1)/AC4119)</f>
        <v>0.29805546700669433</v>
      </c>
      <c r="AE4128" s="113"/>
      <c r="AF4128" s="60"/>
    </row>
    <row r="4129" spans="1:32">
      <c r="A4129" s="99" t="s">
        <v>848</v>
      </c>
      <c r="B4129" s="87"/>
      <c r="C4129" s="21" t="s">
        <v>328</v>
      </c>
      <c r="D4129" s="12">
        <v>102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50</v>
      </c>
      <c r="K4129" s="13">
        <v>0</v>
      </c>
      <c r="L4129" s="13">
        <v>0</v>
      </c>
      <c r="M4129" s="13">
        <v>65</v>
      </c>
      <c r="N4129" s="14">
        <f>D4129*$D$13</f>
        <v>132.6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(N4129/100)*(I4129*$I$14)+(N4129/100)*(J4129*$J$14)+(N4129/100)*(M4129*$M$14)</f>
        <v>268.51499999999999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0"/>
        <v>401.11500000000001</v>
      </c>
      <c r="Y4129" s="14">
        <f t="shared" si="1271"/>
        <v>0</v>
      </c>
      <c r="Z4129" s="14">
        <f t="shared" si="1272"/>
        <v>0</v>
      </c>
      <c r="AA4129" s="14">
        <f t="shared" si="1273"/>
        <v>0</v>
      </c>
      <c r="AB4129" s="14">
        <f t="shared" si="1279"/>
        <v>0</v>
      </c>
      <c r="AC4129" s="15">
        <f t="shared" si="1278"/>
        <v>401.1</v>
      </c>
      <c r="AD4129" s="48">
        <f>(ROUND(AC4129-AC4119,1)/AC4119)</f>
        <v>0.27861013707363724</v>
      </c>
      <c r="AE4129" s="113"/>
      <c r="AF4129" s="60"/>
    </row>
    <row r="4130" spans="1:32">
      <c r="A4130" s="99" t="s">
        <v>849</v>
      </c>
      <c r="B4130" s="87"/>
      <c r="C4130" s="21" t="s">
        <v>329</v>
      </c>
      <c r="D4130" s="12">
        <v>102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50</v>
      </c>
      <c r="K4130" s="13">
        <v>65</v>
      </c>
      <c r="L4130" s="13">
        <v>0</v>
      </c>
      <c r="M4130" s="13">
        <v>0</v>
      </c>
      <c r="N4130" s="14">
        <f>D4130*$D$14</f>
        <v>132.6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268.51499999999999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0"/>
        <v>401.11500000000001</v>
      </c>
      <c r="Y4130" s="14">
        <f t="shared" si="1271"/>
        <v>0</v>
      </c>
      <c r="Z4130" s="14">
        <f t="shared" si="1272"/>
        <v>0</v>
      </c>
      <c r="AA4130" s="14">
        <f t="shared" si="1273"/>
        <v>0</v>
      </c>
      <c r="AB4130" s="14">
        <f t="shared" si="1279"/>
        <v>0</v>
      </c>
      <c r="AC4130" s="15">
        <f t="shared" si="1278"/>
        <v>401.1</v>
      </c>
      <c r="AD4130" s="48">
        <f>(ROUND(AC4130-AC4119,1)/AC4119)</f>
        <v>0.27861013707363724</v>
      </c>
      <c r="AE4130" s="113"/>
      <c r="AF4130" s="60"/>
    </row>
    <row r="4131" spans="1:32">
      <c r="A4131" s="99"/>
      <c r="B4131" s="87"/>
      <c r="C4131" s="21" t="s">
        <v>330</v>
      </c>
      <c r="D4131" s="12">
        <v>102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50</v>
      </c>
      <c r="K4131" s="13">
        <v>0</v>
      </c>
      <c r="L4131" s="13">
        <v>65</v>
      </c>
      <c r="M4131" s="13">
        <v>0</v>
      </c>
      <c r="N4131" s="14">
        <f>D4131*$D$15</f>
        <v>132.6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268.51499999999999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0"/>
        <v>401.11500000000001</v>
      </c>
      <c r="Y4131" s="14">
        <f t="shared" si="1271"/>
        <v>0</v>
      </c>
      <c r="Z4131" s="14">
        <f t="shared" si="1272"/>
        <v>0</v>
      </c>
      <c r="AA4131" s="14">
        <f t="shared" si="1273"/>
        <v>0</v>
      </c>
      <c r="AB4131" s="14">
        <f t="shared" si="1279"/>
        <v>0</v>
      </c>
      <c r="AC4131" s="15">
        <f t="shared" si="1278"/>
        <v>401.1</v>
      </c>
      <c r="AD4131" s="48">
        <f>(ROUND(AC4131-AC4119,1)/AC4119)</f>
        <v>0.27861013707363724</v>
      </c>
      <c r="AE4131" s="113"/>
      <c r="AF4131" s="60"/>
    </row>
    <row r="4132" spans="1:32">
      <c r="A4132" s="99"/>
      <c r="B4132" s="87"/>
      <c r="C4132" s="21" t="s">
        <v>326</v>
      </c>
      <c r="D4132" s="12">
        <v>102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74</v>
      </c>
      <c r="K4132" s="13">
        <v>0</v>
      </c>
      <c r="L4132" s="13">
        <v>0</v>
      </c>
      <c r="M4132" s="13">
        <v>0</v>
      </c>
      <c r="N4132" s="14">
        <f>D4132*$D$16</f>
        <v>132.6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</f>
        <v>252.20519999999993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0"/>
        <v>384.8051999999999</v>
      </c>
      <c r="Y4132" s="14">
        <f t="shared" si="1271"/>
        <v>0</v>
      </c>
      <c r="Z4132" s="14">
        <f t="shared" si="1272"/>
        <v>0</v>
      </c>
      <c r="AA4132" s="14">
        <f t="shared" si="1273"/>
        <v>0</v>
      </c>
      <c r="AB4132" s="14">
        <f t="shared" si="1279"/>
        <v>0</v>
      </c>
      <c r="AC4132" s="15">
        <f t="shared" si="1278"/>
        <v>384.8</v>
      </c>
      <c r="AD4132" s="48">
        <f>(ROUND(AC4132-AC4119,1)/AC4119)</f>
        <v>0.22664966528530442</v>
      </c>
      <c r="AE4132" s="113"/>
      <c r="AF4132" s="60"/>
    </row>
    <row r="4133" spans="1:32">
      <c r="A4133" s="99"/>
      <c r="B4133" s="87"/>
      <c r="C4133" s="21" t="s">
        <v>327</v>
      </c>
      <c r="D4133" s="12">
        <v>102</v>
      </c>
      <c r="E4133" s="12">
        <v>0</v>
      </c>
      <c r="F4133" s="12">
        <v>0</v>
      </c>
      <c r="G4133" s="12">
        <v>0</v>
      </c>
      <c r="H4133" s="12">
        <v>0</v>
      </c>
      <c r="I4133" s="13">
        <v>51</v>
      </c>
      <c r="J4133" s="13">
        <v>50</v>
      </c>
      <c r="K4133" s="13">
        <v>0</v>
      </c>
      <c r="L4133" s="13">
        <v>0</v>
      </c>
      <c r="M4133" s="13">
        <v>0</v>
      </c>
      <c r="N4133" s="14">
        <f>D4133*$D$17</f>
        <v>132.6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</f>
        <v>221.83979999999997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0"/>
        <v>354.43979999999999</v>
      </c>
      <c r="Y4133" s="14">
        <f t="shared" si="1271"/>
        <v>0</v>
      </c>
      <c r="Z4133" s="14">
        <f t="shared" si="1272"/>
        <v>0</v>
      </c>
      <c r="AA4133" s="14">
        <f t="shared" si="1273"/>
        <v>0</v>
      </c>
      <c r="AB4133" s="14">
        <f t="shared" si="1279"/>
        <v>0</v>
      </c>
      <c r="AC4133" s="15">
        <f t="shared" si="1278"/>
        <v>354.4</v>
      </c>
      <c r="AD4133" s="48">
        <f>(ROUND(AC4133-AC4119,1)/AC4119)</f>
        <v>0.12974179152056106</v>
      </c>
      <c r="AE4133" s="113"/>
      <c r="AF4133" s="60"/>
    </row>
    <row r="4134" spans="1:32">
      <c r="A4134" s="106" t="s">
        <v>0</v>
      </c>
      <c r="B4134" s="90" t="s">
        <v>195</v>
      </c>
      <c r="C4134" s="50" t="s">
        <v>242</v>
      </c>
      <c r="D4134" s="11">
        <v>80</v>
      </c>
      <c r="E4134" s="11">
        <v>0</v>
      </c>
      <c r="F4134" s="11">
        <v>75</v>
      </c>
      <c r="G4134" s="11">
        <v>0</v>
      </c>
      <c r="H4134" s="11">
        <v>0</v>
      </c>
      <c r="I4134" s="51">
        <v>20</v>
      </c>
      <c r="J4134" s="51">
        <v>50</v>
      </c>
      <c r="K4134" s="51">
        <v>0</v>
      </c>
      <c r="L4134" s="51">
        <v>0</v>
      </c>
      <c r="M4134" s="51">
        <v>0</v>
      </c>
      <c r="N4134" s="52">
        <f>D4134*$D$3</f>
        <v>120</v>
      </c>
      <c r="O4134" s="52">
        <f>E4134*$E$3</f>
        <v>0</v>
      </c>
      <c r="P4134" s="52">
        <f>F4134*$F$3</f>
        <v>112.5</v>
      </c>
      <c r="Q4134" s="52">
        <f>G4134*$G$3</f>
        <v>0</v>
      </c>
      <c r="R4134" s="52">
        <f>H4134*$H$3</f>
        <v>0</v>
      </c>
      <c r="S4134" s="52">
        <f>(N4134/100)*(I4134*$I$3)+(N4134/100)*(J4134*$J$3)</f>
        <v>126</v>
      </c>
      <c r="T4134" s="52">
        <f>(O4134/100)*(K4134*$K$3)</f>
        <v>0</v>
      </c>
      <c r="U4134" s="52">
        <f>(P4134/100)*(K4134*$K$3)+(P4134/100)*(L4134*$L$3)</f>
        <v>0</v>
      </c>
      <c r="V4134" s="52">
        <f>(Q4134/100)*(L4134*$L$3)</f>
        <v>0</v>
      </c>
      <c r="W4134" s="52">
        <f>(R4134/100)*(K4134*$K$3)+(R4134/100)*(L4134*$L$3)</f>
        <v>0</v>
      </c>
      <c r="X4134" s="52">
        <f t="shared" si="1270"/>
        <v>246</v>
      </c>
      <c r="Y4134" s="52">
        <f t="shared" si="1271"/>
        <v>0</v>
      </c>
      <c r="Z4134" s="52">
        <f t="shared" si="1272"/>
        <v>112.5</v>
      </c>
      <c r="AA4134" s="52">
        <f t="shared" si="1273"/>
        <v>0</v>
      </c>
      <c r="AB4134" s="52">
        <f t="shared" si="1279"/>
        <v>0</v>
      </c>
      <c r="AC4134" s="53">
        <f>ROUND(X4134+Y4134+Z4134+AA4134+AB4134,1)</f>
        <v>358.5</v>
      </c>
      <c r="AD4134" s="58"/>
      <c r="AE4134" s="113"/>
      <c r="AF4134" s="60"/>
    </row>
    <row r="4135" spans="1:32">
      <c r="A4135" s="99" t="s">
        <v>815</v>
      </c>
      <c r="B4135" s="91">
        <v>0</v>
      </c>
      <c r="C4135" s="21" t="s">
        <v>325</v>
      </c>
      <c r="D4135" s="12">
        <v>80</v>
      </c>
      <c r="E4135" s="12">
        <v>0</v>
      </c>
      <c r="F4135" s="12">
        <v>75</v>
      </c>
      <c r="G4135" s="12">
        <v>0</v>
      </c>
      <c r="H4135" s="12">
        <v>0</v>
      </c>
      <c r="I4135" s="13">
        <v>44</v>
      </c>
      <c r="J4135" s="13">
        <v>74</v>
      </c>
      <c r="K4135" s="13">
        <v>0</v>
      </c>
      <c r="L4135" s="13">
        <v>0</v>
      </c>
      <c r="M4135" s="13">
        <v>0</v>
      </c>
      <c r="N4135" s="14">
        <f>D4135*$D$4</f>
        <v>104</v>
      </c>
      <c r="O4135" s="14">
        <f>E4135*$E$4</f>
        <v>0</v>
      </c>
      <c r="P4135" s="14">
        <f>F4135*$F$4</f>
        <v>97.5</v>
      </c>
      <c r="Q4135" s="14">
        <f>G4135*$G$4</f>
        <v>0</v>
      </c>
      <c r="R4135" s="14">
        <f>H4135*$H$4</f>
        <v>0</v>
      </c>
      <c r="S4135" s="14">
        <f>(N4135/100)*(I4135*$I$4)+(N4135/100)*(J4135*$J$4)</f>
        <v>220.89600000000002</v>
      </c>
      <c r="T4135" s="14">
        <f>(O4135/100)*(K4135*$K$4)</f>
        <v>0</v>
      </c>
      <c r="U4135" s="14">
        <f>(P4135/100)*(K4135*$K$4)+(P4135/100)*(L4135*$L$4)</f>
        <v>0</v>
      </c>
      <c r="V4135" s="14">
        <f>(Q4135/100)*(L4135*$L$4)</f>
        <v>0</v>
      </c>
      <c r="W4135" s="14">
        <f>(R4135/100)*(K4135*$K$4)+(R4135/100)*(L4135*$L$4)</f>
        <v>0</v>
      </c>
      <c r="X4135" s="14">
        <f t="shared" si="1270"/>
        <v>324.89600000000002</v>
      </c>
      <c r="Y4135" s="14">
        <f t="shared" si="1271"/>
        <v>0</v>
      </c>
      <c r="Z4135" s="14">
        <f t="shared" si="1272"/>
        <v>97.5</v>
      </c>
      <c r="AA4135" s="14">
        <f t="shared" si="1273"/>
        <v>0</v>
      </c>
      <c r="AB4135" s="14">
        <f>R4135+W4135</f>
        <v>0</v>
      </c>
      <c r="AC4135" s="15">
        <f>ROUND(X4135+Y4135+Z4135+AA4135+AB4135,1)</f>
        <v>422.4</v>
      </c>
      <c r="AD4135" s="48">
        <f>(ROUND(AC4135-AC4134,1)/AC4134)</f>
        <v>0.17824267782426778</v>
      </c>
      <c r="AE4135" s="113" t="s">
        <v>814</v>
      </c>
      <c r="AF4135" s="60"/>
    </row>
    <row r="4136" spans="1:32">
      <c r="A4136" s="99" t="s">
        <v>816</v>
      </c>
      <c r="B4136" s="91">
        <v>20</v>
      </c>
      <c r="C4136" s="21" t="s">
        <v>850</v>
      </c>
      <c r="D4136" s="12">
        <v>80</v>
      </c>
      <c r="E4136" s="12">
        <v>0</v>
      </c>
      <c r="F4136" s="12">
        <v>75</v>
      </c>
      <c r="G4136" s="12">
        <v>0</v>
      </c>
      <c r="H4136" s="12">
        <v>0</v>
      </c>
      <c r="I4136" s="13">
        <v>20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D4136*$D$5</f>
        <v>112</v>
      </c>
      <c r="O4136" s="14">
        <f>E4136*$E$5</f>
        <v>0</v>
      </c>
      <c r="P4136" s="14">
        <f>F4136*$F$5</f>
        <v>105</v>
      </c>
      <c r="Q4136" s="14">
        <f>G4136*$G$5</f>
        <v>0</v>
      </c>
      <c r="R4136" s="14">
        <f>H4136*$H$5</f>
        <v>0</v>
      </c>
      <c r="S4136" s="14">
        <f>(N4136/100)*(I4136*$I$5)+(N4136/100)*(J4136*$J$5)</f>
        <v>117.60000000000002</v>
      </c>
      <c r="T4136" s="14">
        <f>(O4136/100)*(K4136*$K$5)</f>
        <v>0</v>
      </c>
      <c r="U4136" s="14">
        <f>(P4136/100)*(K4136*$K$5)+(P4136/100)*(L4136*$L$5)</f>
        <v>0</v>
      </c>
      <c r="V4136" s="14">
        <f>(Q4136/100)*(L4136*$L$5)</f>
        <v>0</v>
      </c>
      <c r="W4136" s="14">
        <f>(R4136/100)*(K4136*$K$5)+(R4136/100)*(L4136*$L$5)</f>
        <v>0</v>
      </c>
      <c r="X4136" s="14">
        <f t="shared" si="1270"/>
        <v>229.60000000000002</v>
      </c>
      <c r="Y4136" s="14">
        <f t="shared" si="1271"/>
        <v>0</v>
      </c>
      <c r="Z4136" s="14">
        <f t="shared" si="1272"/>
        <v>105</v>
      </c>
      <c r="AA4136" s="14">
        <f t="shared" si="1273"/>
        <v>0</v>
      </c>
      <c r="AB4136" s="14">
        <f>R4136+W4136</f>
        <v>0</v>
      </c>
      <c r="AC4136" s="15">
        <f t="shared" ref="AC4136:AC4148" si="1280">ROUND(X4136+Y4136+Z4136+AA4136+AB4136,1)</f>
        <v>334.6</v>
      </c>
      <c r="AD4136" s="48">
        <f>(ROUND(AC4136-AC4134,1)/AC4134)</f>
        <v>-6.6666666666666666E-2</v>
      </c>
      <c r="AE4136" s="113"/>
      <c r="AF4136" s="60"/>
    </row>
    <row r="4137" spans="1:32">
      <c r="A4137" s="99" t="s">
        <v>817</v>
      </c>
      <c r="B4137" s="91">
        <v>15</v>
      </c>
      <c r="C4137" s="21" t="s">
        <v>338</v>
      </c>
      <c r="D4137" s="12">
        <v>80</v>
      </c>
      <c r="E4137" s="12">
        <v>0</v>
      </c>
      <c r="F4137" s="12">
        <v>75</v>
      </c>
      <c r="G4137" s="12">
        <v>0</v>
      </c>
      <c r="H4137" s="12">
        <v>0</v>
      </c>
      <c r="I4137" s="13">
        <v>20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D4137*$D$6</f>
        <v>112</v>
      </c>
      <c r="O4137" s="14">
        <f>E4137*$E$6</f>
        <v>0</v>
      </c>
      <c r="P4137" s="14">
        <f>F4137*$F$6</f>
        <v>105</v>
      </c>
      <c r="Q4137" s="14">
        <f>G4137*$G$6</f>
        <v>0</v>
      </c>
      <c r="R4137" s="14">
        <f>H4137*$H$6</f>
        <v>0</v>
      </c>
      <c r="S4137" s="14">
        <f>(N4137/100)*(I4137*$I$6)+(N4137/100)*(J4137*$J$6)</f>
        <v>117.60000000000002</v>
      </c>
      <c r="T4137" s="14">
        <f>(O4137/100)*(K4137*$K$6)</f>
        <v>0</v>
      </c>
      <c r="U4137" s="14">
        <f>(P4137/100)*(K4137*$K$6)+(P4137/100)*(L4137*$L$6)</f>
        <v>0</v>
      </c>
      <c r="V4137" s="14">
        <f>(Q4137/100)*(L4137*$L$6)</f>
        <v>0</v>
      </c>
      <c r="W4137" s="14">
        <f>(R4137/100)*(K4137*$K$6)+(R4137/100)*(L4137*$L$6)</f>
        <v>0</v>
      </c>
      <c r="X4137" s="14">
        <f t="shared" si="1270"/>
        <v>229.60000000000002</v>
      </c>
      <c r="Y4137" s="14">
        <f t="shared" si="1271"/>
        <v>0</v>
      </c>
      <c r="Z4137" s="14">
        <f t="shared" si="1272"/>
        <v>105</v>
      </c>
      <c r="AA4137" s="14">
        <f t="shared" si="1273"/>
        <v>0</v>
      </c>
      <c r="AB4137" s="14">
        <f t="shared" ref="AB4137:AB4148" si="1281">R4137+W4137</f>
        <v>0</v>
      </c>
      <c r="AC4137" s="15">
        <f t="shared" si="1280"/>
        <v>334.6</v>
      </c>
      <c r="AD4137" s="48">
        <f>(ROUND(AC4137-AC4134,1)/AC4134)</f>
        <v>-6.6666666666666666E-2</v>
      </c>
      <c r="AE4137" s="113"/>
      <c r="AF4137" s="60"/>
    </row>
    <row r="4138" spans="1:32">
      <c r="A4138" s="99" t="s">
        <v>818</v>
      </c>
      <c r="B4138" s="91">
        <v>15</v>
      </c>
      <c r="C4138" s="21" t="s">
        <v>339</v>
      </c>
      <c r="D4138" s="12">
        <v>80</v>
      </c>
      <c r="E4138" s="12">
        <v>0</v>
      </c>
      <c r="F4138" s="12">
        <v>75</v>
      </c>
      <c r="G4138" s="12">
        <v>0</v>
      </c>
      <c r="H4138" s="12">
        <v>0</v>
      </c>
      <c r="I4138" s="13">
        <v>20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D4138*$D$7</f>
        <v>112</v>
      </c>
      <c r="O4138" s="14">
        <f>E4138*$E$7</f>
        <v>0</v>
      </c>
      <c r="P4138" s="14">
        <f>F4138*$F$7</f>
        <v>105</v>
      </c>
      <c r="Q4138" s="14">
        <f>G4138*$G$7</f>
        <v>0</v>
      </c>
      <c r="R4138" s="14">
        <f>H4138*$H$7</f>
        <v>0</v>
      </c>
      <c r="S4138" s="14">
        <f>(N4138/100)*(I4138*$I$7)+(N4138/100)*(J4138*$J$7)</f>
        <v>117.60000000000002</v>
      </c>
      <c r="T4138" s="14">
        <f>(O4138/100)*(K4138*$K$7)</f>
        <v>0</v>
      </c>
      <c r="U4138" s="14">
        <f>(P4138/100)*(K4138*$K$7)+(P4138/100)*(L4138*$L$7)</f>
        <v>0</v>
      </c>
      <c r="V4138" s="14">
        <f>(Q4138/100)*(L4138*$L$7)</f>
        <v>0</v>
      </c>
      <c r="W4138" s="14">
        <f>(R4138/100)*(K4138*$K$7)+(R4138/100)*(L4138*$L$7)</f>
        <v>0</v>
      </c>
      <c r="X4138" s="14">
        <f t="shared" si="1270"/>
        <v>229.60000000000002</v>
      </c>
      <c r="Y4138" s="14">
        <f t="shared" si="1271"/>
        <v>0</v>
      </c>
      <c r="Z4138" s="14">
        <f t="shared" si="1272"/>
        <v>105</v>
      </c>
      <c r="AA4138" s="14">
        <f t="shared" si="1273"/>
        <v>0</v>
      </c>
      <c r="AB4138" s="14">
        <f t="shared" si="1281"/>
        <v>0</v>
      </c>
      <c r="AC4138" s="15">
        <f t="shared" si="1280"/>
        <v>334.6</v>
      </c>
      <c r="AD4138" s="48">
        <f>(ROUND(AC4138-AC4134,1)/AC4134)</f>
        <v>-6.6666666666666666E-2</v>
      </c>
      <c r="AE4138" s="113"/>
      <c r="AF4138" s="60"/>
    </row>
    <row r="4139" spans="1:32">
      <c r="A4139" s="99" t="s">
        <v>667</v>
      </c>
      <c r="B4139" s="91"/>
      <c r="C4139" s="21" t="s">
        <v>340</v>
      </c>
      <c r="D4139" s="12">
        <v>80</v>
      </c>
      <c r="E4139" s="12">
        <v>0</v>
      </c>
      <c r="F4139" s="12">
        <v>75</v>
      </c>
      <c r="G4139" s="12">
        <v>0</v>
      </c>
      <c r="H4139" s="12">
        <v>0</v>
      </c>
      <c r="I4139" s="13">
        <v>20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D4139*$D$8</f>
        <v>112</v>
      </c>
      <c r="O4139" s="14">
        <f>E4139*$E$8</f>
        <v>0</v>
      </c>
      <c r="P4139" s="14">
        <f>F4139*$F$8</f>
        <v>105</v>
      </c>
      <c r="Q4139" s="14">
        <f>G4139*$G$8</f>
        <v>0</v>
      </c>
      <c r="R4139" s="14">
        <f>H4139*$H$8</f>
        <v>0</v>
      </c>
      <c r="S4139" s="14">
        <f>(N4139/100)*(I4139*$I$8)+(N4139/100)*(J4139*$J$8)</f>
        <v>117.60000000000002</v>
      </c>
      <c r="T4139" s="14">
        <f>(O4139/100)*(K4139*$K$8)</f>
        <v>0</v>
      </c>
      <c r="U4139" s="14">
        <f>(P4139/100)*(K4139*$K$8)+(P4139/100)*(L4139*$L$8)</f>
        <v>0</v>
      </c>
      <c r="V4139" s="14">
        <f>(Q4139/100)*(L4139*$L$8)</f>
        <v>0</v>
      </c>
      <c r="W4139" s="14">
        <f>(R4139/100)*(K4139*$K$8)+(R4139/100)*(L4139*$L$8)</f>
        <v>0</v>
      </c>
      <c r="X4139" s="14">
        <f t="shared" si="1270"/>
        <v>229.60000000000002</v>
      </c>
      <c r="Y4139" s="14">
        <f t="shared" si="1271"/>
        <v>0</v>
      </c>
      <c r="Z4139" s="14">
        <f t="shared" si="1272"/>
        <v>105</v>
      </c>
      <c r="AA4139" s="14">
        <f t="shared" si="1273"/>
        <v>0</v>
      </c>
      <c r="AB4139" s="14">
        <f t="shared" si="1281"/>
        <v>0</v>
      </c>
      <c r="AC4139" s="15">
        <f t="shared" si="1280"/>
        <v>334.6</v>
      </c>
      <c r="AD4139" s="48">
        <f>(ROUND(AC4139-AC4134,1)/AC4134)</f>
        <v>-6.6666666666666666E-2</v>
      </c>
      <c r="AE4139" s="113"/>
      <c r="AF4139" s="60"/>
    </row>
    <row r="4140" spans="1:32">
      <c r="A4140" s="99" t="s">
        <v>606</v>
      </c>
      <c r="B4140" s="91"/>
      <c r="C4140" s="21" t="s">
        <v>1</v>
      </c>
      <c r="D4140" s="12">
        <v>40</v>
      </c>
      <c r="E4140" s="12">
        <v>155</v>
      </c>
      <c r="F4140" s="12">
        <v>0</v>
      </c>
      <c r="G4140" s="12">
        <v>0</v>
      </c>
      <c r="H4140" s="12">
        <v>0</v>
      </c>
      <c r="I4140" s="13">
        <v>20</v>
      </c>
      <c r="J4140" s="13">
        <v>50</v>
      </c>
      <c r="K4140" s="13">
        <v>54</v>
      </c>
      <c r="L4140" s="13">
        <v>0</v>
      </c>
      <c r="M4140" s="13">
        <v>0</v>
      </c>
      <c r="N4140" s="14">
        <f>D4140*$D$9</f>
        <v>48</v>
      </c>
      <c r="O4140" s="14">
        <f>E4140*$E$9</f>
        <v>201.5</v>
      </c>
      <c r="P4140" s="14">
        <f>F4140*$F$9</f>
        <v>0</v>
      </c>
      <c r="Q4140" s="14">
        <f>G4140*$G$9</f>
        <v>0</v>
      </c>
      <c r="R4140" s="14">
        <f>H4140*$H$9</f>
        <v>0</v>
      </c>
      <c r="S4140" s="14">
        <f>(N4140/100)*(I4140*$I$9)+(N4140/100)*(J4140*$J$9)</f>
        <v>50.4</v>
      </c>
      <c r="T4140" s="14">
        <f>(O4140/100)*(K4140*$K$9)</f>
        <v>163.215</v>
      </c>
      <c r="U4140" s="14">
        <f>(P4140/100)*(K4140*$K$9)+(P4140/100)*(L4140*$L$9)</f>
        <v>0</v>
      </c>
      <c r="V4140" s="14">
        <f>(Q4140/100)*(L4140*$L$9)</f>
        <v>0</v>
      </c>
      <c r="W4140" s="14">
        <f>(R4140/100)*(K4140*$K$9)+(R4140/100)*(L4140*$L$9)</f>
        <v>0</v>
      </c>
      <c r="X4140" s="14">
        <f t="shared" si="1270"/>
        <v>98.4</v>
      </c>
      <c r="Y4140" s="14">
        <f t="shared" si="1271"/>
        <v>364.71500000000003</v>
      </c>
      <c r="Z4140" s="14">
        <f t="shared" si="1272"/>
        <v>0</v>
      </c>
      <c r="AA4140" s="14">
        <f t="shared" si="1273"/>
        <v>0</v>
      </c>
      <c r="AB4140" s="14">
        <f t="shared" si="1281"/>
        <v>0</v>
      </c>
      <c r="AC4140" s="15">
        <f t="shared" si="1280"/>
        <v>463.1</v>
      </c>
      <c r="AD4140" s="48">
        <f>(ROUND(AC4140-AC4134,1)/AC4134)</f>
        <v>0.29177126917712692</v>
      </c>
      <c r="AE4140" s="113"/>
      <c r="AF4140" s="60"/>
    </row>
    <row r="4141" spans="1:32">
      <c r="A4141" s="99" t="s">
        <v>845</v>
      </c>
      <c r="B4141" s="91"/>
      <c r="C4141" s="21" t="s">
        <v>2</v>
      </c>
      <c r="D4141" s="12">
        <v>40</v>
      </c>
      <c r="E4141" s="12">
        <v>0</v>
      </c>
      <c r="F4141" s="12">
        <v>155</v>
      </c>
      <c r="G4141" s="12">
        <v>0</v>
      </c>
      <c r="H4141" s="12">
        <v>0</v>
      </c>
      <c r="I4141" s="13">
        <v>20</v>
      </c>
      <c r="J4141" s="13">
        <v>50</v>
      </c>
      <c r="K4141" s="13">
        <v>27</v>
      </c>
      <c r="L4141" s="13">
        <v>27</v>
      </c>
      <c r="M4141" s="13">
        <v>0</v>
      </c>
      <c r="N4141" s="14">
        <f>D4141*$D$10</f>
        <v>48</v>
      </c>
      <c r="O4141" s="14">
        <f>E4141*$E$10</f>
        <v>0</v>
      </c>
      <c r="P4141" s="14">
        <f>F4141*$F$10</f>
        <v>201.5</v>
      </c>
      <c r="Q4141" s="14">
        <f>G4141*$G$10</f>
        <v>0</v>
      </c>
      <c r="R4141" s="14">
        <f>H4141*$H$10</f>
        <v>0</v>
      </c>
      <c r="S4141" s="14">
        <f>(N4141/100)*(I4141*$I$10)+(N4141/100)*(J4141*$J$10)</f>
        <v>50.4</v>
      </c>
      <c r="T4141" s="14">
        <f>(O4141/100)*(K4141*$J$10)</f>
        <v>0</v>
      </c>
      <c r="U4141" s="14">
        <f>(P4141/100)*(K4141*$K$10)+(P4141/100)*(L4141*$L$10)</f>
        <v>163.215</v>
      </c>
      <c r="V4141" s="14">
        <f>(Q4141/100)*(L4141*$L$10)</f>
        <v>0</v>
      </c>
      <c r="W4141" s="14">
        <f>(R4141/100)*(K4141*$K$10)+(R4141/100)*(L4141*$L$10)</f>
        <v>0</v>
      </c>
      <c r="X4141" s="14">
        <f t="shared" si="1270"/>
        <v>98.4</v>
      </c>
      <c r="Y4141" s="14">
        <f t="shared" si="1271"/>
        <v>0</v>
      </c>
      <c r="Z4141" s="14">
        <f t="shared" si="1272"/>
        <v>364.71500000000003</v>
      </c>
      <c r="AA4141" s="14">
        <f t="shared" si="1273"/>
        <v>0</v>
      </c>
      <c r="AB4141" s="14">
        <f t="shared" si="1281"/>
        <v>0</v>
      </c>
      <c r="AC4141" s="15">
        <f t="shared" si="1280"/>
        <v>463.1</v>
      </c>
      <c r="AD4141" s="48">
        <f>(ROUND(AC4141-AC4134,1)/AC4134)</f>
        <v>0.29177126917712692</v>
      </c>
      <c r="AE4141" s="113"/>
      <c r="AF4141" s="60"/>
    </row>
    <row r="4142" spans="1:32">
      <c r="A4142" s="99" t="s">
        <v>846</v>
      </c>
      <c r="B4142" s="91"/>
      <c r="C4142" s="21" t="s">
        <v>3</v>
      </c>
      <c r="D4142" s="12">
        <v>40</v>
      </c>
      <c r="E4142" s="12">
        <v>0</v>
      </c>
      <c r="F4142" s="12">
        <v>0</v>
      </c>
      <c r="G4142" s="12">
        <v>155</v>
      </c>
      <c r="H4142" s="12">
        <v>0</v>
      </c>
      <c r="I4142" s="13">
        <v>20</v>
      </c>
      <c r="J4142" s="13">
        <v>50</v>
      </c>
      <c r="K4142" s="13">
        <v>0</v>
      </c>
      <c r="L4142" s="13">
        <v>54</v>
      </c>
      <c r="M4142" s="13">
        <v>0</v>
      </c>
      <c r="N4142" s="14">
        <f>D4142*$D$11</f>
        <v>48</v>
      </c>
      <c r="O4142" s="14">
        <f>E4142*$E$11</f>
        <v>0</v>
      </c>
      <c r="P4142" s="14">
        <f>F4142*$F$11</f>
        <v>0</v>
      </c>
      <c r="Q4142" s="14">
        <f>G4142*$G$11</f>
        <v>201.5</v>
      </c>
      <c r="R4142" s="14">
        <f>H4142*$H$11</f>
        <v>0</v>
      </c>
      <c r="S4142" s="14">
        <f>(N4142/100)*(I4142*$I$11)+(N4142/100)*(J4142*$J$11)</f>
        <v>50.4</v>
      </c>
      <c r="T4142" s="14">
        <f>(O4142/100)*(K4142*$K$11)</f>
        <v>0</v>
      </c>
      <c r="U4142" s="14">
        <f>(P4142/100)*(K4142*$K$11)+(P4142/100)*(L4142*$L$11)</f>
        <v>0</v>
      </c>
      <c r="V4142" s="14">
        <f>(Q4142/100)*(L4142*$L$11)</f>
        <v>163.215</v>
      </c>
      <c r="W4142" s="14">
        <f>(R4142/100)*(K4142*$K$11)+(R4142/100)*(L4142*$L$11)</f>
        <v>0</v>
      </c>
      <c r="X4142" s="14">
        <f t="shared" si="1270"/>
        <v>98.4</v>
      </c>
      <c r="Y4142" s="14">
        <f t="shared" si="1271"/>
        <v>0</v>
      </c>
      <c r="Z4142" s="14">
        <f t="shared" si="1272"/>
        <v>0</v>
      </c>
      <c r="AA4142" s="14">
        <f t="shared" si="1273"/>
        <v>364.71500000000003</v>
      </c>
      <c r="AB4142" s="14">
        <f t="shared" si="1281"/>
        <v>0</v>
      </c>
      <c r="AC4142" s="15">
        <f t="shared" si="1280"/>
        <v>463.1</v>
      </c>
      <c r="AD4142" s="48">
        <f>(ROUND(AC4142-AC4134,1)/AC4134)</f>
        <v>0.29177126917712692</v>
      </c>
      <c r="AE4142" s="113"/>
      <c r="AF4142" s="60"/>
    </row>
    <row r="4143" spans="1:32">
      <c r="A4143" s="99" t="s">
        <v>847</v>
      </c>
      <c r="B4143" s="91"/>
      <c r="C4143" s="21" t="s">
        <v>4</v>
      </c>
      <c r="D4143" s="12">
        <v>40</v>
      </c>
      <c r="E4143" s="12">
        <v>0</v>
      </c>
      <c r="F4143" s="12">
        <v>0</v>
      </c>
      <c r="G4143" s="12">
        <v>0</v>
      </c>
      <c r="H4143" s="12">
        <v>155</v>
      </c>
      <c r="I4143" s="13">
        <v>20</v>
      </c>
      <c r="J4143" s="13">
        <v>50</v>
      </c>
      <c r="K4143" s="13">
        <v>27</v>
      </c>
      <c r="L4143" s="13">
        <v>27</v>
      </c>
      <c r="M4143" s="13">
        <v>0</v>
      </c>
      <c r="N4143" s="14">
        <f>D4143*$D$12</f>
        <v>48</v>
      </c>
      <c r="O4143" s="14">
        <f>E4143*$E$12</f>
        <v>0</v>
      </c>
      <c r="P4143" s="14">
        <f>F4143*$F$12</f>
        <v>0</v>
      </c>
      <c r="Q4143" s="14">
        <f>G4143*$G$12</f>
        <v>0</v>
      </c>
      <c r="R4143" s="14">
        <f>H4143*$H$12</f>
        <v>201.5</v>
      </c>
      <c r="S4143" s="14">
        <f>(N4143/100)*(I4143*$I$12)+(N4143/100)*(J4143*$J$12)</f>
        <v>50.4</v>
      </c>
      <c r="T4143" s="14">
        <f>(O4143/100)*(K4143*$K$12)</f>
        <v>0</v>
      </c>
      <c r="U4143" s="14">
        <f>(P4143/100)*(K4143*$K$12)+(P4143/100)*(L4143*$L$12)</f>
        <v>0</v>
      </c>
      <c r="V4143" s="14">
        <f>(Q4143/100)*(L4143*$L$12)</f>
        <v>0</v>
      </c>
      <c r="W4143" s="14">
        <f>(R4143/100)*(K4143*$K$12)+(R4143/100)*(L4143*$L$12)</f>
        <v>163.215</v>
      </c>
      <c r="X4143" s="14">
        <f t="shared" si="1270"/>
        <v>98.4</v>
      </c>
      <c r="Y4143" s="14">
        <f t="shared" si="1271"/>
        <v>0</v>
      </c>
      <c r="Z4143" s="14">
        <f t="shared" si="1272"/>
        <v>0</v>
      </c>
      <c r="AA4143" s="14">
        <f t="shared" si="1273"/>
        <v>0</v>
      </c>
      <c r="AB4143" s="14">
        <f t="shared" si="1281"/>
        <v>364.71500000000003</v>
      </c>
      <c r="AC4143" s="15">
        <f t="shared" si="1280"/>
        <v>463.1</v>
      </c>
      <c r="AD4143" s="48">
        <f>(ROUND(AC4143-AC4134,1)/AC4134)</f>
        <v>0.29177126917712692</v>
      </c>
      <c r="AE4143" s="113"/>
      <c r="AF4143" s="60"/>
    </row>
    <row r="4144" spans="1:32">
      <c r="A4144" s="99" t="s">
        <v>848</v>
      </c>
      <c r="B4144" s="91"/>
      <c r="C4144" s="21" t="s">
        <v>328</v>
      </c>
      <c r="D4144" s="12">
        <v>80</v>
      </c>
      <c r="E4144" s="12">
        <v>0</v>
      </c>
      <c r="F4144" s="12">
        <v>75</v>
      </c>
      <c r="G4144" s="12">
        <v>0</v>
      </c>
      <c r="H4144" s="12">
        <v>0</v>
      </c>
      <c r="I4144" s="13">
        <v>20</v>
      </c>
      <c r="J4144" s="13">
        <v>50</v>
      </c>
      <c r="K4144" s="13">
        <v>0</v>
      </c>
      <c r="L4144" s="13">
        <v>0</v>
      </c>
      <c r="M4144" s="13">
        <v>49</v>
      </c>
      <c r="N4144" s="14">
        <f>D4144*$D$13</f>
        <v>104</v>
      </c>
      <c r="O4144" s="14">
        <f>E4144*$E$13</f>
        <v>0</v>
      </c>
      <c r="P4144" s="14">
        <f>F4144*$F$13</f>
        <v>97.5</v>
      </c>
      <c r="Q4144" s="14">
        <f>G4144*$G$13</f>
        <v>0</v>
      </c>
      <c r="R4144" s="14">
        <f>H4144*$H$13</f>
        <v>0</v>
      </c>
      <c r="S4144" s="14">
        <f>(N4144/100)*(I4144*$I$14)+(N4144/100)*(J4144*$J$14)+(N4144/100)*(M4144*$M$14)</f>
        <v>185.64</v>
      </c>
      <c r="T4144" s="14">
        <f>(O4144/100)*(K4144*$K$13)+(O4144/100)*(M4144*$M$13)</f>
        <v>0</v>
      </c>
      <c r="U4144" s="14">
        <f>(P4144/100)*(K4144*$K$13)+(P4144/100)*(L4144*$L$13)+(P4144/100)*(M4144*$M$13)</f>
        <v>71.662499999999994</v>
      </c>
      <c r="V4144" s="14">
        <f>(Q4144/100)*(L4144*$L$13)+(Q4144/100)*(M4144*$M$13)</f>
        <v>0</v>
      </c>
      <c r="W4144" s="14">
        <f>(R4144/100)*(K4144*$K$13)+(R4144/100)*(L4144*$L$13)+(R4144/100)*(M4144*$M$13)</f>
        <v>0</v>
      </c>
      <c r="X4144" s="14">
        <f t="shared" si="1270"/>
        <v>289.64</v>
      </c>
      <c r="Y4144" s="14">
        <f t="shared" si="1271"/>
        <v>0</v>
      </c>
      <c r="Z4144" s="14">
        <f t="shared" si="1272"/>
        <v>169.16249999999999</v>
      </c>
      <c r="AA4144" s="14">
        <f t="shared" si="1273"/>
        <v>0</v>
      </c>
      <c r="AB4144" s="14">
        <f t="shared" si="1281"/>
        <v>0</v>
      </c>
      <c r="AC4144" s="15">
        <f t="shared" si="1280"/>
        <v>458.8</v>
      </c>
      <c r="AD4144" s="48">
        <f>(ROUND(AC4144-AC4134,1)/AC4134)</f>
        <v>0.27977684797768482</v>
      </c>
      <c r="AE4144" s="113"/>
      <c r="AF4144" s="60"/>
    </row>
    <row r="4145" spans="1:32">
      <c r="A4145" s="99" t="s">
        <v>849</v>
      </c>
      <c r="B4145" s="91"/>
      <c r="C4145" s="21" t="s">
        <v>329</v>
      </c>
      <c r="D4145" s="12">
        <v>120</v>
      </c>
      <c r="E4145" s="12">
        <v>0</v>
      </c>
      <c r="F4145" s="12">
        <v>0</v>
      </c>
      <c r="G4145" s="12">
        <v>0</v>
      </c>
      <c r="H4145" s="12">
        <v>0</v>
      </c>
      <c r="I4145" s="13">
        <v>20</v>
      </c>
      <c r="J4145" s="13">
        <v>50</v>
      </c>
      <c r="K4145" s="13">
        <v>60</v>
      </c>
      <c r="L4145" s="13">
        <v>0</v>
      </c>
      <c r="M4145" s="13">
        <v>0</v>
      </c>
      <c r="N4145" s="14">
        <f>D4145*$D$14</f>
        <v>156</v>
      </c>
      <c r="O4145" s="14">
        <f>E4145*$E$14</f>
        <v>0</v>
      </c>
      <c r="P4145" s="14">
        <f>F4145*$F$14</f>
        <v>0</v>
      </c>
      <c r="Q4145" s="14">
        <f>G4145*$G$14</f>
        <v>0</v>
      </c>
      <c r="R4145" s="14">
        <f>H4145*$H$14</f>
        <v>0</v>
      </c>
      <c r="S4145" s="14">
        <f>(N4145/100)*(I4145*$I$14)+(N4145/100)*(J4145*$J$14)+(N4145/100)*(K4145*$K$14)</f>
        <v>304.20000000000005</v>
      </c>
      <c r="T4145" s="14">
        <f>(O4145/100)*(K4145*$K$14)</f>
        <v>0</v>
      </c>
      <c r="U4145" s="14">
        <f>(P4145/100)*(K4145*$K$14)+(P4145/100)*(L4145*$L$14)</f>
        <v>0</v>
      </c>
      <c r="V4145" s="14">
        <f>(Q4145/100)*(L4145*$L$14)</f>
        <v>0</v>
      </c>
      <c r="W4145" s="14">
        <f>(R4145/100)*(K4145*$L$14)+(R4145/100)*(L4145*$M$14)</f>
        <v>0</v>
      </c>
      <c r="X4145" s="14">
        <f t="shared" si="1270"/>
        <v>460.20000000000005</v>
      </c>
      <c r="Y4145" s="14">
        <f t="shared" si="1271"/>
        <v>0</v>
      </c>
      <c r="Z4145" s="14">
        <f t="shared" si="1272"/>
        <v>0</v>
      </c>
      <c r="AA4145" s="14">
        <f t="shared" si="1273"/>
        <v>0</v>
      </c>
      <c r="AB4145" s="14">
        <f t="shared" si="1281"/>
        <v>0</v>
      </c>
      <c r="AC4145" s="15">
        <f t="shared" si="1280"/>
        <v>460.2</v>
      </c>
      <c r="AD4145" s="48">
        <f>(ROUND(AC4145-AC4134,1)/AC4134)</f>
        <v>0.28368200836820084</v>
      </c>
      <c r="AE4145" s="113"/>
      <c r="AF4145" s="60"/>
    </row>
    <row r="4146" spans="1:32">
      <c r="A4146" s="99"/>
      <c r="B4146" s="91"/>
      <c r="C4146" s="21" t="s">
        <v>330</v>
      </c>
      <c r="D4146" s="12">
        <v>120</v>
      </c>
      <c r="E4146" s="12">
        <v>0</v>
      </c>
      <c r="F4146" s="12">
        <v>0</v>
      </c>
      <c r="G4146" s="12">
        <v>0</v>
      </c>
      <c r="H4146" s="12">
        <v>0</v>
      </c>
      <c r="I4146" s="13">
        <v>20</v>
      </c>
      <c r="J4146" s="13">
        <v>50</v>
      </c>
      <c r="K4146" s="13">
        <v>0</v>
      </c>
      <c r="L4146" s="13">
        <v>60</v>
      </c>
      <c r="M4146" s="13">
        <v>0</v>
      </c>
      <c r="N4146" s="14">
        <f>D4146*$D$15</f>
        <v>156</v>
      </c>
      <c r="O4146" s="14">
        <f>E4146*$E$15</f>
        <v>0</v>
      </c>
      <c r="P4146" s="14">
        <f>F4146*$F$15</f>
        <v>0</v>
      </c>
      <c r="Q4146" s="14">
        <f>G4146*$G$15</f>
        <v>0</v>
      </c>
      <c r="R4146" s="14">
        <f>H4146*$H$15</f>
        <v>0</v>
      </c>
      <c r="S4146" s="14">
        <f>(N4146/100)*(I4146*$I$15)+(N4146/100)*(J4146*$J$15)+(N4146/100)*(L4146*$L$15)</f>
        <v>304.20000000000005</v>
      </c>
      <c r="T4146" s="14">
        <f>(O4146/100)*(K4146*$K$15)</f>
        <v>0</v>
      </c>
      <c r="U4146" s="14">
        <f>(P4146/100)*(K4146*$K$15)+(P4146/100)*(L4146*$L$15)</f>
        <v>0</v>
      </c>
      <c r="V4146" s="14">
        <f>(Q4146/100)*(L4146*$L$15)</f>
        <v>0</v>
      </c>
      <c r="W4146" s="14">
        <f>(R4146/100)*(K4146*$K$15)+(R4146/100)*(L4146*$L$15)</f>
        <v>0</v>
      </c>
      <c r="X4146" s="14">
        <f t="shared" si="1270"/>
        <v>460.20000000000005</v>
      </c>
      <c r="Y4146" s="14">
        <f t="shared" si="1271"/>
        <v>0</v>
      </c>
      <c r="Z4146" s="14">
        <f t="shared" si="1272"/>
        <v>0</v>
      </c>
      <c r="AA4146" s="14">
        <f t="shared" si="1273"/>
        <v>0</v>
      </c>
      <c r="AB4146" s="14">
        <f t="shared" si="1281"/>
        <v>0</v>
      </c>
      <c r="AC4146" s="15">
        <f t="shared" si="1280"/>
        <v>460.2</v>
      </c>
      <c r="AD4146" s="48">
        <f>(ROUND(AC4146-AC4134,1)/AC4134)</f>
        <v>0.28368200836820084</v>
      </c>
      <c r="AE4146" s="113"/>
      <c r="AF4146" s="60"/>
    </row>
    <row r="4147" spans="1:32">
      <c r="A4147" s="99"/>
      <c r="B4147" s="91"/>
      <c r="C4147" s="21" t="s">
        <v>326</v>
      </c>
      <c r="D4147" s="12">
        <v>80</v>
      </c>
      <c r="E4147" s="12">
        <v>0</v>
      </c>
      <c r="F4147" s="12">
        <v>75</v>
      </c>
      <c r="G4147" s="12">
        <v>0</v>
      </c>
      <c r="H4147" s="12">
        <v>0</v>
      </c>
      <c r="I4147" s="13">
        <v>20</v>
      </c>
      <c r="J4147" s="13">
        <v>91</v>
      </c>
      <c r="K4147" s="13">
        <v>0</v>
      </c>
      <c r="L4147" s="13">
        <v>0</v>
      </c>
      <c r="M4147" s="13">
        <v>0</v>
      </c>
      <c r="N4147" s="14">
        <f>D4147*$D$16</f>
        <v>104</v>
      </c>
      <c r="O4147" s="14">
        <f>E4147*$E$16</f>
        <v>0</v>
      </c>
      <c r="P4147" s="14">
        <f>F4147*$F$16</f>
        <v>97.5</v>
      </c>
      <c r="Q4147" s="14">
        <f>G4147*$G$16</f>
        <v>0</v>
      </c>
      <c r="R4147" s="14">
        <f>H4147*$H$16</f>
        <v>0</v>
      </c>
      <c r="S4147" s="14">
        <f>(N4147/100)*(I4147*$I$16)+(N4147/100)*(J4147*$J$16)</f>
        <v>238.47200000000001</v>
      </c>
      <c r="T4147" s="14">
        <f>(O4147/100)*(K4147*$K$16)</f>
        <v>0</v>
      </c>
      <c r="U4147" s="14">
        <f>(P4147/100)*(K4147*$K$16)+(P4147/100)*(L4147*$L$16)</f>
        <v>0</v>
      </c>
      <c r="V4147" s="14">
        <f>(Q4147/100)*(L4147*$L$16)</f>
        <v>0</v>
      </c>
      <c r="W4147" s="14">
        <f>(R4147/100)*(K4147*$K$16)+(R4147/100)*(L4147*$L$16)</f>
        <v>0</v>
      </c>
      <c r="X4147" s="14">
        <f t="shared" si="1270"/>
        <v>342.47199999999998</v>
      </c>
      <c r="Y4147" s="14">
        <f t="shared" si="1271"/>
        <v>0</v>
      </c>
      <c r="Z4147" s="14">
        <f t="shared" si="1272"/>
        <v>97.5</v>
      </c>
      <c r="AA4147" s="14">
        <f t="shared" si="1273"/>
        <v>0</v>
      </c>
      <c r="AB4147" s="14">
        <f t="shared" si="1281"/>
        <v>0</v>
      </c>
      <c r="AC4147" s="15">
        <f t="shared" si="1280"/>
        <v>440</v>
      </c>
      <c r="AD4147" s="48">
        <f>(ROUND(AC4147-AC4134,1)/AC4134)</f>
        <v>0.22733612273361228</v>
      </c>
      <c r="AE4147" s="113"/>
      <c r="AF4147" s="60"/>
    </row>
    <row r="4148" spans="1:32">
      <c r="A4148" s="99"/>
      <c r="B4148" s="91"/>
      <c r="C4148" s="21" t="s">
        <v>327</v>
      </c>
      <c r="D4148" s="12">
        <v>80</v>
      </c>
      <c r="E4148" s="12">
        <v>0</v>
      </c>
      <c r="F4148" s="12">
        <v>75</v>
      </c>
      <c r="G4148" s="12">
        <v>0</v>
      </c>
      <c r="H4148" s="12">
        <v>0</v>
      </c>
      <c r="I4148" s="13">
        <v>63</v>
      </c>
      <c r="J4148" s="13">
        <v>50</v>
      </c>
      <c r="K4148" s="13">
        <v>0</v>
      </c>
      <c r="L4148" s="13">
        <v>0</v>
      </c>
      <c r="M4148" s="13">
        <v>0</v>
      </c>
      <c r="N4148" s="14">
        <f>D4148*$D$17</f>
        <v>104</v>
      </c>
      <c r="O4148" s="14">
        <f>E4148*$E$17</f>
        <v>0</v>
      </c>
      <c r="P4148" s="14">
        <f>F4148*$F$17</f>
        <v>97.5</v>
      </c>
      <c r="Q4148" s="14">
        <f>G4148*$G$17</f>
        <v>0</v>
      </c>
      <c r="R4148" s="14">
        <f>H4148*$H$17</f>
        <v>0</v>
      </c>
      <c r="S4148" s="14">
        <f>(N4148/100)*(I4148*$I$17)+(N4148/100)*(J4148*$J$17)</f>
        <v>202.69599999999997</v>
      </c>
      <c r="T4148" s="14">
        <f>(O4148/100)*(K4148*$K$17)</f>
        <v>0</v>
      </c>
      <c r="U4148" s="14">
        <f>(P4148/100)*(K4148*$K$17)+(P4148/100)*(L4148*$L$17)</f>
        <v>0</v>
      </c>
      <c r="V4148" s="14">
        <f>(Q4148/100)*(L4148*$L$17)</f>
        <v>0</v>
      </c>
      <c r="W4148" s="14">
        <f>(R4148/100)*(K4148*$K$17)+(R4148/100)*(L4148*$L$17)</f>
        <v>0</v>
      </c>
      <c r="X4148" s="14">
        <f t="shared" si="1270"/>
        <v>306.69599999999997</v>
      </c>
      <c r="Y4148" s="14">
        <f t="shared" si="1271"/>
        <v>0</v>
      </c>
      <c r="Z4148" s="14">
        <f t="shared" si="1272"/>
        <v>97.5</v>
      </c>
      <c r="AA4148" s="14">
        <f t="shared" si="1273"/>
        <v>0</v>
      </c>
      <c r="AB4148" s="14">
        <f t="shared" si="1281"/>
        <v>0</v>
      </c>
      <c r="AC4148" s="15">
        <f t="shared" si="1280"/>
        <v>404.2</v>
      </c>
      <c r="AD4148" s="48">
        <f>(ROUND(AC4148-AC4134,1)/AC4134)</f>
        <v>0.12747559274755929</v>
      </c>
      <c r="AE4148" s="113"/>
      <c r="AF4148" s="60"/>
    </row>
    <row r="4149" spans="1:32">
      <c r="A4149" s="106" t="s">
        <v>0</v>
      </c>
      <c r="B4149" s="92" t="s">
        <v>196</v>
      </c>
      <c r="C4149" s="50" t="s">
        <v>242</v>
      </c>
      <c r="D4149" s="11">
        <v>105</v>
      </c>
      <c r="E4149" s="11">
        <v>0</v>
      </c>
      <c r="F4149" s="11">
        <v>0</v>
      </c>
      <c r="G4149" s="11">
        <v>0</v>
      </c>
      <c r="H4149" s="11">
        <v>0</v>
      </c>
      <c r="I4149" s="51">
        <v>20</v>
      </c>
      <c r="J4149" s="51">
        <v>20</v>
      </c>
      <c r="K4149" s="51">
        <v>0</v>
      </c>
      <c r="L4149" s="51">
        <v>50</v>
      </c>
      <c r="M4149" s="51">
        <v>0</v>
      </c>
      <c r="N4149" s="52">
        <f>D4149*$D$3</f>
        <v>157.5</v>
      </c>
      <c r="O4149" s="52">
        <f>E4149*$E$3</f>
        <v>0</v>
      </c>
      <c r="P4149" s="52">
        <f>F4149*$F$3</f>
        <v>0</v>
      </c>
      <c r="Q4149" s="52">
        <f>G4149*$G$3</f>
        <v>0</v>
      </c>
      <c r="R4149" s="52">
        <f>H4149*$H$3</f>
        <v>0</v>
      </c>
      <c r="S4149" s="52">
        <f>(N4149/100)*(I4149*$I$3)+(N4149/100)*(J4149*$J$3)+(N4149/100)*(L4149*$L$3)</f>
        <v>212.625</v>
      </c>
      <c r="T4149" s="52">
        <f>(O4149/100)*(K4149*$K$3)</f>
        <v>0</v>
      </c>
      <c r="U4149" s="52">
        <f>(P4149/100)*(K4149*$K$3)+(P4149/100)*(L4149*$L$3)</f>
        <v>0</v>
      </c>
      <c r="V4149" s="52">
        <f>(Q4149/100)*(L4149*$L$3)</f>
        <v>0</v>
      </c>
      <c r="W4149" s="52">
        <f>(R4149/100)*(K4149*$K$3)+(R4149/100)*(L4149*$L$3)</f>
        <v>0</v>
      </c>
      <c r="X4149" s="52">
        <f t="shared" ref="X4149:X4163" si="1282">N4149+S4149</f>
        <v>370.125</v>
      </c>
      <c r="Y4149" s="52">
        <f t="shared" ref="Y4149:Y4163" si="1283">O4149+T4149</f>
        <v>0</v>
      </c>
      <c r="Z4149" s="52">
        <f t="shared" ref="Z4149:Z4163" si="1284">P4149+U4149</f>
        <v>0</v>
      </c>
      <c r="AA4149" s="52">
        <f t="shared" ref="AA4149:AA4163" si="1285">Q4149+V4149</f>
        <v>0</v>
      </c>
      <c r="AB4149" s="52">
        <f>R4149+W4149</f>
        <v>0</v>
      </c>
      <c r="AC4149" s="53">
        <f>ROUND(X4149+Y4149+Z4149+AA4149+AB4149,1)</f>
        <v>370.1</v>
      </c>
      <c r="AD4149" s="58" t="s">
        <v>330</v>
      </c>
      <c r="AE4149" s="113"/>
      <c r="AF4149" s="60"/>
    </row>
    <row r="4150" spans="1:32">
      <c r="A4150" s="99" t="s">
        <v>815</v>
      </c>
      <c r="B4150" s="93">
        <v>10</v>
      </c>
      <c r="C4150" s="21" t="s">
        <v>325</v>
      </c>
      <c r="D4150" s="12">
        <v>105</v>
      </c>
      <c r="E4150" s="12">
        <v>0</v>
      </c>
      <c r="F4150" s="12">
        <v>0</v>
      </c>
      <c r="G4150" s="12">
        <v>0</v>
      </c>
      <c r="H4150" s="12">
        <v>0</v>
      </c>
      <c r="I4150" s="13">
        <v>44</v>
      </c>
      <c r="J4150" s="13">
        <v>44</v>
      </c>
      <c r="K4150" s="13">
        <v>0</v>
      </c>
      <c r="L4150" s="13">
        <v>50</v>
      </c>
      <c r="M4150" s="13">
        <v>0</v>
      </c>
      <c r="N4150" s="14">
        <f>D4150*$D$4</f>
        <v>136.5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(N4150/100)*(I4150*$I$4)+(N4150/100)*(J4150*$J$4)+(N4150/100)*(L4150*$L$4)</f>
        <v>318.59100000000001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82"/>
        <v>455.09100000000001</v>
      </c>
      <c r="Y4150" s="14">
        <f t="shared" si="1283"/>
        <v>0</v>
      </c>
      <c r="Z4150" s="14">
        <f t="shared" si="1284"/>
        <v>0</v>
      </c>
      <c r="AA4150" s="14">
        <f t="shared" si="1285"/>
        <v>0</v>
      </c>
      <c r="AB4150" s="14">
        <f>R4150+W4150</f>
        <v>0</v>
      </c>
      <c r="AC4150" s="15">
        <f>ROUND(X4150+Y4150+Z4150+AA4150+AB4150,1)</f>
        <v>455.1</v>
      </c>
      <c r="AD4150" s="48">
        <f>(ROUND(AC4150-AC4149,1)/AC4149)</f>
        <v>0.22966765738989461</v>
      </c>
      <c r="AE4150" s="113" t="s">
        <v>814</v>
      </c>
      <c r="AF4150" s="60"/>
    </row>
    <row r="4151" spans="1:32">
      <c r="A4151" s="99" t="s">
        <v>816</v>
      </c>
      <c r="B4151" s="93">
        <v>12</v>
      </c>
      <c r="C4151" s="21" t="s">
        <v>850</v>
      </c>
      <c r="D4151" s="12">
        <v>105</v>
      </c>
      <c r="E4151" s="12">
        <v>0</v>
      </c>
      <c r="F4151" s="12">
        <v>0</v>
      </c>
      <c r="G4151" s="12">
        <v>0</v>
      </c>
      <c r="H4151" s="12">
        <v>0</v>
      </c>
      <c r="I4151" s="13">
        <v>20</v>
      </c>
      <c r="J4151" s="13">
        <v>20</v>
      </c>
      <c r="K4151" s="13">
        <v>0</v>
      </c>
      <c r="L4151" s="13">
        <v>50</v>
      </c>
      <c r="M4151" s="13">
        <v>0</v>
      </c>
      <c r="N4151" s="14">
        <f>D4151*$D$5</f>
        <v>147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(N4151/100)*(I4151*$I$5)+(N4151/100)*(J4151*$J$5)+(N4151/100)*(L4151*$L$5)</f>
        <v>198.45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82"/>
        <v>345.45</v>
      </c>
      <c r="Y4151" s="14">
        <f t="shared" si="1283"/>
        <v>0</v>
      </c>
      <c r="Z4151" s="14">
        <f t="shared" si="1284"/>
        <v>0</v>
      </c>
      <c r="AA4151" s="14">
        <f t="shared" si="1285"/>
        <v>0</v>
      </c>
      <c r="AB4151" s="14">
        <f>R4151+W4151</f>
        <v>0</v>
      </c>
      <c r="AC4151" s="15">
        <f t="shared" ref="AC4151:AC4163" si="1286">ROUND(X4151+Y4151+Z4151+AA4151+AB4151,1)</f>
        <v>345.5</v>
      </c>
      <c r="AD4151" s="48">
        <f>(ROUND(AC4151-AC4149,1)/AC4149)</f>
        <v>-6.646852202107538E-2</v>
      </c>
      <c r="AE4151" s="113"/>
      <c r="AF4151" s="60"/>
    </row>
    <row r="4152" spans="1:32">
      <c r="A4152" s="99" t="s">
        <v>817</v>
      </c>
      <c r="B4152" s="93">
        <v>0</v>
      </c>
      <c r="C4152" s="21" t="s">
        <v>338</v>
      </c>
      <c r="D4152" s="12">
        <v>105</v>
      </c>
      <c r="E4152" s="12">
        <v>0</v>
      </c>
      <c r="F4152" s="12">
        <v>0</v>
      </c>
      <c r="G4152" s="12">
        <v>0</v>
      </c>
      <c r="H4152" s="12">
        <v>0</v>
      </c>
      <c r="I4152" s="13">
        <v>20</v>
      </c>
      <c r="J4152" s="13">
        <v>20</v>
      </c>
      <c r="K4152" s="13">
        <v>0</v>
      </c>
      <c r="L4152" s="13">
        <v>50</v>
      </c>
      <c r="M4152" s="13">
        <v>0</v>
      </c>
      <c r="N4152" s="14">
        <f>D4152*$D$6</f>
        <v>147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(N4152/100)*(I4152*$I$6)+(N4152/100)*(J4152*$J$6)+(N4152/100)*(L4152*$L$6)</f>
        <v>198.45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82"/>
        <v>345.45</v>
      </c>
      <c r="Y4152" s="14">
        <f t="shared" si="1283"/>
        <v>0</v>
      </c>
      <c r="Z4152" s="14">
        <f t="shared" si="1284"/>
        <v>0</v>
      </c>
      <c r="AA4152" s="14">
        <f t="shared" si="1285"/>
        <v>0</v>
      </c>
      <c r="AB4152" s="14">
        <f t="shared" ref="AB4152:AB4163" si="1287">R4152+W4152</f>
        <v>0</v>
      </c>
      <c r="AC4152" s="15">
        <f t="shared" si="1286"/>
        <v>345.5</v>
      </c>
      <c r="AD4152" s="48">
        <f>(ROUND(AC4152-AC4149,1)/AC4149)</f>
        <v>-6.646852202107538E-2</v>
      </c>
      <c r="AE4152" s="113"/>
      <c r="AF4152" s="60"/>
    </row>
    <row r="4153" spans="1:32">
      <c r="A4153" s="99" t="s">
        <v>818</v>
      </c>
      <c r="B4153" s="93">
        <v>40</v>
      </c>
      <c r="C4153" s="21" t="s">
        <v>339</v>
      </c>
      <c r="D4153" s="12">
        <v>105</v>
      </c>
      <c r="E4153" s="12">
        <v>0</v>
      </c>
      <c r="F4153" s="12">
        <v>0</v>
      </c>
      <c r="G4153" s="12">
        <v>0</v>
      </c>
      <c r="H4153" s="12">
        <v>0</v>
      </c>
      <c r="I4153" s="13">
        <v>20</v>
      </c>
      <c r="J4153" s="13">
        <v>20</v>
      </c>
      <c r="K4153" s="13">
        <v>0</v>
      </c>
      <c r="L4153" s="13">
        <v>50</v>
      </c>
      <c r="M4153" s="13">
        <v>0</v>
      </c>
      <c r="N4153" s="14">
        <f>D4153*$D$7</f>
        <v>147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(N4153/100)*(I4153*$I$7)+(N4153/100)*(J4153*$J$7)+(N4153/100)*(L4153*$L$7)</f>
        <v>198.45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82"/>
        <v>345.45</v>
      </c>
      <c r="Y4153" s="14">
        <f t="shared" si="1283"/>
        <v>0</v>
      </c>
      <c r="Z4153" s="14">
        <f t="shared" si="1284"/>
        <v>0</v>
      </c>
      <c r="AA4153" s="14">
        <f t="shared" si="1285"/>
        <v>0</v>
      </c>
      <c r="AB4153" s="14">
        <f t="shared" si="1287"/>
        <v>0</v>
      </c>
      <c r="AC4153" s="15">
        <f t="shared" si="1286"/>
        <v>345.5</v>
      </c>
      <c r="AD4153" s="48">
        <f>(ROUND(AC4153-AC4149,1)/AC4149)</f>
        <v>-6.646852202107538E-2</v>
      </c>
      <c r="AE4153" s="113"/>
      <c r="AF4153" s="60"/>
    </row>
    <row r="4154" spans="1:32">
      <c r="A4154" s="99" t="s">
        <v>667</v>
      </c>
      <c r="B4154" s="93"/>
      <c r="C4154" s="21" t="s">
        <v>340</v>
      </c>
      <c r="D4154" s="12">
        <v>105</v>
      </c>
      <c r="E4154" s="12">
        <v>0</v>
      </c>
      <c r="F4154" s="12">
        <v>0</v>
      </c>
      <c r="G4154" s="12">
        <v>0</v>
      </c>
      <c r="H4154" s="12">
        <v>0</v>
      </c>
      <c r="I4154" s="13">
        <v>20</v>
      </c>
      <c r="J4154" s="13">
        <v>20</v>
      </c>
      <c r="K4154" s="13">
        <v>0</v>
      </c>
      <c r="L4154" s="13">
        <v>50</v>
      </c>
      <c r="M4154" s="13">
        <v>0</v>
      </c>
      <c r="N4154" s="14">
        <f>D4154*$D$8</f>
        <v>147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(N4154/100)*(I4154*$I$8)+(N4154/100)*(J4154*$J$8)+(N4154/100)*(L4154*$L$8)</f>
        <v>198.45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82"/>
        <v>345.45</v>
      </c>
      <c r="Y4154" s="14">
        <f t="shared" si="1283"/>
        <v>0</v>
      </c>
      <c r="Z4154" s="14">
        <f t="shared" si="1284"/>
        <v>0</v>
      </c>
      <c r="AA4154" s="14">
        <f t="shared" si="1285"/>
        <v>0</v>
      </c>
      <c r="AB4154" s="14">
        <f t="shared" si="1287"/>
        <v>0</v>
      </c>
      <c r="AC4154" s="15">
        <f t="shared" si="1286"/>
        <v>345.5</v>
      </c>
      <c r="AD4154" s="48">
        <f>(ROUND(AC4154-AC4149,1)/AC4149)</f>
        <v>-6.646852202107538E-2</v>
      </c>
      <c r="AE4154" s="113"/>
      <c r="AF4154" s="60"/>
    </row>
    <row r="4155" spans="1:32">
      <c r="A4155" s="99" t="s">
        <v>606</v>
      </c>
      <c r="B4155" s="93"/>
      <c r="C4155" s="21" t="s">
        <v>1</v>
      </c>
      <c r="D4155" s="12">
        <v>53</v>
      </c>
      <c r="E4155" s="12">
        <v>166</v>
      </c>
      <c r="F4155" s="12">
        <v>0</v>
      </c>
      <c r="G4155" s="12">
        <v>0</v>
      </c>
      <c r="H4155" s="12">
        <v>0</v>
      </c>
      <c r="I4155" s="13">
        <v>20</v>
      </c>
      <c r="J4155" s="13">
        <v>20</v>
      </c>
      <c r="K4155" s="13">
        <v>50</v>
      </c>
      <c r="L4155" s="13">
        <v>0</v>
      </c>
      <c r="M4155" s="13">
        <v>0</v>
      </c>
      <c r="N4155" s="14">
        <f>D4155*$D$9</f>
        <v>63.599999999999994</v>
      </c>
      <c r="O4155" s="14">
        <f>E4155*$E$9</f>
        <v>215.8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(N4155/100)*(I4155*$I$9)+(N4155/100)*(J4155*$J$9)+(N4155/100)*(L4155*$L$9)</f>
        <v>38.159999999999997</v>
      </c>
      <c r="T4155" s="14">
        <f>(O4155/100)*(K4155*$K$9)</f>
        <v>161.85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82"/>
        <v>101.75999999999999</v>
      </c>
      <c r="Y4155" s="14">
        <f t="shared" si="1283"/>
        <v>377.65</v>
      </c>
      <c r="Z4155" s="14">
        <f t="shared" si="1284"/>
        <v>0</v>
      </c>
      <c r="AA4155" s="14">
        <f t="shared" si="1285"/>
        <v>0</v>
      </c>
      <c r="AB4155" s="14">
        <f t="shared" si="1287"/>
        <v>0</v>
      </c>
      <c r="AC4155" s="15">
        <f t="shared" si="1286"/>
        <v>479.4</v>
      </c>
      <c r="AD4155" s="48">
        <f>(ROUND(AC4155-AC4149,1)/AC4149)</f>
        <v>0.29532558767900563</v>
      </c>
      <c r="AE4155" s="113"/>
      <c r="AF4155" s="60"/>
    </row>
    <row r="4156" spans="1:32">
      <c r="A4156" s="99" t="s">
        <v>845</v>
      </c>
      <c r="B4156" s="93"/>
      <c r="C4156" s="21" t="s">
        <v>2</v>
      </c>
      <c r="D4156" s="12">
        <v>53</v>
      </c>
      <c r="E4156" s="12">
        <v>0</v>
      </c>
      <c r="F4156" s="12">
        <v>155</v>
      </c>
      <c r="G4156" s="12">
        <v>0</v>
      </c>
      <c r="H4156" s="12">
        <v>0</v>
      </c>
      <c r="I4156" s="13">
        <v>20</v>
      </c>
      <c r="J4156" s="13">
        <v>20</v>
      </c>
      <c r="K4156" s="13">
        <v>25</v>
      </c>
      <c r="L4156" s="13">
        <v>25</v>
      </c>
      <c r="M4156" s="13">
        <v>0</v>
      </c>
      <c r="N4156" s="14">
        <f>D4156*$D$10</f>
        <v>63.599999999999994</v>
      </c>
      <c r="O4156" s="14">
        <f>E4156*$E$10</f>
        <v>0</v>
      </c>
      <c r="P4156" s="14">
        <f>F4156*$F$10</f>
        <v>201.5</v>
      </c>
      <c r="Q4156" s="14">
        <f>G4156*$G$10</f>
        <v>0</v>
      </c>
      <c r="R4156" s="14">
        <f>H4156*$H$10</f>
        <v>0</v>
      </c>
      <c r="S4156" s="14">
        <f>(N4156/100)*(I4156*$I$10)+(N4156/100)*(J4156*$J$10)+(N4156/100)*(L4156*$L$10)</f>
        <v>62.009999999999991</v>
      </c>
      <c r="T4156" s="14">
        <f>(O4156/100)*(K4156*$J$10)</f>
        <v>0</v>
      </c>
      <c r="U4156" s="14">
        <f>(P4156/100)*(K4156*$K$10)+(P4156/100)*(L4156*$L$10)</f>
        <v>151.125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82"/>
        <v>125.60999999999999</v>
      </c>
      <c r="Y4156" s="14">
        <f t="shared" si="1283"/>
        <v>0</v>
      </c>
      <c r="Z4156" s="14">
        <f t="shared" si="1284"/>
        <v>352.625</v>
      </c>
      <c r="AA4156" s="14">
        <f t="shared" si="1285"/>
        <v>0</v>
      </c>
      <c r="AB4156" s="14">
        <f t="shared" si="1287"/>
        <v>0</v>
      </c>
      <c r="AC4156" s="15">
        <f t="shared" si="1286"/>
        <v>478.2</v>
      </c>
      <c r="AD4156" s="48">
        <f>(ROUND(AC4156-AC4149,1)/AC4149)</f>
        <v>0.29208322075114829</v>
      </c>
      <c r="AE4156" s="113"/>
      <c r="AF4156" s="60"/>
    </row>
    <row r="4157" spans="1:32">
      <c r="A4157" s="99" t="s">
        <v>846</v>
      </c>
      <c r="B4157" s="93"/>
      <c r="C4157" s="21" t="s">
        <v>3</v>
      </c>
      <c r="D4157" s="12">
        <v>53</v>
      </c>
      <c r="E4157" s="12">
        <v>0</v>
      </c>
      <c r="F4157" s="12">
        <v>0</v>
      </c>
      <c r="G4157" s="12">
        <v>145</v>
      </c>
      <c r="H4157" s="12">
        <v>0</v>
      </c>
      <c r="I4157" s="13">
        <v>20</v>
      </c>
      <c r="J4157" s="13">
        <v>20</v>
      </c>
      <c r="K4157" s="13">
        <v>0</v>
      </c>
      <c r="L4157" s="13">
        <v>50</v>
      </c>
      <c r="M4157" s="13">
        <v>0</v>
      </c>
      <c r="N4157" s="14">
        <f>D4157*$D$11</f>
        <v>63.599999999999994</v>
      </c>
      <c r="O4157" s="14">
        <f>E4157*$E$11</f>
        <v>0</v>
      </c>
      <c r="P4157" s="14">
        <f>F4157*$F$11</f>
        <v>0</v>
      </c>
      <c r="Q4157" s="14">
        <f>G4157*$G$11</f>
        <v>188.5</v>
      </c>
      <c r="R4157" s="14">
        <f>H4157*$H$11</f>
        <v>0</v>
      </c>
      <c r="S4157" s="14">
        <f>(N4157/100)*(I4157*$I$11)+(N4157/100)*(J4157*$J$11)+(N4157/100)*(L4157*$L$11)</f>
        <v>85.859999999999985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141.375</v>
      </c>
      <c r="W4157" s="14">
        <f>(R4157/100)*(K4157*$K$11)+(R4157/100)*(L4157*$L$11)</f>
        <v>0</v>
      </c>
      <c r="X4157" s="14">
        <f t="shared" si="1282"/>
        <v>149.45999999999998</v>
      </c>
      <c r="Y4157" s="14">
        <f t="shared" si="1283"/>
        <v>0</v>
      </c>
      <c r="Z4157" s="14">
        <f t="shared" si="1284"/>
        <v>0</v>
      </c>
      <c r="AA4157" s="14">
        <f t="shared" si="1285"/>
        <v>329.875</v>
      </c>
      <c r="AB4157" s="14">
        <f t="shared" si="1287"/>
        <v>0</v>
      </c>
      <c r="AC4157" s="15">
        <f t="shared" si="1286"/>
        <v>479.3</v>
      </c>
      <c r="AD4157" s="48">
        <f>(ROUND(AC4157-AC4149,1)/AC4149)</f>
        <v>0.29505539043501755</v>
      </c>
      <c r="AE4157" s="113"/>
      <c r="AF4157" s="60"/>
    </row>
    <row r="4158" spans="1:32">
      <c r="A4158" s="99" t="s">
        <v>847</v>
      </c>
      <c r="B4158" s="93"/>
      <c r="C4158" s="21" t="s">
        <v>4</v>
      </c>
      <c r="D4158" s="12">
        <v>53</v>
      </c>
      <c r="E4158" s="12">
        <v>0</v>
      </c>
      <c r="F4158" s="12">
        <v>0</v>
      </c>
      <c r="G4158" s="12">
        <v>0</v>
      </c>
      <c r="H4158" s="12">
        <v>155</v>
      </c>
      <c r="I4158" s="13">
        <v>20</v>
      </c>
      <c r="J4158" s="13">
        <v>20</v>
      </c>
      <c r="K4158" s="13">
        <v>25</v>
      </c>
      <c r="L4158" s="13">
        <v>25</v>
      </c>
      <c r="M4158" s="13">
        <v>0</v>
      </c>
      <c r="N4158" s="14">
        <f>D4158*$D$12</f>
        <v>63.599999999999994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201.5</v>
      </c>
      <c r="S4158" s="14">
        <f>(N4158/100)*(I4158*$I$12)+(N4158/100)*(J4158*$J$12)+(N4158/100)*(L4158*$L$12)</f>
        <v>62.009999999999991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151.125</v>
      </c>
      <c r="X4158" s="14">
        <f t="shared" si="1282"/>
        <v>125.60999999999999</v>
      </c>
      <c r="Y4158" s="14">
        <f t="shared" si="1283"/>
        <v>0</v>
      </c>
      <c r="Z4158" s="14">
        <f t="shared" si="1284"/>
        <v>0</v>
      </c>
      <c r="AA4158" s="14">
        <f t="shared" si="1285"/>
        <v>0</v>
      </c>
      <c r="AB4158" s="14">
        <f t="shared" si="1287"/>
        <v>352.625</v>
      </c>
      <c r="AC4158" s="15">
        <f t="shared" si="1286"/>
        <v>478.2</v>
      </c>
      <c r="AD4158" s="48">
        <f>(ROUND(AC4158-AC4149,1)/AC4149)</f>
        <v>0.29208322075114829</v>
      </c>
      <c r="AE4158" s="113"/>
      <c r="AF4158" s="60"/>
    </row>
    <row r="4159" spans="1:32">
      <c r="A4159" s="99" t="s">
        <v>848</v>
      </c>
      <c r="B4159" s="93"/>
      <c r="C4159" s="21" t="s">
        <v>328</v>
      </c>
      <c r="D4159" s="12">
        <v>105</v>
      </c>
      <c r="E4159" s="12">
        <v>0</v>
      </c>
      <c r="F4159" s="12">
        <v>0</v>
      </c>
      <c r="G4159" s="12">
        <v>0</v>
      </c>
      <c r="H4159" s="12">
        <v>0</v>
      </c>
      <c r="I4159" s="13">
        <v>20</v>
      </c>
      <c r="J4159" s="13">
        <v>20</v>
      </c>
      <c r="K4159" s="13">
        <v>0</v>
      </c>
      <c r="L4159" s="13">
        <v>50</v>
      </c>
      <c r="M4159" s="13">
        <v>75</v>
      </c>
      <c r="N4159" s="14">
        <f>D4159*$D$13</f>
        <v>136.5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(N4159/100)*(I4159*$I$13)+(N4159/100)*(J4159*$J$13)+(N4159/100)*(M4159*$M$13)+(N4159/100)*(L4159*$L$13)</f>
        <v>337.83749999999998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82"/>
        <v>474.33749999999998</v>
      </c>
      <c r="Y4159" s="14">
        <f t="shared" si="1283"/>
        <v>0</v>
      </c>
      <c r="Z4159" s="14">
        <f t="shared" si="1284"/>
        <v>0</v>
      </c>
      <c r="AA4159" s="14">
        <f t="shared" si="1285"/>
        <v>0</v>
      </c>
      <c r="AB4159" s="14">
        <f t="shared" si="1287"/>
        <v>0</v>
      </c>
      <c r="AC4159" s="15">
        <f t="shared" si="1286"/>
        <v>474.3</v>
      </c>
      <c r="AD4159" s="48">
        <f>(ROUND(AC4159-AC4149,1)/AC4149)</f>
        <v>0.28154552823561196</v>
      </c>
      <c r="AE4159" s="113"/>
      <c r="AF4159" s="60"/>
    </row>
    <row r="4160" spans="1:32">
      <c r="A4160" s="99" t="s">
        <v>849</v>
      </c>
      <c r="B4160" s="93"/>
      <c r="C4160" s="21" t="s">
        <v>329</v>
      </c>
      <c r="D4160" s="12">
        <v>156</v>
      </c>
      <c r="E4160" s="12">
        <v>0</v>
      </c>
      <c r="F4160" s="12">
        <v>0</v>
      </c>
      <c r="G4160" s="12">
        <v>0</v>
      </c>
      <c r="H4160" s="12">
        <v>0</v>
      </c>
      <c r="I4160" s="13">
        <v>20</v>
      </c>
      <c r="J4160" s="13">
        <v>20</v>
      </c>
      <c r="K4160" s="13">
        <v>50</v>
      </c>
      <c r="L4160" s="13">
        <v>0</v>
      </c>
      <c r="M4160" s="13">
        <v>0</v>
      </c>
      <c r="N4160" s="14">
        <f>D4160*$D$14</f>
        <v>202.8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273.77999999999997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82"/>
        <v>476.58</v>
      </c>
      <c r="Y4160" s="14">
        <f t="shared" si="1283"/>
        <v>0</v>
      </c>
      <c r="Z4160" s="14">
        <f t="shared" si="1284"/>
        <v>0</v>
      </c>
      <c r="AA4160" s="14">
        <f t="shared" si="1285"/>
        <v>0</v>
      </c>
      <c r="AB4160" s="14">
        <f t="shared" si="1287"/>
        <v>0</v>
      </c>
      <c r="AC4160" s="15">
        <f t="shared" si="1286"/>
        <v>476.6</v>
      </c>
      <c r="AD4160" s="48">
        <f>(ROUND(AC4160-AC4149,1)/AC4149)</f>
        <v>0.28776006484733851</v>
      </c>
      <c r="AE4160" s="113"/>
      <c r="AF4160" s="60"/>
    </row>
    <row r="4161" spans="1:32">
      <c r="A4161" s="99"/>
      <c r="B4161" s="93"/>
      <c r="C4161" s="21" t="s">
        <v>330</v>
      </c>
      <c r="D4161" s="12">
        <v>156</v>
      </c>
      <c r="E4161" s="12">
        <v>0</v>
      </c>
      <c r="F4161" s="12">
        <v>0</v>
      </c>
      <c r="G4161" s="12">
        <v>0</v>
      </c>
      <c r="H4161" s="12">
        <v>0</v>
      </c>
      <c r="I4161" s="13">
        <v>20</v>
      </c>
      <c r="J4161" s="13">
        <v>20</v>
      </c>
      <c r="K4161" s="13">
        <v>0</v>
      </c>
      <c r="L4161" s="13">
        <v>50</v>
      </c>
      <c r="M4161" s="13">
        <v>0</v>
      </c>
      <c r="N4161" s="14">
        <f>D4161*$D$15</f>
        <v>202.8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273.77999999999997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82"/>
        <v>476.58</v>
      </c>
      <c r="Y4161" s="14">
        <f t="shared" si="1283"/>
        <v>0</v>
      </c>
      <c r="Z4161" s="14">
        <f t="shared" si="1284"/>
        <v>0</v>
      </c>
      <c r="AA4161" s="14">
        <f t="shared" si="1285"/>
        <v>0</v>
      </c>
      <c r="AB4161" s="14">
        <f t="shared" si="1287"/>
        <v>0</v>
      </c>
      <c r="AC4161" s="15">
        <f t="shared" si="1286"/>
        <v>476.6</v>
      </c>
      <c r="AD4161" s="48">
        <f>(ROUND(AC4161-AC4149,1)/AC4149)</f>
        <v>0.28776006484733851</v>
      </c>
      <c r="AE4161" s="113"/>
      <c r="AF4161" s="60"/>
    </row>
    <row r="4162" spans="1:32">
      <c r="A4162" s="99"/>
      <c r="B4162" s="93"/>
      <c r="C4162" s="21" t="s">
        <v>326</v>
      </c>
      <c r="D4162" s="12">
        <v>105</v>
      </c>
      <c r="E4162" s="12">
        <v>0</v>
      </c>
      <c r="F4162" s="12">
        <v>0</v>
      </c>
      <c r="G4162" s="12">
        <v>0</v>
      </c>
      <c r="H4162" s="12">
        <v>0</v>
      </c>
      <c r="I4162" s="13">
        <v>20</v>
      </c>
      <c r="J4162" s="13">
        <v>54</v>
      </c>
      <c r="K4162" s="13">
        <v>0</v>
      </c>
      <c r="L4162" s="13">
        <v>50</v>
      </c>
      <c r="M4162" s="13">
        <v>0</v>
      </c>
      <c r="N4162" s="14">
        <f>D4162*$D$16</f>
        <v>136.5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(N4162/100)*(I4162*$I$16)+(N4162/100)*(J4162*$J$16)+(N4162/100)*(L4162*$L$16)</f>
        <v>299.20799999999997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82"/>
        <v>435.70799999999997</v>
      </c>
      <c r="Y4162" s="14">
        <f t="shared" si="1283"/>
        <v>0</v>
      </c>
      <c r="Z4162" s="14">
        <f t="shared" si="1284"/>
        <v>0</v>
      </c>
      <c r="AA4162" s="14">
        <f t="shared" si="1285"/>
        <v>0</v>
      </c>
      <c r="AB4162" s="14">
        <f t="shared" si="1287"/>
        <v>0</v>
      </c>
      <c r="AC4162" s="15">
        <f t="shared" si="1286"/>
        <v>435.7</v>
      </c>
      <c r="AD4162" s="48">
        <f>(ROUND(AC4162-AC4149,1)/AC4149)</f>
        <v>0.17724939205620099</v>
      </c>
      <c r="AE4162" s="113"/>
      <c r="AF4162" s="60"/>
    </row>
    <row r="4163" spans="1:32">
      <c r="A4163" s="99"/>
      <c r="B4163" s="93"/>
      <c r="C4163" s="21" t="s">
        <v>327</v>
      </c>
      <c r="D4163" s="12">
        <v>105</v>
      </c>
      <c r="E4163" s="12">
        <v>0</v>
      </c>
      <c r="F4163" s="12">
        <v>0</v>
      </c>
      <c r="G4163" s="12">
        <v>0</v>
      </c>
      <c r="H4163" s="12">
        <v>0</v>
      </c>
      <c r="I4163" s="13">
        <v>54</v>
      </c>
      <c r="J4163" s="13">
        <v>20</v>
      </c>
      <c r="K4163" s="13">
        <v>0</v>
      </c>
      <c r="L4163" s="13">
        <v>50</v>
      </c>
      <c r="M4163" s="13">
        <v>0</v>
      </c>
      <c r="N4163" s="14">
        <f>D4163*$D$17</f>
        <v>136.5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(N4163/100)*(I4163*$I$17)+(N4163/100)*(J4163*$J$17)+(N4163/100)*(L4163*$L$17)</f>
        <v>299.20799999999997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82"/>
        <v>435.70799999999997</v>
      </c>
      <c r="Y4163" s="14">
        <f t="shared" si="1283"/>
        <v>0</v>
      </c>
      <c r="Z4163" s="14">
        <f t="shared" si="1284"/>
        <v>0</v>
      </c>
      <c r="AA4163" s="14">
        <f t="shared" si="1285"/>
        <v>0</v>
      </c>
      <c r="AB4163" s="14">
        <f t="shared" si="1287"/>
        <v>0</v>
      </c>
      <c r="AC4163" s="15">
        <f t="shared" si="1286"/>
        <v>435.7</v>
      </c>
      <c r="AD4163" s="48">
        <f>(ROUND(AC4163-AC4149,1)/AC4149)</f>
        <v>0.17724939205620099</v>
      </c>
      <c r="AE4163" s="113"/>
      <c r="AF4163" s="60"/>
    </row>
    <row r="4164" spans="1:32">
      <c r="A4164" s="107"/>
      <c r="B4164" s="156" t="s">
        <v>197</v>
      </c>
      <c r="C4164" s="156"/>
      <c r="D4164" s="156"/>
      <c r="E4164" s="156"/>
      <c r="F4164" s="156"/>
      <c r="G4164" s="156"/>
      <c r="H4164" s="156"/>
      <c r="I4164" s="156"/>
      <c r="J4164" s="156"/>
      <c r="K4164" s="156"/>
      <c r="L4164" s="156"/>
      <c r="M4164" s="156"/>
      <c r="N4164" s="156"/>
      <c r="O4164" s="156"/>
      <c r="P4164" s="156"/>
      <c r="Q4164" s="156"/>
      <c r="R4164" s="156"/>
      <c r="S4164" s="156"/>
      <c r="T4164" s="156"/>
      <c r="U4164" s="156"/>
      <c r="V4164" s="156"/>
      <c r="W4164" s="156"/>
      <c r="X4164" s="156"/>
      <c r="Y4164" s="156"/>
      <c r="Z4164" s="156"/>
      <c r="AA4164" s="156"/>
      <c r="AB4164" s="156"/>
      <c r="AC4164" s="18">
        <v>500</v>
      </c>
      <c r="AD4164" s="18"/>
      <c r="AE4164" s="113"/>
      <c r="AF4164" s="60"/>
    </row>
    <row r="4165" spans="1:32">
      <c r="A4165" s="106" t="s">
        <v>0</v>
      </c>
      <c r="B4165" s="87" t="s">
        <v>198</v>
      </c>
      <c r="C4165" s="21" t="s">
        <v>244</v>
      </c>
      <c r="D4165" s="12">
        <v>100</v>
      </c>
      <c r="E4165" s="12">
        <v>0</v>
      </c>
      <c r="F4165" s="12">
        <v>0</v>
      </c>
      <c r="G4165" s="12">
        <v>0</v>
      </c>
      <c r="H4165" s="12">
        <v>0</v>
      </c>
      <c r="I4165" s="13">
        <v>75</v>
      </c>
      <c r="J4165" s="13">
        <v>25</v>
      </c>
      <c r="K4165" s="13">
        <v>0</v>
      </c>
      <c r="L4165" s="13">
        <v>0</v>
      </c>
      <c r="M4165" s="13">
        <v>0</v>
      </c>
      <c r="N4165" s="14">
        <f>D4165*$D$3</f>
        <v>150</v>
      </c>
      <c r="O4165" s="14">
        <f>E4165*$E$3</f>
        <v>0</v>
      </c>
      <c r="P4165" s="14">
        <f>F4165*$F$3</f>
        <v>0</v>
      </c>
      <c r="Q4165" s="14">
        <f>G4165*$G$3</f>
        <v>0</v>
      </c>
      <c r="R4165" s="14">
        <f>H4165*$H$3</f>
        <v>0</v>
      </c>
      <c r="S4165" s="14">
        <f>(N4165/100)*(I4165*$I$3)+(N4165/100)*(J4165*$J$3)</f>
        <v>225</v>
      </c>
      <c r="T4165" s="14">
        <f>(O4165/100)*(K4165*$K$3)</f>
        <v>0</v>
      </c>
      <c r="U4165" s="14">
        <f>(P4165/100)*(K4165*$K$3)+(P4165/100)*(L4165*$L$3)</f>
        <v>0</v>
      </c>
      <c r="V4165" s="14">
        <f>(Q4165/100)*(L4165*$L$3)</f>
        <v>0</v>
      </c>
      <c r="W4165" s="14">
        <f>(R4165/100)*(K4165*$K$3)+(R4165/100)*(L4165*$L$3)</f>
        <v>0</v>
      </c>
      <c r="X4165" s="14">
        <f t="shared" ref="X4165:X4195" si="1288">N4165+S4165</f>
        <v>375</v>
      </c>
      <c r="Y4165" s="14">
        <f t="shared" ref="Y4165:Y4195" si="1289">O4165+T4165</f>
        <v>0</v>
      </c>
      <c r="Z4165" s="14">
        <f t="shared" ref="Z4165:Z4195" si="1290">P4165+U4165</f>
        <v>0</v>
      </c>
      <c r="AA4165" s="14">
        <f t="shared" ref="AA4165:AA4195" si="1291">Q4165+V4165</f>
        <v>0</v>
      </c>
      <c r="AB4165" s="14">
        <f>R4165+W4165</f>
        <v>0</v>
      </c>
      <c r="AC4165" s="15">
        <f>ROUND(X4165+Y4165+Z4165+AA4165+AB4165,1)</f>
        <v>375</v>
      </c>
      <c r="AD4165" s="48">
        <v>0</v>
      </c>
      <c r="AE4165" s="113" t="s">
        <v>814</v>
      </c>
      <c r="AF4165" s="60"/>
    </row>
    <row r="4166" spans="1:32">
      <c r="A4166" s="99" t="s">
        <v>815</v>
      </c>
      <c r="B4166" s="87">
        <v>10</v>
      </c>
      <c r="C4166" s="21" t="s">
        <v>325</v>
      </c>
      <c r="D4166" s="12">
        <v>100</v>
      </c>
      <c r="E4166" s="12">
        <v>0</v>
      </c>
      <c r="F4166" s="12">
        <v>0</v>
      </c>
      <c r="G4166" s="12">
        <v>0</v>
      </c>
      <c r="H4166" s="12">
        <v>0</v>
      </c>
      <c r="I4166" s="13">
        <v>92</v>
      </c>
      <c r="J4166" s="13">
        <v>41</v>
      </c>
      <c r="K4166" s="13">
        <v>0</v>
      </c>
      <c r="L4166" s="13">
        <v>0</v>
      </c>
      <c r="M4166" s="13">
        <v>0</v>
      </c>
      <c r="N4166" s="14">
        <f>D4166*$D$4</f>
        <v>130</v>
      </c>
      <c r="O4166" s="14">
        <f>E4166*$E$4</f>
        <v>0</v>
      </c>
      <c r="P4166" s="14">
        <f>F4166*$F$4</f>
        <v>0</v>
      </c>
      <c r="Q4166" s="14">
        <f>G4166*$G$4</f>
        <v>0</v>
      </c>
      <c r="R4166" s="14">
        <f>H4166*$H$4</f>
        <v>0</v>
      </c>
      <c r="S4166" s="14">
        <f>(N4166/100)*(I4166*$I$4)+(N4166/100)*(J4166*$J$4)</f>
        <v>311.22000000000003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si="1288"/>
        <v>441.22</v>
      </c>
      <c r="Y4166" s="14">
        <f t="shared" si="1289"/>
        <v>0</v>
      </c>
      <c r="Z4166" s="14">
        <f t="shared" si="1290"/>
        <v>0</v>
      </c>
      <c r="AA4166" s="14">
        <f t="shared" si="1291"/>
        <v>0</v>
      </c>
      <c r="AB4166" s="14">
        <f>R4166+W4166</f>
        <v>0</v>
      </c>
      <c r="AC4166" s="15">
        <f>ROUND(X4166+Y4166+Z4166+AA4166+AB4166,1)</f>
        <v>441.2</v>
      </c>
      <c r="AD4166" s="48">
        <f>(ROUND(AC4166-AC4165,1)/AC4165)</f>
        <v>0.17653333333333335</v>
      </c>
      <c r="AE4166" s="113"/>
      <c r="AF4166" s="60"/>
    </row>
    <row r="4167" spans="1:32">
      <c r="A4167" s="99" t="s">
        <v>816</v>
      </c>
      <c r="B4167" s="87">
        <v>10</v>
      </c>
      <c r="C4167" s="21" t="s">
        <v>850</v>
      </c>
      <c r="D4167" s="12">
        <v>100</v>
      </c>
      <c r="E4167" s="12">
        <v>0</v>
      </c>
      <c r="F4167" s="12">
        <v>0</v>
      </c>
      <c r="G4167" s="12">
        <v>0</v>
      </c>
      <c r="H4167" s="12">
        <v>0</v>
      </c>
      <c r="I4167" s="13">
        <v>75</v>
      </c>
      <c r="J4167" s="13">
        <v>25</v>
      </c>
      <c r="K4167" s="13">
        <v>0</v>
      </c>
      <c r="L4167" s="13">
        <v>0</v>
      </c>
      <c r="M4167" s="13">
        <v>0</v>
      </c>
      <c r="N4167" s="14">
        <f>D4167*$D$5</f>
        <v>140</v>
      </c>
      <c r="O4167" s="14">
        <f>E4167*$E$5</f>
        <v>0</v>
      </c>
      <c r="P4167" s="14">
        <f>F4167*$F$5</f>
        <v>0</v>
      </c>
      <c r="Q4167" s="14">
        <f>G4167*$G$5</f>
        <v>0</v>
      </c>
      <c r="R4167" s="14">
        <f>H4167*$H$5</f>
        <v>0</v>
      </c>
      <c r="S4167" s="14">
        <f>(N4167/100)*(I4167*$I$5)+(N4167/100)*(J4167*$J$5)</f>
        <v>210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8"/>
        <v>350</v>
      </c>
      <c r="Y4167" s="14">
        <f t="shared" si="1289"/>
        <v>0</v>
      </c>
      <c r="Z4167" s="14">
        <f t="shared" si="1290"/>
        <v>0</v>
      </c>
      <c r="AA4167" s="14">
        <f t="shared" si="1291"/>
        <v>0</v>
      </c>
      <c r="AB4167" s="14">
        <f>R4167+W4167</f>
        <v>0</v>
      </c>
      <c r="AC4167" s="15">
        <f t="shared" ref="AC4167:AC4179" si="1292">ROUND(X4167+Y4167+Z4167+AA4167+AB4167,1)</f>
        <v>350</v>
      </c>
      <c r="AD4167" s="48">
        <f>(ROUND(AC4167-AC4165,1)/AC4165)</f>
        <v>-6.6666666666666666E-2</v>
      </c>
      <c r="AE4167" s="113"/>
      <c r="AF4167" s="60"/>
    </row>
    <row r="4168" spans="1:32">
      <c r="A4168" s="99" t="s">
        <v>817</v>
      </c>
      <c r="B4168" s="87">
        <v>0</v>
      </c>
      <c r="C4168" s="21" t="s">
        <v>338</v>
      </c>
      <c r="D4168" s="12">
        <v>100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25</v>
      </c>
      <c r="K4168" s="13">
        <v>0</v>
      </c>
      <c r="L4168" s="13">
        <v>0</v>
      </c>
      <c r="M4168" s="13">
        <v>0</v>
      </c>
      <c r="N4168" s="14">
        <f>D4168*$D$6</f>
        <v>140</v>
      </c>
      <c r="O4168" s="14">
        <f>E4168*$E$6</f>
        <v>0</v>
      </c>
      <c r="P4168" s="14">
        <f>F4168*$F$6</f>
        <v>0</v>
      </c>
      <c r="Q4168" s="14">
        <f>G4168*$G$6</f>
        <v>0</v>
      </c>
      <c r="R4168" s="14">
        <f>H4168*$H$6</f>
        <v>0</v>
      </c>
      <c r="S4168" s="14">
        <f>(N4168/100)*(I4168*$I$6)+(N4168/100)*(J4168*$J$6)</f>
        <v>210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8"/>
        <v>350</v>
      </c>
      <c r="Y4168" s="14">
        <f t="shared" si="1289"/>
        <v>0</v>
      </c>
      <c r="Z4168" s="14">
        <f t="shared" si="1290"/>
        <v>0</v>
      </c>
      <c r="AA4168" s="14">
        <f t="shared" si="1291"/>
        <v>0</v>
      </c>
      <c r="AB4168" s="14">
        <f t="shared" ref="AB4168:AB4195" si="1293">R4168+W4168</f>
        <v>0</v>
      </c>
      <c r="AC4168" s="15">
        <f t="shared" si="1292"/>
        <v>350</v>
      </c>
      <c r="AD4168" s="48">
        <f>(ROUND(AC4168-AC4165,1)/AC4165)</f>
        <v>-6.6666666666666666E-2</v>
      </c>
      <c r="AE4168" s="113"/>
      <c r="AF4168" s="60"/>
    </row>
    <row r="4169" spans="1:32">
      <c r="A4169" s="99" t="s">
        <v>818</v>
      </c>
      <c r="B4169" s="87">
        <v>0</v>
      </c>
      <c r="C4169" s="21" t="s">
        <v>339</v>
      </c>
      <c r="D4169" s="12">
        <v>100</v>
      </c>
      <c r="E4169" s="12">
        <v>0</v>
      </c>
      <c r="F4169" s="12">
        <v>0</v>
      </c>
      <c r="G4169" s="12">
        <v>0</v>
      </c>
      <c r="H4169" s="12">
        <v>0</v>
      </c>
      <c r="I4169" s="13">
        <v>75</v>
      </c>
      <c r="J4169" s="13">
        <v>25</v>
      </c>
      <c r="K4169" s="13">
        <v>0</v>
      </c>
      <c r="L4169" s="13">
        <v>0</v>
      </c>
      <c r="M4169" s="13">
        <v>0</v>
      </c>
      <c r="N4169" s="14">
        <f>D4169*$D$7</f>
        <v>140</v>
      </c>
      <c r="O4169" s="14">
        <f>E4169*$E$7</f>
        <v>0</v>
      </c>
      <c r="P4169" s="14">
        <f>F4169*$F$7</f>
        <v>0</v>
      </c>
      <c r="Q4169" s="14">
        <f>G4169*$G$7</f>
        <v>0</v>
      </c>
      <c r="R4169" s="14">
        <f>H4169*$H$7</f>
        <v>0</v>
      </c>
      <c r="S4169" s="14">
        <f>(N4169/100)*(I4169*$I$7)+(N4169/100)*(J4169*$J$7)</f>
        <v>210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8"/>
        <v>350</v>
      </c>
      <c r="Y4169" s="14">
        <f t="shared" si="1289"/>
        <v>0</v>
      </c>
      <c r="Z4169" s="14">
        <f t="shared" si="1290"/>
        <v>0</v>
      </c>
      <c r="AA4169" s="14">
        <f t="shared" si="1291"/>
        <v>0</v>
      </c>
      <c r="AB4169" s="14">
        <f t="shared" si="1293"/>
        <v>0</v>
      </c>
      <c r="AC4169" s="15">
        <f t="shared" si="1292"/>
        <v>350</v>
      </c>
      <c r="AD4169" s="48">
        <f>(ROUND(AC4169-AC4165,1)/AC4165)</f>
        <v>-6.6666666666666666E-2</v>
      </c>
      <c r="AE4169" s="113"/>
      <c r="AF4169" s="60"/>
    </row>
    <row r="4170" spans="1:32">
      <c r="A4170" s="99" t="s">
        <v>667</v>
      </c>
      <c r="B4170" s="87"/>
      <c r="C4170" s="21" t="s">
        <v>340</v>
      </c>
      <c r="D4170" s="12">
        <v>100</v>
      </c>
      <c r="E4170" s="12">
        <v>0</v>
      </c>
      <c r="F4170" s="12">
        <v>0</v>
      </c>
      <c r="G4170" s="12">
        <v>0</v>
      </c>
      <c r="H4170" s="12">
        <v>0</v>
      </c>
      <c r="I4170" s="13">
        <v>75</v>
      </c>
      <c r="J4170" s="13">
        <v>25</v>
      </c>
      <c r="K4170" s="13">
        <v>0</v>
      </c>
      <c r="L4170" s="13">
        <v>0</v>
      </c>
      <c r="M4170" s="13">
        <v>0</v>
      </c>
      <c r="N4170" s="14">
        <f>D4170*$D$8</f>
        <v>140</v>
      </c>
      <c r="O4170" s="14">
        <f>E4170*$E$8</f>
        <v>0</v>
      </c>
      <c r="P4170" s="14">
        <f>F4170*$F$8</f>
        <v>0</v>
      </c>
      <c r="Q4170" s="14">
        <f>G4170*$G$8</f>
        <v>0</v>
      </c>
      <c r="R4170" s="14">
        <f>H4170*$H$8</f>
        <v>0</v>
      </c>
      <c r="S4170" s="14">
        <f>(N4170/100)*(I4170*$I$8)+(N4170/100)*(J4170*$J$8)</f>
        <v>210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8"/>
        <v>350</v>
      </c>
      <c r="Y4170" s="14">
        <f t="shared" si="1289"/>
        <v>0</v>
      </c>
      <c r="Z4170" s="14">
        <f t="shared" si="1290"/>
        <v>0</v>
      </c>
      <c r="AA4170" s="14">
        <f t="shared" si="1291"/>
        <v>0</v>
      </c>
      <c r="AB4170" s="14">
        <f t="shared" si="1293"/>
        <v>0</v>
      </c>
      <c r="AC4170" s="15">
        <f t="shared" si="1292"/>
        <v>350</v>
      </c>
      <c r="AD4170" s="48">
        <f>(ROUND(AC4170-AC4165,1)/AC4165)</f>
        <v>-6.6666666666666666E-2</v>
      </c>
      <c r="AE4170" s="113"/>
      <c r="AF4170" s="60"/>
    </row>
    <row r="4171" spans="1:32">
      <c r="A4171" s="99" t="s">
        <v>606</v>
      </c>
      <c r="B4171" s="87"/>
      <c r="C4171" s="21" t="s">
        <v>1</v>
      </c>
      <c r="D4171" s="12">
        <v>50</v>
      </c>
      <c r="E4171" s="12">
        <v>100</v>
      </c>
      <c r="F4171" s="12">
        <v>0</v>
      </c>
      <c r="G4171" s="12">
        <v>0</v>
      </c>
      <c r="H4171" s="12">
        <v>0</v>
      </c>
      <c r="I4171" s="13">
        <v>75</v>
      </c>
      <c r="J4171" s="13">
        <v>25</v>
      </c>
      <c r="K4171" s="13">
        <v>105</v>
      </c>
      <c r="L4171" s="13">
        <v>0</v>
      </c>
      <c r="M4171" s="13">
        <v>0</v>
      </c>
      <c r="N4171" s="14">
        <f>D4171*$D$9</f>
        <v>60</v>
      </c>
      <c r="O4171" s="14">
        <f>E4171*$E$9</f>
        <v>130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90</v>
      </c>
      <c r="T4171" s="14">
        <f>(O4171/100)*(K4171*$K$9)</f>
        <v>204.75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8"/>
        <v>150</v>
      </c>
      <c r="Y4171" s="14">
        <f t="shared" si="1289"/>
        <v>334.75</v>
      </c>
      <c r="Z4171" s="14">
        <f t="shared" si="1290"/>
        <v>0</v>
      </c>
      <c r="AA4171" s="14">
        <f t="shared" si="1291"/>
        <v>0</v>
      </c>
      <c r="AB4171" s="14">
        <f t="shared" si="1293"/>
        <v>0</v>
      </c>
      <c r="AC4171" s="15">
        <f t="shared" si="1292"/>
        <v>484.8</v>
      </c>
      <c r="AD4171" s="48">
        <f>(ROUND(AC4171-AC4165,1)/AC4165)</f>
        <v>0.2928</v>
      </c>
      <c r="AE4171" s="113"/>
      <c r="AF4171" s="60"/>
    </row>
    <row r="4172" spans="1:32">
      <c r="A4172" s="99" t="s">
        <v>845</v>
      </c>
      <c r="B4172" s="87"/>
      <c r="C4172" s="21" t="s">
        <v>2</v>
      </c>
      <c r="D4172" s="12">
        <v>50</v>
      </c>
      <c r="E4172" s="12">
        <v>0</v>
      </c>
      <c r="F4172" s="12">
        <v>100</v>
      </c>
      <c r="G4172" s="12">
        <v>0</v>
      </c>
      <c r="H4172" s="12">
        <v>0</v>
      </c>
      <c r="I4172" s="13">
        <v>75</v>
      </c>
      <c r="J4172" s="13">
        <v>25</v>
      </c>
      <c r="K4172" s="13">
        <v>52.5</v>
      </c>
      <c r="L4172" s="13">
        <v>52.5</v>
      </c>
      <c r="M4172" s="13">
        <v>0</v>
      </c>
      <c r="N4172" s="14">
        <f>D4172*$D$10</f>
        <v>60</v>
      </c>
      <c r="O4172" s="14">
        <f>E4172*$E$10</f>
        <v>0</v>
      </c>
      <c r="P4172" s="14">
        <f>F4172*$F$10</f>
        <v>130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90</v>
      </c>
      <c r="T4172" s="14">
        <f>(O4172/100)*(K4172*$J$10)</f>
        <v>0</v>
      </c>
      <c r="U4172" s="14">
        <f>(P4172/100)*(K4172*$K$10)+(P4172/100)*(L4172*$L$10)</f>
        <v>204.75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8"/>
        <v>150</v>
      </c>
      <c r="Y4172" s="14">
        <f t="shared" si="1289"/>
        <v>0</v>
      </c>
      <c r="Z4172" s="14">
        <f t="shared" si="1290"/>
        <v>334.75</v>
      </c>
      <c r="AA4172" s="14">
        <f t="shared" si="1291"/>
        <v>0</v>
      </c>
      <c r="AB4172" s="14">
        <f t="shared" si="1293"/>
        <v>0</v>
      </c>
      <c r="AC4172" s="15">
        <f t="shared" si="1292"/>
        <v>484.8</v>
      </c>
      <c r="AD4172" s="48">
        <f>(ROUND(AC4172-AC4165,1)/AC4165)</f>
        <v>0.2928</v>
      </c>
      <c r="AE4172" s="113"/>
      <c r="AF4172" s="60"/>
    </row>
    <row r="4173" spans="1:32">
      <c r="A4173" s="99" t="s">
        <v>846</v>
      </c>
      <c r="B4173" s="87"/>
      <c r="C4173" s="21" t="s">
        <v>3</v>
      </c>
      <c r="D4173" s="12">
        <v>50</v>
      </c>
      <c r="E4173" s="12">
        <v>0</v>
      </c>
      <c r="F4173" s="12">
        <v>0</v>
      </c>
      <c r="G4173" s="12">
        <v>100</v>
      </c>
      <c r="H4173" s="12">
        <v>0</v>
      </c>
      <c r="I4173" s="13">
        <v>75</v>
      </c>
      <c r="J4173" s="13">
        <v>25</v>
      </c>
      <c r="K4173" s="13">
        <v>0</v>
      </c>
      <c r="L4173" s="13">
        <v>105</v>
      </c>
      <c r="M4173" s="13">
        <v>0</v>
      </c>
      <c r="N4173" s="14">
        <f>D4173*$D$11</f>
        <v>60</v>
      </c>
      <c r="O4173" s="14">
        <f>E4173*$E$11</f>
        <v>0</v>
      </c>
      <c r="P4173" s="14">
        <f>F4173*$F$11</f>
        <v>0</v>
      </c>
      <c r="Q4173" s="14">
        <f>G4173*$G$11</f>
        <v>130</v>
      </c>
      <c r="R4173" s="14">
        <f>H4173*$H$11</f>
        <v>0</v>
      </c>
      <c r="S4173" s="14">
        <f>(N4173/100)*(I4173*$I$11)+(N4173/100)*(J4173*$J$11)</f>
        <v>90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204.75</v>
      </c>
      <c r="W4173" s="14">
        <f>(R4173/100)*(K4173*$K$11)+(R4173/100)*(L4173*$L$11)</f>
        <v>0</v>
      </c>
      <c r="X4173" s="14">
        <f t="shared" si="1288"/>
        <v>150</v>
      </c>
      <c r="Y4173" s="14">
        <f t="shared" si="1289"/>
        <v>0</v>
      </c>
      <c r="Z4173" s="14">
        <f t="shared" si="1290"/>
        <v>0</v>
      </c>
      <c r="AA4173" s="14">
        <f t="shared" si="1291"/>
        <v>334.75</v>
      </c>
      <c r="AB4173" s="14">
        <f t="shared" si="1293"/>
        <v>0</v>
      </c>
      <c r="AC4173" s="15">
        <f t="shared" si="1292"/>
        <v>484.8</v>
      </c>
      <c r="AD4173" s="48">
        <f>(ROUND(AC4173-AC4165,1)/AC4165)</f>
        <v>0.2928</v>
      </c>
      <c r="AE4173" s="113"/>
      <c r="AF4173" s="60"/>
    </row>
    <row r="4174" spans="1:32">
      <c r="A4174" s="99" t="s">
        <v>847</v>
      </c>
      <c r="B4174" s="87"/>
      <c r="C4174" s="21" t="s">
        <v>4</v>
      </c>
      <c r="D4174" s="12">
        <v>50</v>
      </c>
      <c r="E4174" s="12">
        <v>0</v>
      </c>
      <c r="F4174" s="12">
        <v>0</v>
      </c>
      <c r="G4174" s="12">
        <v>0</v>
      </c>
      <c r="H4174" s="12">
        <v>100</v>
      </c>
      <c r="I4174" s="13">
        <v>75</v>
      </c>
      <c r="J4174" s="13">
        <v>25</v>
      </c>
      <c r="K4174" s="13">
        <v>52.5</v>
      </c>
      <c r="L4174" s="13">
        <v>52.5</v>
      </c>
      <c r="M4174" s="13">
        <v>0</v>
      </c>
      <c r="N4174" s="14">
        <f>D4174*$D$12</f>
        <v>60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130</v>
      </c>
      <c r="S4174" s="14">
        <f>(N4174/100)*(I4174*$I$12)+(N4174/100)*(J4174*$J$12)</f>
        <v>90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204.75</v>
      </c>
      <c r="X4174" s="14">
        <f t="shared" si="1288"/>
        <v>150</v>
      </c>
      <c r="Y4174" s="14">
        <f t="shared" si="1289"/>
        <v>0</v>
      </c>
      <c r="Z4174" s="14">
        <f t="shared" si="1290"/>
        <v>0</v>
      </c>
      <c r="AA4174" s="14">
        <f t="shared" si="1291"/>
        <v>0</v>
      </c>
      <c r="AB4174" s="14">
        <f t="shared" si="1293"/>
        <v>334.75</v>
      </c>
      <c r="AC4174" s="15">
        <f t="shared" si="1292"/>
        <v>484.8</v>
      </c>
      <c r="AD4174" s="48">
        <f>(ROUND(AC4174-AC4165,1)/AC4165)</f>
        <v>0.2928</v>
      </c>
      <c r="AE4174" s="113"/>
      <c r="AF4174" s="60"/>
    </row>
    <row r="4175" spans="1:32">
      <c r="A4175" s="99" t="s">
        <v>848</v>
      </c>
      <c r="B4175" s="87"/>
      <c r="C4175" s="21" t="s">
        <v>328</v>
      </c>
      <c r="D4175" s="12">
        <v>100</v>
      </c>
      <c r="E4175" s="12">
        <v>0</v>
      </c>
      <c r="F4175" s="12">
        <v>0</v>
      </c>
      <c r="G4175" s="12">
        <v>0</v>
      </c>
      <c r="H4175" s="12">
        <v>0</v>
      </c>
      <c r="I4175" s="13">
        <v>75</v>
      </c>
      <c r="J4175" s="13">
        <v>25</v>
      </c>
      <c r="K4175" s="13">
        <v>0</v>
      </c>
      <c r="L4175" s="13">
        <v>0</v>
      </c>
      <c r="M4175" s="13">
        <v>80</v>
      </c>
      <c r="N4175" s="14">
        <f>D4175*$D$13</f>
        <v>130</v>
      </c>
      <c r="O4175" s="14">
        <f>E4175*$E$13</f>
        <v>0</v>
      </c>
      <c r="P4175" s="14">
        <f>F4175*$F$13</f>
        <v>0</v>
      </c>
      <c r="Q4175" s="14">
        <f>G4175*$G$13</f>
        <v>0</v>
      </c>
      <c r="R4175" s="14">
        <f>H4175*$H$13</f>
        <v>0</v>
      </c>
      <c r="S4175" s="14">
        <f>(N4175/100)*(I4175*$I$14)+(N4175/100)*(J4175*$J$14)+(N4175/100)*(M4175*$M$14)</f>
        <v>351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0</v>
      </c>
      <c r="W4175" s="14">
        <f>(R4175/100)*(K4175*$K$13)+(R4175/100)*(L4175*$L$13)+(R4175/100)*(M4175*$M$13)</f>
        <v>0</v>
      </c>
      <c r="X4175" s="14">
        <f t="shared" si="1288"/>
        <v>481</v>
      </c>
      <c r="Y4175" s="14">
        <f t="shared" si="1289"/>
        <v>0</v>
      </c>
      <c r="Z4175" s="14">
        <f t="shared" si="1290"/>
        <v>0</v>
      </c>
      <c r="AA4175" s="14">
        <f t="shared" si="1291"/>
        <v>0</v>
      </c>
      <c r="AB4175" s="14">
        <f t="shared" si="1293"/>
        <v>0</v>
      </c>
      <c r="AC4175" s="15">
        <f t="shared" si="1292"/>
        <v>481</v>
      </c>
      <c r="AD4175" s="48">
        <f>(ROUND(AC4175-AC4165,1)/AC4165)</f>
        <v>0.28266666666666668</v>
      </c>
      <c r="AE4175" s="113"/>
      <c r="AF4175" s="60"/>
    </row>
    <row r="4176" spans="1:32">
      <c r="A4176" s="99" t="s">
        <v>849</v>
      </c>
      <c r="B4176" s="87"/>
      <c r="C4176" s="21" t="s">
        <v>329</v>
      </c>
      <c r="D4176" s="12">
        <v>100</v>
      </c>
      <c r="E4176" s="12">
        <v>0</v>
      </c>
      <c r="F4176" s="12">
        <v>0</v>
      </c>
      <c r="G4176" s="12">
        <v>0</v>
      </c>
      <c r="H4176" s="12">
        <v>0</v>
      </c>
      <c r="I4176" s="13">
        <v>75</v>
      </c>
      <c r="J4176" s="13">
        <v>25</v>
      </c>
      <c r="K4176" s="13">
        <v>80</v>
      </c>
      <c r="L4176" s="13">
        <v>0</v>
      </c>
      <c r="M4176" s="13">
        <v>0</v>
      </c>
      <c r="N4176" s="14">
        <f>D4176*$D$14</f>
        <v>130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351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8"/>
        <v>481</v>
      </c>
      <c r="Y4176" s="14">
        <f t="shared" si="1289"/>
        <v>0</v>
      </c>
      <c r="Z4176" s="14">
        <f t="shared" si="1290"/>
        <v>0</v>
      </c>
      <c r="AA4176" s="14">
        <f t="shared" si="1291"/>
        <v>0</v>
      </c>
      <c r="AB4176" s="14">
        <f t="shared" si="1293"/>
        <v>0</v>
      </c>
      <c r="AC4176" s="15">
        <f t="shared" si="1292"/>
        <v>481</v>
      </c>
      <c r="AD4176" s="48">
        <f>(ROUND(AC4176-AC4165,1)/AC4165)</f>
        <v>0.28266666666666668</v>
      </c>
      <c r="AE4176" s="113"/>
      <c r="AF4176" s="60"/>
    </row>
    <row r="4177" spans="1:32">
      <c r="A4177" s="99"/>
      <c r="B4177" s="87"/>
      <c r="C4177" s="21" t="s">
        <v>330</v>
      </c>
      <c r="D4177" s="12">
        <v>100</v>
      </c>
      <c r="E4177" s="12">
        <v>0</v>
      </c>
      <c r="F4177" s="12">
        <v>0</v>
      </c>
      <c r="G4177" s="12">
        <v>0</v>
      </c>
      <c r="H4177" s="12">
        <v>0</v>
      </c>
      <c r="I4177" s="13">
        <v>75</v>
      </c>
      <c r="J4177" s="13">
        <v>25</v>
      </c>
      <c r="K4177" s="13">
        <v>0</v>
      </c>
      <c r="L4177" s="13">
        <v>80</v>
      </c>
      <c r="M4177" s="13">
        <v>0</v>
      </c>
      <c r="N4177" s="14">
        <f>D4177*$D$15</f>
        <v>130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351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8"/>
        <v>481</v>
      </c>
      <c r="Y4177" s="14">
        <f t="shared" si="1289"/>
        <v>0</v>
      </c>
      <c r="Z4177" s="14">
        <f t="shared" si="1290"/>
        <v>0</v>
      </c>
      <c r="AA4177" s="14">
        <f t="shared" si="1291"/>
        <v>0</v>
      </c>
      <c r="AB4177" s="14">
        <f t="shared" si="1293"/>
        <v>0</v>
      </c>
      <c r="AC4177" s="15">
        <f t="shared" si="1292"/>
        <v>481</v>
      </c>
      <c r="AD4177" s="48">
        <f>(ROUND(AC4177-AC4165,1)/AC4165)</f>
        <v>0.28266666666666668</v>
      </c>
      <c r="AE4177" s="113"/>
      <c r="AF4177" s="60"/>
    </row>
    <row r="4178" spans="1:32">
      <c r="A4178" s="99"/>
      <c r="B4178" s="87"/>
      <c r="C4178" s="21" t="s">
        <v>326</v>
      </c>
      <c r="D4178" s="12">
        <v>100</v>
      </c>
      <c r="E4178" s="12">
        <v>0</v>
      </c>
      <c r="F4178" s="12">
        <v>0</v>
      </c>
      <c r="G4178" s="12">
        <v>0</v>
      </c>
      <c r="H4178" s="12">
        <v>0</v>
      </c>
      <c r="I4178" s="13">
        <v>75</v>
      </c>
      <c r="J4178" s="13">
        <v>65</v>
      </c>
      <c r="K4178" s="13">
        <v>0</v>
      </c>
      <c r="L4178" s="13">
        <v>0</v>
      </c>
      <c r="M4178" s="13">
        <v>0</v>
      </c>
      <c r="N4178" s="14">
        <f>D4178*$D$16</f>
        <v>130</v>
      </c>
      <c r="O4178" s="14">
        <f>E4178*$E$16</f>
        <v>0</v>
      </c>
      <c r="P4178" s="14">
        <f>F4178*$F$16</f>
        <v>0</v>
      </c>
      <c r="Q4178" s="14">
        <f>G4178*$G$16</f>
        <v>0</v>
      </c>
      <c r="R4178" s="14">
        <f>H4178*$H$16</f>
        <v>0</v>
      </c>
      <c r="S4178" s="14">
        <f>(N4178/100)*(I4178*$I$16)+(N4178/100)*(J4178*$J$16)</f>
        <v>291.85000000000002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8"/>
        <v>421.85</v>
      </c>
      <c r="Y4178" s="14">
        <f t="shared" si="1289"/>
        <v>0</v>
      </c>
      <c r="Z4178" s="14">
        <f t="shared" si="1290"/>
        <v>0</v>
      </c>
      <c r="AA4178" s="14">
        <f t="shared" si="1291"/>
        <v>0</v>
      </c>
      <c r="AB4178" s="14">
        <f t="shared" si="1293"/>
        <v>0</v>
      </c>
      <c r="AC4178" s="15">
        <f t="shared" si="1292"/>
        <v>421.9</v>
      </c>
      <c r="AD4178" s="48">
        <f>(ROUND(AC4178-AC4165,1)/AC4165)</f>
        <v>0.12506666666666666</v>
      </c>
      <c r="AE4178" s="113"/>
      <c r="AF4178" s="60"/>
    </row>
    <row r="4179" spans="1:32">
      <c r="A4179" s="99"/>
      <c r="B4179" s="87"/>
      <c r="C4179" s="21" t="s">
        <v>327</v>
      </c>
      <c r="D4179" s="12">
        <v>100</v>
      </c>
      <c r="E4179" s="12">
        <v>0</v>
      </c>
      <c r="F4179" s="12">
        <v>0</v>
      </c>
      <c r="G4179" s="12">
        <v>0</v>
      </c>
      <c r="H4179" s="12">
        <v>0</v>
      </c>
      <c r="I4179" s="13">
        <v>100</v>
      </c>
      <c r="J4179" s="13">
        <v>25</v>
      </c>
      <c r="K4179" s="13">
        <v>0</v>
      </c>
      <c r="L4179" s="13">
        <v>0</v>
      </c>
      <c r="M4179" s="13">
        <v>0</v>
      </c>
      <c r="N4179" s="14">
        <f>D4179*$D$17</f>
        <v>130</v>
      </c>
      <c r="O4179" s="14">
        <f>E4179*$E$17</f>
        <v>0</v>
      </c>
      <c r="P4179" s="14">
        <f>F4179*$F$17</f>
        <v>0</v>
      </c>
      <c r="Q4179" s="14">
        <f>G4179*$G$17</f>
        <v>0</v>
      </c>
      <c r="R4179" s="14">
        <f>H4179*$H$17</f>
        <v>0</v>
      </c>
      <c r="S4179" s="14">
        <f>(N4179/100)*(I4179*$I$17)+(N4179/100)*(J4179*$J$17)</f>
        <v>331.5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8"/>
        <v>461.5</v>
      </c>
      <c r="Y4179" s="14">
        <f t="shared" si="1289"/>
        <v>0</v>
      </c>
      <c r="Z4179" s="14">
        <f t="shared" si="1290"/>
        <v>0</v>
      </c>
      <c r="AA4179" s="14">
        <f t="shared" si="1291"/>
        <v>0</v>
      </c>
      <c r="AB4179" s="14">
        <f t="shared" si="1293"/>
        <v>0</v>
      </c>
      <c r="AC4179" s="15">
        <f t="shared" si="1292"/>
        <v>461.5</v>
      </c>
      <c r="AD4179" s="48">
        <f>(ROUND(AC4179-AC4165,1)/AC4165)</f>
        <v>0.23066666666666666</v>
      </c>
      <c r="AE4179" s="113"/>
      <c r="AF4179" s="60"/>
    </row>
    <row r="4180" spans="1:32">
      <c r="A4180" s="106" t="s">
        <v>0</v>
      </c>
      <c r="B4180" s="90" t="s">
        <v>199</v>
      </c>
      <c r="C4180" s="50" t="s">
        <v>243</v>
      </c>
      <c r="D4180" s="11">
        <v>90</v>
      </c>
      <c r="E4180" s="11">
        <v>0</v>
      </c>
      <c r="F4180" s="11">
        <v>50</v>
      </c>
      <c r="G4180" s="11">
        <v>0</v>
      </c>
      <c r="H4180" s="11">
        <v>0</v>
      </c>
      <c r="I4180" s="51">
        <v>50</v>
      </c>
      <c r="J4180" s="51">
        <v>50</v>
      </c>
      <c r="K4180" s="51">
        <v>0</v>
      </c>
      <c r="L4180" s="51">
        <v>0</v>
      </c>
      <c r="M4180" s="51">
        <v>0</v>
      </c>
      <c r="N4180" s="52">
        <f>D4180*$D$3</f>
        <v>135</v>
      </c>
      <c r="O4180" s="52">
        <f>E4180*$E$3</f>
        <v>0</v>
      </c>
      <c r="P4180" s="52">
        <f>F4180*$F$3</f>
        <v>75</v>
      </c>
      <c r="Q4180" s="52">
        <f>G4180*$G$3</f>
        <v>0</v>
      </c>
      <c r="R4180" s="52">
        <f>H4180*$H$3</f>
        <v>0</v>
      </c>
      <c r="S4180" s="52">
        <f>(N4180/100)*(I4180*$I$3)+(N4180/100)*(J4180*$J$3)</f>
        <v>202.5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si="1288"/>
        <v>337.5</v>
      </c>
      <c r="Y4180" s="52">
        <f t="shared" si="1289"/>
        <v>0</v>
      </c>
      <c r="Z4180" s="52">
        <f t="shared" si="1290"/>
        <v>75</v>
      </c>
      <c r="AA4180" s="52">
        <f t="shared" si="1291"/>
        <v>0</v>
      </c>
      <c r="AB4180" s="52">
        <f t="shared" si="1293"/>
        <v>0</v>
      </c>
      <c r="AC4180" s="53">
        <f>ROUND(X4180+Y4180+Z4180+AA4180+AB4180,1)</f>
        <v>412.5</v>
      </c>
      <c r="AD4180" s="58"/>
      <c r="AE4180" s="113" t="s">
        <v>814</v>
      </c>
      <c r="AF4180" s="60"/>
    </row>
    <row r="4181" spans="1:32">
      <c r="A4181" s="99" t="s">
        <v>815</v>
      </c>
      <c r="B4181" s="91">
        <v>20</v>
      </c>
      <c r="C4181" s="21" t="s">
        <v>325</v>
      </c>
      <c r="D4181" s="12">
        <v>90</v>
      </c>
      <c r="E4181" s="12">
        <v>0</v>
      </c>
      <c r="F4181" s="12">
        <v>50</v>
      </c>
      <c r="G4181" s="12">
        <v>0</v>
      </c>
      <c r="H4181" s="12">
        <v>0</v>
      </c>
      <c r="I4181" s="13">
        <v>77</v>
      </c>
      <c r="J4181" s="13">
        <v>77</v>
      </c>
      <c r="K4181" s="13">
        <v>0</v>
      </c>
      <c r="L4181" s="13">
        <v>0</v>
      </c>
      <c r="M4181" s="13">
        <v>0</v>
      </c>
      <c r="N4181" s="14">
        <f>D4181*$D$4</f>
        <v>117</v>
      </c>
      <c r="O4181" s="14">
        <f>E4181*$E$4</f>
        <v>0</v>
      </c>
      <c r="P4181" s="14">
        <f>F4181*$F$4</f>
        <v>65</v>
      </c>
      <c r="Q4181" s="14">
        <f>G4181*$G$4</f>
        <v>0</v>
      </c>
      <c r="R4181" s="14">
        <f>H4181*$H$4</f>
        <v>0</v>
      </c>
      <c r="S4181" s="14">
        <f>(N4181/100)*(I4181*$I$4)+(N4181/100)*(J4181*$J$4)</f>
        <v>324.32399999999996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88"/>
        <v>441.32399999999996</v>
      </c>
      <c r="Y4181" s="14">
        <f t="shared" si="1289"/>
        <v>0</v>
      </c>
      <c r="Z4181" s="14">
        <f t="shared" si="1290"/>
        <v>65</v>
      </c>
      <c r="AA4181" s="14">
        <f t="shared" si="1291"/>
        <v>0</v>
      </c>
      <c r="AB4181" s="14">
        <f>R4181+W4181</f>
        <v>0</v>
      </c>
      <c r="AC4181" s="15">
        <f>ROUND(X4181+Y4181+Z4181+AA4181+AB4181,1)</f>
        <v>506.3</v>
      </c>
      <c r="AD4181" s="48">
        <f>(ROUND(AC4181-AC4180,1)/AC4180)</f>
        <v>0.2273939393939394</v>
      </c>
      <c r="AE4181" s="113"/>
      <c r="AF4181" s="60"/>
    </row>
    <row r="4182" spans="1:32">
      <c r="A4182" s="99" t="s">
        <v>816</v>
      </c>
      <c r="B4182" s="91">
        <v>12</v>
      </c>
      <c r="C4182" s="21" t="s">
        <v>850</v>
      </c>
      <c r="D4182" s="12">
        <v>90</v>
      </c>
      <c r="E4182" s="12">
        <v>0</v>
      </c>
      <c r="F4182" s="12">
        <v>50</v>
      </c>
      <c r="G4182" s="12">
        <v>0</v>
      </c>
      <c r="H4182" s="12">
        <v>0</v>
      </c>
      <c r="I4182" s="13">
        <v>50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D4182*$D$5</f>
        <v>125.99999999999999</v>
      </c>
      <c r="O4182" s="14">
        <f>E4182*$E$5</f>
        <v>0</v>
      </c>
      <c r="P4182" s="14">
        <f>F4182*$F$5</f>
        <v>70</v>
      </c>
      <c r="Q4182" s="14">
        <f>G4182*$G$5</f>
        <v>0</v>
      </c>
      <c r="R4182" s="14">
        <f>H4182*$H$5</f>
        <v>0</v>
      </c>
      <c r="S4182" s="14">
        <f>(N4182/100)*(I4182*$I$5)+(N4182/100)*(J4182*$J$5)</f>
        <v>188.99999999999997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88"/>
        <v>314.99999999999994</v>
      </c>
      <c r="Y4182" s="14">
        <f t="shared" si="1289"/>
        <v>0</v>
      </c>
      <c r="Z4182" s="14">
        <f t="shared" si="1290"/>
        <v>70</v>
      </c>
      <c r="AA4182" s="14">
        <f t="shared" si="1291"/>
        <v>0</v>
      </c>
      <c r="AB4182" s="14">
        <f>R4182+W4182</f>
        <v>0</v>
      </c>
      <c r="AC4182" s="15">
        <f t="shared" ref="AC4182:AC4194" si="1294">ROUND(X4182+Y4182+Z4182+AA4182+AB4182,1)</f>
        <v>385</v>
      </c>
      <c r="AD4182" s="48">
        <f>(ROUND(AC4182-AC4180,1)/AC4180)</f>
        <v>-6.6666666666666666E-2</v>
      </c>
      <c r="AE4182" s="113"/>
      <c r="AF4182" s="60"/>
    </row>
    <row r="4183" spans="1:32">
      <c r="A4183" s="99" t="s">
        <v>817</v>
      </c>
      <c r="B4183" s="91">
        <v>0</v>
      </c>
      <c r="C4183" s="21" t="s">
        <v>338</v>
      </c>
      <c r="D4183" s="12">
        <v>90</v>
      </c>
      <c r="E4183" s="12">
        <v>0</v>
      </c>
      <c r="F4183" s="12">
        <v>50</v>
      </c>
      <c r="G4183" s="12">
        <v>0</v>
      </c>
      <c r="H4183" s="12">
        <v>0</v>
      </c>
      <c r="I4183" s="13">
        <v>50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D4183*$D$6</f>
        <v>125.99999999999999</v>
      </c>
      <c r="O4183" s="14">
        <f>E4183*$E$6</f>
        <v>0</v>
      </c>
      <c r="P4183" s="14">
        <f>F4183*$F$6</f>
        <v>70</v>
      </c>
      <c r="Q4183" s="14">
        <f>G4183*$G$6</f>
        <v>0</v>
      </c>
      <c r="R4183" s="14">
        <f>H4183*$H$6</f>
        <v>0</v>
      </c>
      <c r="S4183" s="14">
        <f>(N4183/100)*(I4183*$I$6)+(N4183/100)*(J4183*$J$6)</f>
        <v>188.99999999999997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88"/>
        <v>314.99999999999994</v>
      </c>
      <c r="Y4183" s="14">
        <f t="shared" si="1289"/>
        <v>0</v>
      </c>
      <c r="Z4183" s="14">
        <f t="shared" si="1290"/>
        <v>70</v>
      </c>
      <c r="AA4183" s="14">
        <f t="shared" si="1291"/>
        <v>0</v>
      </c>
      <c r="AB4183" s="14">
        <f t="shared" ref="AB4183:AB4194" si="1295">R4183+W4183</f>
        <v>0</v>
      </c>
      <c r="AC4183" s="15">
        <f t="shared" si="1294"/>
        <v>385</v>
      </c>
      <c r="AD4183" s="48">
        <f>(ROUND(AC4183-AC4180,1)/AC4180)</f>
        <v>-6.6666666666666666E-2</v>
      </c>
      <c r="AE4183" s="113"/>
      <c r="AF4183" s="60"/>
    </row>
    <row r="4184" spans="1:32">
      <c r="A4184" s="99" t="s">
        <v>818</v>
      </c>
      <c r="B4184" s="91">
        <v>0</v>
      </c>
      <c r="C4184" s="21" t="s">
        <v>339</v>
      </c>
      <c r="D4184" s="12">
        <v>90</v>
      </c>
      <c r="E4184" s="12">
        <v>0</v>
      </c>
      <c r="F4184" s="12">
        <v>50</v>
      </c>
      <c r="G4184" s="12">
        <v>0</v>
      </c>
      <c r="H4184" s="12">
        <v>0</v>
      </c>
      <c r="I4184" s="13">
        <v>50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D4184*$D$7</f>
        <v>125.99999999999999</v>
      </c>
      <c r="O4184" s="14">
        <f>E4184*$E$7</f>
        <v>0</v>
      </c>
      <c r="P4184" s="14">
        <f>F4184*$F$7</f>
        <v>70</v>
      </c>
      <c r="Q4184" s="14">
        <f>G4184*$G$7</f>
        <v>0</v>
      </c>
      <c r="R4184" s="14">
        <f>H4184*$H$7</f>
        <v>0</v>
      </c>
      <c r="S4184" s="14">
        <f>(N4184/100)*(I4184*$I$7)+(N4184/100)*(J4184*$J$7)</f>
        <v>188.99999999999997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88"/>
        <v>314.99999999999994</v>
      </c>
      <c r="Y4184" s="14">
        <f t="shared" si="1289"/>
        <v>0</v>
      </c>
      <c r="Z4184" s="14">
        <f t="shared" si="1290"/>
        <v>70</v>
      </c>
      <c r="AA4184" s="14">
        <f t="shared" si="1291"/>
        <v>0</v>
      </c>
      <c r="AB4184" s="14">
        <f t="shared" si="1295"/>
        <v>0</v>
      </c>
      <c r="AC4184" s="15">
        <f t="shared" si="1294"/>
        <v>385</v>
      </c>
      <c r="AD4184" s="48">
        <f>(ROUND(AC4184-AC4180,1)/AC4180)</f>
        <v>-6.6666666666666666E-2</v>
      </c>
      <c r="AE4184" s="113"/>
      <c r="AF4184" s="60"/>
    </row>
    <row r="4185" spans="1:32">
      <c r="A4185" s="99" t="s">
        <v>667</v>
      </c>
      <c r="B4185" s="91"/>
      <c r="C4185" s="21" t="s">
        <v>340</v>
      </c>
      <c r="D4185" s="12">
        <v>90</v>
      </c>
      <c r="E4185" s="12">
        <v>0</v>
      </c>
      <c r="F4185" s="12">
        <v>50</v>
      </c>
      <c r="G4185" s="12">
        <v>0</v>
      </c>
      <c r="H4185" s="12">
        <v>0</v>
      </c>
      <c r="I4185" s="13">
        <v>50</v>
      </c>
      <c r="J4185" s="13">
        <v>50</v>
      </c>
      <c r="K4185" s="13">
        <v>0</v>
      </c>
      <c r="L4185" s="13">
        <v>0</v>
      </c>
      <c r="M4185" s="13">
        <v>0</v>
      </c>
      <c r="N4185" s="14">
        <f>D4185*$D$8</f>
        <v>125.99999999999999</v>
      </c>
      <c r="O4185" s="14">
        <f>E4185*$E$8</f>
        <v>0</v>
      </c>
      <c r="P4185" s="14">
        <f>F4185*$F$8</f>
        <v>70</v>
      </c>
      <c r="Q4185" s="14">
        <f>G4185*$G$8</f>
        <v>0</v>
      </c>
      <c r="R4185" s="14">
        <f>H4185*$H$8</f>
        <v>0</v>
      </c>
      <c r="S4185" s="14">
        <f>(N4185/100)*(I4185*$I$8)+(N4185/100)*(J4185*$J$8)</f>
        <v>188.99999999999997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88"/>
        <v>314.99999999999994</v>
      </c>
      <c r="Y4185" s="14">
        <f t="shared" si="1289"/>
        <v>0</v>
      </c>
      <c r="Z4185" s="14">
        <f t="shared" si="1290"/>
        <v>70</v>
      </c>
      <c r="AA4185" s="14">
        <f t="shared" si="1291"/>
        <v>0</v>
      </c>
      <c r="AB4185" s="14">
        <f t="shared" si="1295"/>
        <v>0</v>
      </c>
      <c r="AC4185" s="15">
        <f t="shared" si="1294"/>
        <v>385</v>
      </c>
      <c r="AD4185" s="48">
        <f>(ROUND(AC4185-AC4180,1)/AC4180)</f>
        <v>-6.6666666666666666E-2</v>
      </c>
      <c r="AE4185" s="113"/>
      <c r="AF4185" s="60"/>
    </row>
    <row r="4186" spans="1:32">
      <c r="A4186" s="99" t="s">
        <v>606</v>
      </c>
      <c r="B4186" s="91"/>
      <c r="C4186" s="21" t="s">
        <v>1</v>
      </c>
      <c r="D4186" s="12">
        <v>45</v>
      </c>
      <c r="E4186" s="12">
        <v>140</v>
      </c>
      <c r="F4186" s="12">
        <v>0</v>
      </c>
      <c r="G4186" s="12">
        <v>0</v>
      </c>
      <c r="H4186" s="12">
        <v>0</v>
      </c>
      <c r="I4186" s="13">
        <v>50</v>
      </c>
      <c r="J4186" s="13">
        <v>50</v>
      </c>
      <c r="K4186" s="13">
        <v>80</v>
      </c>
      <c r="L4186" s="13">
        <v>0</v>
      </c>
      <c r="M4186" s="13">
        <v>0</v>
      </c>
      <c r="N4186" s="14">
        <f>D4186*$D$9</f>
        <v>54</v>
      </c>
      <c r="O4186" s="14">
        <f>E4186*$E$9</f>
        <v>182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</f>
        <v>81</v>
      </c>
      <c r="T4186" s="14">
        <f>(O4186/100)*(K4186*$K$9)</f>
        <v>218.4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88"/>
        <v>135</v>
      </c>
      <c r="Y4186" s="14">
        <f t="shared" si="1289"/>
        <v>400.4</v>
      </c>
      <c r="Z4186" s="14">
        <f t="shared" si="1290"/>
        <v>0</v>
      </c>
      <c r="AA4186" s="14">
        <f t="shared" si="1291"/>
        <v>0</v>
      </c>
      <c r="AB4186" s="14">
        <f t="shared" si="1295"/>
        <v>0</v>
      </c>
      <c r="AC4186" s="15">
        <f t="shared" si="1294"/>
        <v>535.4</v>
      </c>
      <c r="AD4186" s="48">
        <f>(ROUND(AC4186-AC4180,1)/AC4180)</f>
        <v>0.29793939393939395</v>
      </c>
      <c r="AE4186" s="113"/>
      <c r="AF4186" s="60"/>
    </row>
    <row r="4187" spans="1:32">
      <c r="A4187" s="99" t="s">
        <v>845</v>
      </c>
      <c r="B4187" s="91"/>
      <c r="C4187" s="21" t="s">
        <v>2</v>
      </c>
      <c r="D4187" s="12">
        <v>45</v>
      </c>
      <c r="E4187" s="12">
        <v>0</v>
      </c>
      <c r="F4187" s="12">
        <v>140</v>
      </c>
      <c r="G4187" s="12">
        <v>0</v>
      </c>
      <c r="H4187" s="12">
        <v>0</v>
      </c>
      <c r="I4187" s="13">
        <v>50</v>
      </c>
      <c r="J4187" s="13">
        <v>50</v>
      </c>
      <c r="K4187" s="13">
        <v>40</v>
      </c>
      <c r="L4187" s="13">
        <v>40</v>
      </c>
      <c r="M4187" s="13">
        <v>0</v>
      </c>
      <c r="N4187" s="14">
        <f>D4187*$D$10</f>
        <v>54</v>
      </c>
      <c r="O4187" s="14">
        <f>E4187*$E$10</f>
        <v>0</v>
      </c>
      <c r="P4187" s="14">
        <f>F4187*$F$10</f>
        <v>182</v>
      </c>
      <c r="Q4187" s="14">
        <f>G4187*$G$10</f>
        <v>0</v>
      </c>
      <c r="R4187" s="14">
        <f>H4187*$H$10</f>
        <v>0</v>
      </c>
      <c r="S4187" s="14">
        <f>(N4187/100)*(I4187*$I$10)+(N4187/100)*(J4187*$J$10)</f>
        <v>81</v>
      </c>
      <c r="T4187" s="14">
        <f>(O4187/100)*(K4187*$J$10)</f>
        <v>0</v>
      </c>
      <c r="U4187" s="14">
        <f>(P4187/100)*(K4187*$K$10)+(P4187/100)*(L4187*$L$10)</f>
        <v>218.4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88"/>
        <v>135</v>
      </c>
      <c r="Y4187" s="14">
        <f t="shared" si="1289"/>
        <v>0</v>
      </c>
      <c r="Z4187" s="14">
        <f t="shared" si="1290"/>
        <v>400.4</v>
      </c>
      <c r="AA4187" s="14">
        <f t="shared" si="1291"/>
        <v>0</v>
      </c>
      <c r="AB4187" s="14">
        <f t="shared" si="1295"/>
        <v>0</v>
      </c>
      <c r="AC4187" s="15">
        <f t="shared" si="1294"/>
        <v>535.4</v>
      </c>
      <c r="AD4187" s="48">
        <f>(ROUND(AC4187-AC4180,1)/AC4180)</f>
        <v>0.29793939393939395</v>
      </c>
      <c r="AE4187" s="113"/>
      <c r="AF4187" s="60"/>
    </row>
    <row r="4188" spans="1:32">
      <c r="A4188" s="99" t="s">
        <v>846</v>
      </c>
      <c r="B4188" s="91"/>
      <c r="C4188" s="21" t="s">
        <v>3</v>
      </c>
      <c r="D4188" s="12">
        <v>45</v>
      </c>
      <c r="E4188" s="12">
        <v>0</v>
      </c>
      <c r="F4188" s="12">
        <v>0</v>
      </c>
      <c r="G4188" s="12">
        <v>140</v>
      </c>
      <c r="H4188" s="12">
        <v>0</v>
      </c>
      <c r="I4188" s="13">
        <v>50</v>
      </c>
      <c r="J4188" s="13">
        <v>50</v>
      </c>
      <c r="K4188" s="13">
        <v>0</v>
      </c>
      <c r="L4188" s="13">
        <v>80</v>
      </c>
      <c r="M4188" s="13">
        <v>0</v>
      </c>
      <c r="N4188" s="14">
        <f>D4188*$D$11</f>
        <v>54</v>
      </c>
      <c r="O4188" s="14">
        <f>E4188*$E$11</f>
        <v>0</v>
      </c>
      <c r="P4188" s="14">
        <f>F4188*$F$11</f>
        <v>0</v>
      </c>
      <c r="Q4188" s="14">
        <f>G4188*$G$11</f>
        <v>182</v>
      </c>
      <c r="R4188" s="14">
        <f>H4188*$H$11</f>
        <v>0</v>
      </c>
      <c r="S4188" s="14">
        <f>(N4188/100)*(I4188*$I$11)+(N4188/100)*(J4188*$J$11)</f>
        <v>81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218.4</v>
      </c>
      <c r="W4188" s="14">
        <f>(R4188/100)*(K4188*$K$11)+(R4188/100)*(L4188*$L$11)</f>
        <v>0</v>
      </c>
      <c r="X4188" s="14">
        <f t="shared" si="1288"/>
        <v>135</v>
      </c>
      <c r="Y4188" s="14">
        <f t="shared" si="1289"/>
        <v>0</v>
      </c>
      <c r="Z4188" s="14">
        <f t="shared" si="1290"/>
        <v>0</v>
      </c>
      <c r="AA4188" s="14">
        <f t="shared" si="1291"/>
        <v>400.4</v>
      </c>
      <c r="AB4188" s="14">
        <f t="shared" si="1295"/>
        <v>0</v>
      </c>
      <c r="AC4188" s="15">
        <f t="shared" si="1294"/>
        <v>535.4</v>
      </c>
      <c r="AD4188" s="48">
        <f>(ROUND(AC4188-AC4180,1)/AC4180)</f>
        <v>0.29793939393939395</v>
      </c>
      <c r="AE4188" s="113"/>
      <c r="AF4188" s="60"/>
    </row>
    <row r="4189" spans="1:32">
      <c r="A4189" s="99" t="s">
        <v>847</v>
      </c>
      <c r="B4189" s="91"/>
      <c r="C4189" s="21" t="s">
        <v>4</v>
      </c>
      <c r="D4189" s="12">
        <v>45</v>
      </c>
      <c r="E4189" s="12">
        <v>0</v>
      </c>
      <c r="F4189" s="12">
        <v>0</v>
      </c>
      <c r="G4189" s="12">
        <v>0</v>
      </c>
      <c r="H4189" s="12">
        <v>140</v>
      </c>
      <c r="I4189" s="13">
        <v>50</v>
      </c>
      <c r="J4189" s="13">
        <v>50</v>
      </c>
      <c r="K4189" s="13">
        <v>40</v>
      </c>
      <c r="L4189" s="13">
        <v>40</v>
      </c>
      <c r="M4189" s="13">
        <v>0</v>
      </c>
      <c r="N4189" s="14">
        <f>D4189*$D$12</f>
        <v>54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182</v>
      </c>
      <c r="S4189" s="14">
        <f>(N4189/100)*(I4189*$I$12)+(N4189/100)*(J4189*$J$12)</f>
        <v>81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218.4</v>
      </c>
      <c r="X4189" s="14">
        <f t="shared" si="1288"/>
        <v>135</v>
      </c>
      <c r="Y4189" s="14">
        <f t="shared" si="1289"/>
        <v>0</v>
      </c>
      <c r="Z4189" s="14">
        <f t="shared" si="1290"/>
        <v>0</v>
      </c>
      <c r="AA4189" s="14">
        <f t="shared" si="1291"/>
        <v>0</v>
      </c>
      <c r="AB4189" s="14">
        <f t="shared" si="1295"/>
        <v>400.4</v>
      </c>
      <c r="AC4189" s="15">
        <f t="shared" si="1294"/>
        <v>535.4</v>
      </c>
      <c r="AD4189" s="48">
        <f>(ROUND(AC4189-AC4180,1)/AC4180)</f>
        <v>0.29793939393939395</v>
      </c>
      <c r="AE4189" s="113"/>
      <c r="AF4189" s="60"/>
    </row>
    <row r="4190" spans="1:32">
      <c r="A4190" s="99" t="s">
        <v>848</v>
      </c>
      <c r="B4190" s="91"/>
      <c r="C4190" s="21" t="s">
        <v>328</v>
      </c>
      <c r="D4190" s="12">
        <v>90</v>
      </c>
      <c r="E4190" s="12">
        <v>0</v>
      </c>
      <c r="F4190" s="12">
        <v>50</v>
      </c>
      <c r="G4190" s="12">
        <v>0</v>
      </c>
      <c r="H4190" s="12">
        <v>0</v>
      </c>
      <c r="I4190" s="13">
        <v>50</v>
      </c>
      <c r="J4190" s="13">
        <v>50</v>
      </c>
      <c r="K4190" s="13">
        <v>0</v>
      </c>
      <c r="L4190" s="13">
        <v>0</v>
      </c>
      <c r="M4190" s="13">
        <v>62</v>
      </c>
      <c r="N4190" s="14">
        <f>D4190*$D$13</f>
        <v>117</v>
      </c>
      <c r="O4190" s="14">
        <f>E4190*$E$13</f>
        <v>0</v>
      </c>
      <c r="P4190" s="14">
        <f>F4190*$F$13</f>
        <v>65</v>
      </c>
      <c r="Q4190" s="14">
        <f>G4190*$G$13</f>
        <v>0</v>
      </c>
      <c r="R4190" s="14">
        <f>H4190*$H$13</f>
        <v>0</v>
      </c>
      <c r="S4190" s="14">
        <f>(N4190/100)*(I4190*$I$14)+(N4190/100)*(J4190*$J$14)+(N4190/100)*(M4190*$M$14)</f>
        <v>284.31</v>
      </c>
      <c r="T4190" s="14">
        <f>(O4190/100)*(K4190*$K$13)+(O4190/100)*(M4190*$M$13)</f>
        <v>0</v>
      </c>
      <c r="U4190" s="14">
        <f>(P4190/100)*(K4190*$K$13)+(P4190/100)*(L4190*$L$13)+(P4190/100)*(M4190*$M$13)</f>
        <v>60.45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88"/>
        <v>401.31</v>
      </c>
      <c r="Y4190" s="14">
        <f t="shared" si="1289"/>
        <v>0</v>
      </c>
      <c r="Z4190" s="14">
        <f t="shared" si="1290"/>
        <v>125.45</v>
      </c>
      <c r="AA4190" s="14">
        <f t="shared" si="1291"/>
        <v>0</v>
      </c>
      <c r="AB4190" s="14">
        <f t="shared" si="1295"/>
        <v>0</v>
      </c>
      <c r="AC4190" s="15">
        <f t="shared" si="1294"/>
        <v>526.79999999999995</v>
      </c>
      <c r="AD4190" s="48">
        <f>(ROUND(AC4190-AC4180,1)/AC4180)</f>
        <v>0.27709090909090911</v>
      </c>
      <c r="AE4190" s="113"/>
      <c r="AF4190" s="60"/>
    </row>
    <row r="4191" spans="1:32">
      <c r="A4191" s="99" t="s">
        <v>849</v>
      </c>
      <c r="B4191" s="91"/>
      <c r="C4191" s="21" t="s">
        <v>329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50</v>
      </c>
      <c r="J4191" s="13">
        <v>50</v>
      </c>
      <c r="K4191" s="13">
        <v>58</v>
      </c>
      <c r="L4191" s="13">
        <v>0</v>
      </c>
      <c r="M4191" s="13">
        <v>0</v>
      </c>
      <c r="N4191" s="14">
        <f>D4191*$D$14</f>
        <v>156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369.72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88"/>
        <v>525.72</v>
      </c>
      <c r="Y4191" s="14">
        <f t="shared" si="1289"/>
        <v>0</v>
      </c>
      <c r="Z4191" s="14">
        <f t="shared" si="1290"/>
        <v>0</v>
      </c>
      <c r="AA4191" s="14">
        <f t="shared" si="1291"/>
        <v>0</v>
      </c>
      <c r="AB4191" s="14">
        <f t="shared" si="1295"/>
        <v>0</v>
      </c>
      <c r="AC4191" s="15">
        <f t="shared" si="1294"/>
        <v>525.70000000000005</v>
      </c>
      <c r="AD4191" s="48">
        <f>(ROUND(AC4191-AC4180,1)/AC4180)</f>
        <v>0.2744242424242424</v>
      </c>
      <c r="AE4191" s="113"/>
      <c r="AF4191" s="60"/>
    </row>
    <row r="4192" spans="1:32">
      <c r="A4192" s="99"/>
      <c r="B4192" s="91"/>
      <c r="C4192" s="21" t="s">
        <v>330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50</v>
      </c>
      <c r="K4192" s="13">
        <v>0</v>
      </c>
      <c r="L4192" s="13">
        <v>58</v>
      </c>
      <c r="M4192" s="13">
        <v>0</v>
      </c>
      <c r="N4192" s="14">
        <f>D4192*$D$15</f>
        <v>156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369.72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88"/>
        <v>525.72</v>
      </c>
      <c r="Y4192" s="14">
        <f t="shared" si="1289"/>
        <v>0</v>
      </c>
      <c r="Z4192" s="14">
        <f t="shared" si="1290"/>
        <v>0</v>
      </c>
      <c r="AA4192" s="14">
        <f t="shared" si="1291"/>
        <v>0</v>
      </c>
      <c r="AB4192" s="14">
        <f t="shared" si="1295"/>
        <v>0</v>
      </c>
      <c r="AC4192" s="15">
        <f t="shared" si="1294"/>
        <v>525.70000000000005</v>
      </c>
      <c r="AD4192" s="48">
        <f>(ROUND(AC4192-AC4180,1)/AC4180)</f>
        <v>0.2744242424242424</v>
      </c>
      <c r="AE4192" s="113"/>
      <c r="AF4192" s="60"/>
    </row>
    <row r="4193" spans="1:32">
      <c r="A4193" s="99"/>
      <c r="B4193" s="91"/>
      <c r="C4193" s="21" t="s">
        <v>326</v>
      </c>
      <c r="D4193" s="12">
        <v>90</v>
      </c>
      <c r="E4193" s="12">
        <v>0</v>
      </c>
      <c r="F4193" s="12">
        <v>50</v>
      </c>
      <c r="G4193" s="12">
        <v>0</v>
      </c>
      <c r="H4193" s="12">
        <v>0</v>
      </c>
      <c r="I4193" s="13">
        <v>50</v>
      </c>
      <c r="J4193" s="13">
        <v>91</v>
      </c>
      <c r="K4193" s="13">
        <v>0</v>
      </c>
      <c r="L4193" s="13">
        <v>0</v>
      </c>
      <c r="M4193" s="13">
        <v>0</v>
      </c>
      <c r="N4193" s="14">
        <f>D4193*$D$16</f>
        <v>117</v>
      </c>
      <c r="O4193" s="14">
        <f>E4193*$E$16</f>
        <v>0</v>
      </c>
      <c r="P4193" s="14">
        <f>F4193*$F$16</f>
        <v>65</v>
      </c>
      <c r="Q4193" s="14">
        <f>G4193*$G$16</f>
        <v>0</v>
      </c>
      <c r="R4193" s="14">
        <f>H4193*$H$16</f>
        <v>0</v>
      </c>
      <c r="S4193" s="14">
        <f>(N4193/100)*(I4193*$I$16)+(N4193/100)*(J4193*$J$16)</f>
        <v>303.38099999999997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88"/>
        <v>420.38099999999997</v>
      </c>
      <c r="Y4193" s="14">
        <f t="shared" si="1289"/>
        <v>0</v>
      </c>
      <c r="Z4193" s="14">
        <f t="shared" si="1290"/>
        <v>65</v>
      </c>
      <c r="AA4193" s="14">
        <f t="shared" si="1291"/>
        <v>0</v>
      </c>
      <c r="AB4193" s="14">
        <f t="shared" si="1295"/>
        <v>0</v>
      </c>
      <c r="AC4193" s="15">
        <f t="shared" si="1294"/>
        <v>485.4</v>
      </c>
      <c r="AD4193" s="48">
        <f>(ROUND(AC4193-AC4180,1)/AC4180)</f>
        <v>0.17672727272727273</v>
      </c>
      <c r="AE4193" s="113"/>
      <c r="AF4193" s="60"/>
    </row>
    <row r="4194" spans="1:32">
      <c r="A4194" s="99"/>
      <c r="B4194" s="91"/>
      <c r="C4194" s="21" t="s">
        <v>327</v>
      </c>
      <c r="D4194" s="12">
        <v>90</v>
      </c>
      <c r="E4194" s="12">
        <v>0</v>
      </c>
      <c r="F4194" s="12">
        <v>50</v>
      </c>
      <c r="G4194" s="12">
        <v>0</v>
      </c>
      <c r="H4194" s="12">
        <v>0</v>
      </c>
      <c r="I4194" s="13">
        <v>91</v>
      </c>
      <c r="J4194" s="13">
        <v>50</v>
      </c>
      <c r="K4194" s="13">
        <v>0</v>
      </c>
      <c r="L4194" s="13">
        <v>0</v>
      </c>
      <c r="M4194" s="13">
        <v>0</v>
      </c>
      <c r="N4194" s="14">
        <f>D4194*$D$17</f>
        <v>117</v>
      </c>
      <c r="O4194" s="14">
        <f>E4194*$E$17</f>
        <v>0</v>
      </c>
      <c r="P4194" s="14">
        <f>F4194*$F$17</f>
        <v>65</v>
      </c>
      <c r="Q4194" s="14">
        <f>G4194*$G$17</f>
        <v>0</v>
      </c>
      <c r="R4194" s="14">
        <f>H4194*$H$17</f>
        <v>0</v>
      </c>
      <c r="S4194" s="14">
        <f>(N4194/100)*(I4194*$I$17)+(N4194/100)*(J4194*$J$17)</f>
        <v>303.38099999999997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88"/>
        <v>420.38099999999997</v>
      </c>
      <c r="Y4194" s="14">
        <f t="shared" si="1289"/>
        <v>0</v>
      </c>
      <c r="Z4194" s="14">
        <f t="shared" si="1290"/>
        <v>65</v>
      </c>
      <c r="AA4194" s="14">
        <f t="shared" si="1291"/>
        <v>0</v>
      </c>
      <c r="AB4194" s="14">
        <f t="shared" si="1295"/>
        <v>0</v>
      </c>
      <c r="AC4194" s="15">
        <f t="shared" si="1294"/>
        <v>485.4</v>
      </c>
      <c r="AD4194" s="48">
        <f>(ROUND(AC4194-AC4180,1)/AC4180)</f>
        <v>0.17672727272727273</v>
      </c>
      <c r="AE4194" s="113"/>
      <c r="AF4194" s="60"/>
    </row>
    <row r="4195" spans="1:32">
      <c r="A4195" s="106" t="s">
        <v>0</v>
      </c>
      <c r="B4195" s="92" t="s">
        <v>628</v>
      </c>
      <c r="C4195" s="50" t="s">
        <v>242</v>
      </c>
      <c r="D4195" s="11">
        <v>90</v>
      </c>
      <c r="E4195" s="11">
        <v>0</v>
      </c>
      <c r="F4195" s="11">
        <v>0</v>
      </c>
      <c r="G4195" s="11">
        <v>50</v>
      </c>
      <c r="H4195" s="11">
        <v>0</v>
      </c>
      <c r="I4195" s="51">
        <v>50</v>
      </c>
      <c r="J4195" s="51">
        <v>50</v>
      </c>
      <c r="K4195" s="51">
        <v>0</v>
      </c>
      <c r="L4195" s="51">
        <v>0</v>
      </c>
      <c r="M4195" s="51">
        <v>0</v>
      </c>
      <c r="N4195" s="52">
        <f>D4195*$D$3</f>
        <v>135</v>
      </c>
      <c r="O4195" s="52">
        <f>E4195*$E$3</f>
        <v>0</v>
      </c>
      <c r="P4195" s="52">
        <f>F4195*$F$3</f>
        <v>0</v>
      </c>
      <c r="Q4195" s="52">
        <f>G4195*$G$3</f>
        <v>75</v>
      </c>
      <c r="R4195" s="52">
        <f>H4195*$H$3</f>
        <v>0</v>
      </c>
      <c r="S4195" s="52">
        <f>(N4195/100)*(I4195*$I$3)+(N4195/100)*(J4195*$J$3)</f>
        <v>202.5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si="1288"/>
        <v>337.5</v>
      </c>
      <c r="Y4195" s="52">
        <f t="shared" si="1289"/>
        <v>0</v>
      </c>
      <c r="Z4195" s="52">
        <f t="shared" si="1290"/>
        <v>0</v>
      </c>
      <c r="AA4195" s="52">
        <f t="shared" si="1291"/>
        <v>75</v>
      </c>
      <c r="AB4195" s="52">
        <f t="shared" si="1293"/>
        <v>0</v>
      </c>
      <c r="AC4195" s="53">
        <f>ROUND(X4195+Y4195+Z4195+AA4195+AB4195,1)</f>
        <v>412.5</v>
      </c>
      <c r="AD4195" s="58"/>
      <c r="AE4195" s="113" t="s">
        <v>814</v>
      </c>
      <c r="AF4195" s="60"/>
    </row>
    <row r="4196" spans="1:32">
      <c r="A4196" s="99" t="s">
        <v>815</v>
      </c>
      <c r="B4196" s="93">
        <v>12</v>
      </c>
      <c r="C4196" s="21" t="s">
        <v>325</v>
      </c>
      <c r="D4196" s="12">
        <v>90</v>
      </c>
      <c r="E4196" s="12">
        <v>0</v>
      </c>
      <c r="F4196" s="12">
        <v>0</v>
      </c>
      <c r="G4196" s="12">
        <v>50</v>
      </c>
      <c r="H4196" s="12">
        <v>0</v>
      </c>
      <c r="I4196" s="13">
        <v>77</v>
      </c>
      <c r="J4196" s="13">
        <v>77</v>
      </c>
      <c r="K4196" s="13">
        <v>0</v>
      </c>
      <c r="L4196" s="13">
        <v>0</v>
      </c>
      <c r="M4196" s="13">
        <v>0</v>
      </c>
      <c r="N4196" s="14">
        <f>D4196*$D$4</f>
        <v>117</v>
      </c>
      <c r="O4196" s="14">
        <f>E4196*$E$4</f>
        <v>0</v>
      </c>
      <c r="P4196" s="14">
        <f>F4196*$F$4</f>
        <v>0</v>
      </c>
      <c r="Q4196" s="14">
        <f>G4196*$G$4</f>
        <v>65</v>
      </c>
      <c r="R4196" s="14">
        <f>H4196*$H$4</f>
        <v>0</v>
      </c>
      <c r="S4196" s="14">
        <f>(N4196/100)*(I4196*$I$4)+(N4196/100)*(J4196*$J$4)</f>
        <v>324.32399999999996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ref="X4196:X4209" si="1296">N4196+S4196</f>
        <v>441.32399999999996</v>
      </c>
      <c r="Y4196" s="14">
        <f t="shared" ref="Y4196:Y4209" si="1297">O4196+T4196</f>
        <v>0</v>
      </c>
      <c r="Z4196" s="14">
        <f t="shared" ref="Z4196:Z4209" si="1298">P4196+U4196</f>
        <v>0</v>
      </c>
      <c r="AA4196" s="14">
        <f t="shared" ref="AA4196:AA4209" si="1299">Q4196+V4196</f>
        <v>65</v>
      </c>
      <c r="AB4196" s="14">
        <f>R4196+W4196</f>
        <v>0</v>
      </c>
      <c r="AC4196" s="15">
        <f>ROUND(X4196+Y4196+Z4196+AA4196+AB4196,1)</f>
        <v>506.3</v>
      </c>
      <c r="AD4196" s="48">
        <f>(ROUND(AC4196-AC4195,1)/AC4195)</f>
        <v>0.2273939393939394</v>
      </c>
      <c r="AE4196" s="113"/>
      <c r="AF4196" s="60"/>
    </row>
    <row r="4197" spans="1:32">
      <c r="A4197" s="99" t="s">
        <v>816</v>
      </c>
      <c r="B4197" s="93">
        <v>12</v>
      </c>
      <c r="C4197" s="21" t="s">
        <v>850</v>
      </c>
      <c r="D4197" s="12">
        <v>90</v>
      </c>
      <c r="E4197" s="12">
        <v>0</v>
      </c>
      <c r="F4197" s="12">
        <v>0</v>
      </c>
      <c r="G4197" s="12">
        <v>50</v>
      </c>
      <c r="H4197" s="12">
        <v>0</v>
      </c>
      <c r="I4197" s="13">
        <v>50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D4197*$D$5</f>
        <v>125.99999999999999</v>
      </c>
      <c r="O4197" s="14">
        <f>E4197*$E$5</f>
        <v>0</v>
      </c>
      <c r="P4197" s="14">
        <f>F4197*$F$5</f>
        <v>0</v>
      </c>
      <c r="Q4197" s="14">
        <f>G4197*$G$5</f>
        <v>70</v>
      </c>
      <c r="R4197" s="14">
        <f>H4197*$H$5</f>
        <v>0</v>
      </c>
      <c r="S4197" s="14">
        <f>(N4197/100)*(I4197*$I$5)+(N4197/100)*(J4197*$J$5)</f>
        <v>188.99999999999997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296"/>
        <v>314.99999999999994</v>
      </c>
      <c r="Y4197" s="14">
        <f t="shared" si="1297"/>
        <v>0</v>
      </c>
      <c r="Z4197" s="14">
        <f t="shared" si="1298"/>
        <v>0</v>
      </c>
      <c r="AA4197" s="14">
        <f t="shared" si="1299"/>
        <v>70</v>
      </c>
      <c r="AB4197" s="14">
        <f>R4197+W4197</f>
        <v>0</v>
      </c>
      <c r="AC4197" s="15">
        <f t="shared" ref="AC4197:AC4209" si="1300">ROUND(X4197+Y4197+Z4197+AA4197+AB4197,1)</f>
        <v>385</v>
      </c>
      <c r="AD4197" s="48">
        <f>(ROUND(AC4197-AC4195,1)/AC4195)</f>
        <v>-6.6666666666666666E-2</v>
      </c>
      <c r="AE4197" s="113"/>
      <c r="AF4197" s="60"/>
    </row>
    <row r="4198" spans="1:32">
      <c r="A4198" s="99" t="s">
        <v>817</v>
      </c>
      <c r="B4198" s="93">
        <v>0</v>
      </c>
      <c r="C4198" s="21" t="s">
        <v>338</v>
      </c>
      <c r="D4198" s="12">
        <v>90</v>
      </c>
      <c r="E4198" s="12">
        <v>0</v>
      </c>
      <c r="F4198" s="12">
        <v>0</v>
      </c>
      <c r="G4198" s="12">
        <v>50</v>
      </c>
      <c r="H4198" s="12">
        <v>0</v>
      </c>
      <c r="I4198" s="13">
        <v>50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D4198*$D$6</f>
        <v>125.99999999999999</v>
      </c>
      <c r="O4198" s="14">
        <f>E4198*$E$6</f>
        <v>0</v>
      </c>
      <c r="P4198" s="14">
        <f>F4198*$F$6</f>
        <v>0</v>
      </c>
      <c r="Q4198" s="14">
        <f>G4198*$G$6</f>
        <v>70</v>
      </c>
      <c r="R4198" s="14">
        <f>H4198*$H$6</f>
        <v>0</v>
      </c>
      <c r="S4198" s="14">
        <f>(N4198/100)*(I4198*$I$6)+(N4198/100)*(J4198*$J$6)</f>
        <v>188.99999999999997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296"/>
        <v>314.99999999999994</v>
      </c>
      <c r="Y4198" s="14">
        <f t="shared" si="1297"/>
        <v>0</v>
      </c>
      <c r="Z4198" s="14">
        <f t="shared" si="1298"/>
        <v>0</v>
      </c>
      <c r="AA4198" s="14">
        <f t="shared" si="1299"/>
        <v>70</v>
      </c>
      <c r="AB4198" s="14">
        <f t="shared" ref="AB4198:AB4209" si="1301">R4198+W4198</f>
        <v>0</v>
      </c>
      <c r="AC4198" s="15">
        <f t="shared" si="1300"/>
        <v>385</v>
      </c>
      <c r="AD4198" s="48">
        <f>(ROUND(AC4198-AC4195,1)/AC4195)</f>
        <v>-6.6666666666666666E-2</v>
      </c>
      <c r="AE4198" s="113"/>
      <c r="AF4198" s="60"/>
    </row>
    <row r="4199" spans="1:32">
      <c r="A4199" s="99" t="s">
        <v>818</v>
      </c>
      <c r="B4199" s="93">
        <v>0</v>
      </c>
      <c r="C4199" s="21" t="s">
        <v>339</v>
      </c>
      <c r="D4199" s="12">
        <v>90</v>
      </c>
      <c r="E4199" s="12">
        <v>0</v>
      </c>
      <c r="F4199" s="12">
        <v>0</v>
      </c>
      <c r="G4199" s="12">
        <v>50</v>
      </c>
      <c r="H4199" s="12">
        <v>0</v>
      </c>
      <c r="I4199" s="13">
        <v>50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D4199*$D$7</f>
        <v>125.99999999999999</v>
      </c>
      <c r="O4199" s="14">
        <f>E4199*$E$7</f>
        <v>0</v>
      </c>
      <c r="P4199" s="14">
        <f>F4199*$F$7</f>
        <v>0</v>
      </c>
      <c r="Q4199" s="14">
        <f>G4199*$G$7</f>
        <v>70</v>
      </c>
      <c r="R4199" s="14">
        <f>H4199*$H$7</f>
        <v>0</v>
      </c>
      <c r="S4199" s="14">
        <f>(N4199/100)*(I4199*$I$7)+(N4199/100)*(J4199*$J$7)</f>
        <v>188.99999999999997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296"/>
        <v>314.99999999999994</v>
      </c>
      <c r="Y4199" s="14">
        <f t="shared" si="1297"/>
        <v>0</v>
      </c>
      <c r="Z4199" s="14">
        <f t="shared" si="1298"/>
        <v>0</v>
      </c>
      <c r="AA4199" s="14">
        <f t="shared" si="1299"/>
        <v>70</v>
      </c>
      <c r="AB4199" s="14">
        <f t="shared" si="1301"/>
        <v>0</v>
      </c>
      <c r="AC4199" s="15">
        <f t="shared" si="1300"/>
        <v>385</v>
      </c>
      <c r="AD4199" s="48">
        <f>(ROUND(AC4199-AC4195,1)/AC4195)</f>
        <v>-6.6666666666666666E-2</v>
      </c>
      <c r="AE4199" s="113"/>
      <c r="AF4199" s="60"/>
    </row>
    <row r="4200" spans="1:32">
      <c r="A4200" s="99" t="s">
        <v>667</v>
      </c>
      <c r="B4200" s="93"/>
      <c r="C4200" s="21" t="s">
        <v>340</v>
      </c>
      <c r="D4200" s="12">
        <v>90</v>
      </c>
      <c r="E4200" s="12">
        <v>0</v>
      </c>
      <c r="F4200" s="12">
        <v>0</v>
      </c>
      <c r="G4200" s="12">
        <v>50</v>
      </c>
      <c r="H4200" s="12">
        <v>0</v>
      </c>
      <c r="I4200" s="13">
        <v>50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D4200*$D$8</f>
        <v>125.99999999999999</v>
      </c>
      <c r="O4200" s="14">
        <f>E4200*$E$8</f>
        <v>0</v>
      </c>
      <c r="P4200" s="14">
        <f>F4200*$F$8</f>
        <v>0</v>
      </c>
      <c r="Q4200" s="14">
        <f>G4200*$G$8</f>
        <v>70</v>
      </c>
      <c r="R4200" s="14">
        <f>H4200*$H$8</f>
        <v>0</v>
      </c>
      <c r="S4200" s="14">
        <f>(N4200/100)*(I4200*$I$8)+(N4200/100)*(J4200*$J$8)</f>
        <v>188.99999999999997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296"/>
        <v>314.99999999999994</v>
      </c>
      <c r="Y4200" s="14">
        <f t="shared" si="1297"/>
        <v>0</v>
      </c>
      <c r="Z4200" s="14">
        <f t="shared" si="1298"/>
        <v>0</v>
      </c>
      <c r="AA4200" s="14">
        <f t="shared" si="1299"/>
        <v>70</v>
      </c>
      <c r="AB4200" s="14">
        <f t="shared" si="1301"/>
        <v>0</v>
      </c>
      <c r="AC4200" s="15">
        <f t="shared" si="1300"/>
        <v>385</v>
      </c>
      <c r="AD4200" s="48">
        <f>(ROUND(AC4200-AC4195,1)/AC4195)</f>
        <v>-6.6666666666666666E-2</v>
      </c>
      <c r="AE4200" s="113"/>
      <c r="AF4200" s="60"/>
    </row>
    <row r="4201" spans="1:32">
      <c r="A4201" s="99" t="s">
        <v>606</v>
      </c>
      <c r="B4201" s="93"/>
      <c r="C4201" s="21" t="s">
        <v>1</v>
      </c>
      <c r="D4201" s="12">
        <v>45</v>
      </c>
      <c r="E4201" s="12">
        <v>140</v>
      </c>
      <c r="F4201" s="12">
        <v>0</v>
      </c>
      <c r="G4201" s="12">
        <v>0</v>
      </c>
      <c r="H4201" s="12">
        <v>0</v>
      </c>
      <c r="I4201" s="13">
        <v>50</v>
      </c>
      <c r="J4201" s="13">
        <v>50</v>
      </c>
      <c r="K4201" s="13">
        <v>80</v>
      </c>
      <c r="L4201" s="13">
        <v>0</v>
      </c>
      <c r="M4201" s="13">
        <v>0</v>
      </c>
      <c r="N4201" s="14">
        <f>D4201*$D$9</f>
        <v>54</v>
      </c>
      <c r="O4201" s="14">
        <f>E4201*$E$9</f>
        <v>182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81</v>
      </c>
      <c r="T4201" s="14">
        <f>(O4201/100)*(K4201*$K$9)</f>
        <v>218.4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296"/>
        <v>135</v>
      </c>
      <c r="Y4201" s="14">
        <f t="shared" si="1297"/>
        <v>400.4</v>
      </c>
      <c r="Z4201" s="14">
        <f t="shared" si="1298"/>
        <v>0</v>
      </c>
      <c r="AA4201" s="14">
        <f t="shared" si="1299"/>
        <v>0</v>
      </c>
      <c r="AB4201" s="14">
        <f t="shared" si="1301"/>
        <v>0</v>
      </c>
      <c r="AC4201" s="15">
        <f t="shared" si="1300"/>
        <v>535.4</v>
      </c>
      <c r="AD4201" s="48">
        <f>(ROUND(AC4201-AC4195,1)/AC4195)</f>
        <v>0.29793939393939395</v>
      </c>
      <c r="AE4201" s="113"/>
      <c r="AF4201" s="60"/>
    </row>
    <row r="4202" spans="1:32">
      <c r="A4202" s="99" t="s">
        <v>845</v>
      </c>
      <c r="B4202" s="93"/>
      <c r="C4202" s="21" t="s">
        <v>2</v>
      </c>
      <c r="D4202" s="12">
        <v>45</v>
      </c>
      <c r="E4202" s="12">
        <v>0</v>
      </c>
      <c r="F4202" s="12">
        <v>140</v>
      </c>
      <c r="G4202" s="12">
        <v>0</v>
      </c>
      <c r="H4202" s="12">
        <v>0</v>
      </c>
      <c r="I4202" s="13">
        <v>50</v>
      </c>
      <c r="J4202" s="13">
        <v>50</v>
      </c>
      <c r="K4202" s="13">
        <v>40</v>
      </c>
      <c r="L4202" s="13">
        <v>40</v>
      </c>
      <c r="M4202" s="13">
        <v>0</v>
      </c>
      <c r="N4202" s="14">
        <f>D4202*$D$10</f>
        <v>54</v>
      </c>
      <c r="O4202" s="14">
        <f>E4202*$E$10</f>
        <v>0</v>
      </c>
      <c r="P4202" s="14">
        <f>F4202*$F$10</f>
        <v>182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81</v>
      </c>
      <c r="T4202" s="14">
        <f>(O4202/100)*(K4202*$J$10)</f>
        <v>0</v>
      </c>
      <c r="U4202" s="14">
        <f>(P4202/100)*(K4202*$K$10)+(P4202/100)*(L4202*$L$10)</f>
        <v>218.4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296"/>
        <v>135</v>
      </c>
      <c r="Y4202" s="14">
        <f t="shared" si="1297"/>
        <v>0</v>
      </c>
      <c r="Z4202" s="14">
        <f t="shared" si="1298"/>
        <v>400.4</v>
      </c>
      <c r="AA4202" s="14">
        <f t="shared" si="1299"/>
        <v>0</v>
      </c>
      <c r="AB4202" s="14">
        <f t="shared" si="1301"/>
        <v>0</v>
      </c>
      <c r="AC4202" s="15">
        <f t="shared" si="1300"/>
        <v>535.4</v>
      </c>
      <c r="AD4202" s="48">
        <f>(ROUND(AC4202-AC4195,1)/AC4195)</f>
        <v>0.29793939393939395</v>
      </c>
      <c r="AE4202" s="113"/>
      <c r="AF4202" s="60"/>
    </row>
    <row r="4203" spans="1:32">
      <c r="A4203" s="99" t="s">
        <v>846</v>
      </c>
      <c r="B4203" s="93"/>
      <c r="C4203" s="21" t="s">
        <v>3</v>
      </c>
      <c r="D4203" s="12">
        <v>45</v>
      </c>
      <c r="E4203" s="12">
        <v>0</v>
      </c>
      <c r="F4203" s="12">
        <v>0</v>
      </c>
      <c r="G4203" s="12">
        <v>140</v>
      </c>
      <c r="H4203" s="12">
        <v>0</v>
      </c>
      <c r="I4203" s="13">
        <v>50</v>
      </c>
      <c r="J4203" s="13">
        <v>50</v>
      </c>
      <c r="K4203" s="13">
        <v>0</v>
      </c>
      <c r="L4203" s="13">
        <v>80</v>
      </c>
      <c r="M4203" s="13">
        <v>0</v>
      </c>
      <c r="N4203" s="14">
        <f>D4203*$D$11</f>
        <v>54</v>
      </c>
      <c r="O4203" s="14">
        <f>E4203*$E$11</f>
        <v>0</v>
      </c>
      <c r="P4203" s="14">
        <f>F4203*$F$11</f>
        <v>0</v>
      </c>
      <c r="Q4203" s="14">
        <f>G4203*$G$11</f>
        <v>182</v>
      </c>
      <c r="R4203" s="14">
        <f>H4203*$H$11</f>
        <v>0</v>
      </c>
      <c r="S4203" s="14">
        <f>(N4203/100)*(I4203*$I$11)+(N4203/100)*(J4203*$J$11)</f>
        <v>81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218.4</v>
      </c>
      <c r="W4203" s="14">
        <f>(R4203/100)*(K4203*$K$11)+(R4203/100)*(L4203*$L$11)</f>
        <v>0</v>
      </c>
      <c r="X4203" s="14">
        <f t="shared" si="1296"/>
        <v>135</v>
      </c>
      <c r="Y4203" s="14">
        <f t="shared" si="1297"/>
        <v>0</v>
      </c>
      <c r="Z4203" s="14">
        <f t="shared" si="1298"/>
        <v>0</v>
      </c>
      <c r="AA4203" s="14">
        <f t="shared" si="1299"/>
        <v>400.4</v>
      </c>
      <c r="AB4203" s="14">
        <f t="shared" si="1301"/>
        <v>0</v>
      </c>
      <c r="AC4203" s="15">
        <f t="shared" si="1300"/>
        <v>535.4</v>
      </c>
      <c r="AD4203" s="48">
        <f>(ROUND(AC4203-AC4195,1)/AC4195)</f>
        <v>0.29793939393939395</v>
      </c>
      <c r="AE4203" s="113"/>
      <c r="AF4203" s="60"/>
    </row>
    <row r="4204" spans="1:32">
      <c r="A4204" s="99" t="s">
        <v>847</v>
      </c>
      <c r="B4204" s="93"/>
      <c r="C4204" s="21" t="s">
        <v>4</v>
      </c>
      <c r="D4204" s="12">
        <v>45</v>
      </c>
      <c r="E4204" s="12">
        <v>0</v>
      </c>
      <c r="F4204" s="12">
        <v>0</v>
      </c>
      <c r="G4204" s="12">
        <v>0</v>
      </c>
      <c r="H4204" s="12">
        <v>140</v>
      </c>
      <c r="I4204" s="13">
        <v>50</v>
      </c>
      <c r="J4204" s="13">
        <v>50</v>
      </c>
      <c r="K4204" s="13">
        <v>40</v>
      </c>
      <c r="L4204" s="13">
        <v>40</v>
      </c>
      <c r="M4204" s="13">
        <v>0</v>
      </c>
      <c r="N4204" s="14">
        <f>D4204*$D$12</f>
        <v>54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182</v>
      </c>
      <c r="S4204" s="14">
        <f>(N4204/100)*(I4204*$I$12)+(N4204/100)*(J4204*$J$12)</f>
        <v>81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218.4</v>
      </c>
      <c r="X4204" s="14">
        <f t="shared" si="1296"/>
        <v>135</v>
      </c>
      <c r="Y4204" s="14">
        <f t="shared" si="1297"/>
        <v>0</v>
      </c>
      <c r="Z4204" s="14">
        <f t="shared" si="1298"/>
        <v>0</v>
      </c>
      <c r="AA4204" s="14">
        <f t="shared" si="1299"/>
        <v>0</v>
      </c>
      <c r="AB4204" s="14">
        <f t="shared" si="1301"/>
        <v>400.4</v>
      </c>
      <c r="AC4204" s="15">
        <f t="shared" si="1300"/>
        <v>535.4</v>
      </c>
      <c r="AD4204" s="48">
        <f>(ROUND(AC4204-AC4195,1)/AC4195)</f>
        <v>0.29793939393939395</v>
      </c>
      <c r="AE4204" s="113"/>
      <c r="AF4204" s="60"/>
    </row>
    <row r="4205" spans="1:32">
      <c r="A4205" s="99" t="s">
        <v>848</v>
      </c>
      <c r="B4205" s="93"/>
      <c r="C4205" s="21" t="s">
        <v>328</v>
      </c>
      <c r="D4205" s="12">
        <v>90</v>
      </c>
      <c r="E4205" s="12">
        <v>0</v>
      </c>
      <c r="F4205" s="12">
        <v>0</v>
      </c>
      <c r="G4205" s="12">
        <v>50</v>
      </c>
      <c r="H4205" s="12">
        <v>0</v>
      </c>
      <c r="I4205" s="13">
        <v>50</v>
      </c>
      <c r="J4205" s="13">
        <v>50</v>
      </c>
      <c r="K4205" s="13">
        <v>0</v>
      </c>
      <c r="L4205" s="13">
        <v>0</v>
      </c>
      <c r="M4205" s="13">
        <v>62</v>
      </c>
      <c r="N4205" s="14">
        <f>D4205*$D$13</f>
        <v>117</v>
      </c>
      <c r="O4205" s="14">
        <f>E4205*$E$13</f>
        <v>0</v>
      </c>
      <c r="P4205" s="14">
        <f>F4205*$F$13</f>
        <v>0</v>
      </c>
      <c r="Q4205" s="14">
        <f>G4205*$G$13</f>
        <v>65</v>
      </c>
      <c r="R4205" s="14">
        <f>H4205*$H$13</f>
        <v>0</v>
      </c>
      <c r="S4205" s="14">
        <f>(N4205/100)*(I4205*$I$14)+(N4205/100)*(J4205*$J$14)+(N4205/100)*(M4205*$M$14)</f>
        <v>284.31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60.45</v>
      </c>
      <c r="W4205" s="14">
        <f>(R4205/100)*(K4205*$K$13)+(R4205/100)*(L4205*$L$13)+(R4205/100)*(M4205*$M$13)</f>
        <v>0</v>
      </c>
      <c r="X4205" s="14">
        <f t="shared" si="1296"/>
        <v>401.31</v>
      </c>
      <c r="Y4205" s="14">
        <f t="shared" si="1297"/>
        <v>0</v>
      </c>
      <c r="Z4205" s="14">
        <f t="shared" si="1298"/>
        <v>0</v>
      </c>
      <c r="AA4205" s="14">
        <f t="shared" si="1299"/>
        <v>125.45</v>
      </c>
      <c r="AB4205" s="14">
        <f t="shared" si="1301"/>
        <v>0</v>
      </c>
      <c r="AC4205" s="15">
        <f t="shared" si="1300"/>
        <v>526.79999999999995</v>
      </c>
      <c r="AD4205" s="48">
        <f>(ROUND(AC4205-AC4195,1)/AC4195)</f>
        <v>0.27709090909090911</v>
      </c>
      <c r="AE4205" s="113"/>
      <c r="AF4205" s="60"/>
    </row>
    <row r="4206" spans="1:32">
      <c r="A4206" s="99" t="s">
        <v>849</v>
      </c>
      <c r="B4206" s="93"/>
      <c r="C4206" s="21" t="s">
        <v>329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50</v>
      </c>
      <c r="J4206" s="13">
        <v>50</v>
      </c>
      <c r="K4206" s="13">
        <v>58</v>
      </c>
      <c r="L4206" s="13">
        <v>0</v>
      </c>
      <c r="M4206" s="13">
        <v>0</v>
      </c>
      <c r="N4206" s="14">
        <f>D4206*$D$14</f>
        <v>156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369.72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296"/>
        <v>525.72</v>
      </c>
      <c r="Y4206" s="14">
        <f t="shared" si="1297"/>
        <v>0</v>
      </c>
      <c r="Z4206" s="14">
        <f t="shared" si="1298"/>
        <v>0</v>
      </c>
      <c r="AA4206" s="14">
        <f t="shared" si="1299"/>
        <v>0</v>
      </c>
      <c r="AB4206" s="14">
        <f t="shared" si="1301"/>
        <v>0</v>
      </c>
      <c r="AC4206" s="15">
        <f t="shared" si="1300"/>
        <v>525.70000000000005</v>
      </c>
      <c r="AD4206" s="48">
        <f>(ROUND(AC4206-AC4195,1)/AC4195)</f>
        <v>0.2744242424242424</v>
      </c>
      <c r="AE4206" s="113"/>
      <c r="AF4206" s="60"/>
    </row>
    <row r="4207" spans="1:32">
      <c r="A4207" s="99"/>
      <c r="B4207" s="93"/>
      <c r="C4207" s="21" t="s">
        <v>330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50</v>
      </c>
      <c r="J4207" s="13">
        <v>50</v>
      </c>
      <c r="K4207" s="13">
        <v>0</v>
      </c>
      <c r="L4207" s="13">
        <v>58</v>
      </c>
      <c r="M4207" s="13">
        <v>0</v>
      </c>
      <c r="N4207" s="14">
        <f>D4207*$D$15</f>
        <v>156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369.72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296"/>
        <v>525.72</v>
      </c>
      <c r="Y4207" s="14">
        <f t="shared" si="1297"/>
        <v>0</v>
      </c>
      <c r="Z4207" s="14">
        <f t="shared" si="1298"/>
        <v>0</v>
      </c>
      <c r="AA4207" s="14">
        <f t="shared" si="1299"/>
        <v>0</v>
      </c>
      <c r="AB4207" s="14">
        <f t="shared" si="1301"/>
        <v>0</v>
      </c>
      <c r="AC4207" s="15">
        <f t="shared" si="1300"/>
        <v>525.70000000000005</v>
      </c>
      <c r="AD4207" s="48">
        <f>(ROUND(AC4207-AC4195,1)/AC4195)</f>
        <v>0.2744242424242424</v>
      </c>
      <c r="AE4207" s="113"/>
      <c r="AF4207" s="60"/>
    </row>
    <row r="4208" spans="1:32">
      <c r="A4208" s="99"/>
      <c r="B4208" s="93"/>
      <c r="C4208" s="21" t="s">
        <v>326</v>
      </c>
      <c r="D4208" s="12">
        <v>90</v>
      </c>
      <c r="E4208" s="12">
        <v>0</v>
      </c>
      <c r="F4208" s="12">
        <v>0</v>
      </c>
      <c r="G4208" s="12">
        <v>50</v>
      </c>
      <c r="H4208" s="12">
        <v>0</v>
      </c>
      <c r="I4208" s="13">
        <v>50</v>
      </c>
      <c r="J4208" s="13">
        <v>91</v>
      </c>
      <c r="K4208" s="13">
        <v>0</v>
      </c>
      <c r="L4208" s="13">
        <v>0</v>
      </c>
      <c r="M4208" s="13">
        <v>0</v>
      </c>
      <c r="N4208" s="14">
        <f>D4208*$D$16</f>
        <v>117</v>
      </c>
      <c r="O4208" s="14">
        <f>E4208*$E$16</f>
        <v>0</v>
      </c>
      <c r="P4208" s="14">
        <f>F4208*$F$16</f>
        <v>0</v>
      </c>
      <c r="Q4208" s="14">
        <f>G4208*$G$16</f>
        <v>65</v>
      </c>
      <c r="R4208" s="14">
        <f>H4208*$H$16</f>
        <v>0</v>
      </c>
      <c r="S4208" s="14">
        <f>(N4208/100)*(I4208*$I$16)+(N4208/100)*(J4208*$J$16)</f>
        <v>303.38099999999997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296"/>
        <v>420.38099999999997</v>
      </c>
      <c r="Y4208" s="14">
        <f t="shared" si="1297"/>
        <v>0</v>
      </c>
      <c r="Z4208" s="14">
        <f t="shared" si="1298"/>
        <v>0</v>
      </c>
      <c r="AA4208" s="14">
        <f t="shared" si="1299"/>
        <v>65</v>
      </c>
      <c r="AB4208" s="14">
        <f t="shared" si="1301"/>
        <v>0</v>
      </c>
      <c r="AC4208" s="15">
        <f t="shared" si="1300"/>
        <v>485.4</v>
      </c>
      <c r="AD4208" s="48">
        <f>(ROUND(AC4208-AC4195,1)/AC4195)</f>
        <v>0.17672727272727273</v>
      </c>
      <c r="AE4208" s="111"/>
      <c r="AF4208" s="63"/>
    </row>
    <row r="4209" spans="1:32">
      <c r="A4209" s="99"/>
      <c r="B4209" s="93"/>
      <c r="C4209" s="21" t="s">
        <v>327</v>
      </c>
      <c r="D4209" s="12">
        <v>90</v>
      </c>
      <c r="E4209" s="12">
        <v>0</v>
      </c>
      <c r="F4209" s="12">
        <v>0</v>
      </c>
      <c r="G4209" s="12">
        <v>50</v>
      </c>
      <c r="H4209" s="12">
        <v>0</v>
      </c>
      <c r="I4209" s="13">
        <v>91</v>
      </c>
      <c r="J4209" s="13">
        <v>50</v>
      </c>
      <c r="K4209" s="13">
        <v>0</v>
      </c>
      <c r="L4209" s="13">
        <v>0</v>
      </c>
      <c r="M4209" s="13">
        <v>0</v>
      </c>
      <c r="N4209" s="14">
        <f>D4209*$D$17</f>
        <v>117</v>
      </c>
      <c r="O4209" s="14">
        <f>E4209*$E$17</f>
        <v>0</v>
      </c>
      <c r="P4209" s="14">
        <f>F4209*$F$17</f>
        <v>0</v>
      </c>
      <c r="Q4209" s="14">
        <f>G4209*$G$17</f>
        <v>65</v>
      </c>
      <c r="R4209" s="14">
        <f>H4209*$H$17</f>
        <v>0</v>
      </c>
      <c r="S4209" s="14">
        <f>(N4209/100)*(I4209*$I$17)+(N4209/100)*(J4209*$J$17)</f>
        <v>303.38099999999997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296"/>
        <v>420.38099999999997</v>
      </c>
      <c r="Y4209" s="14">
        <f t="shared" si="1297"/>
        <v>0</v>
      </c>
      <c r="Z4209" s="14">
        <f t="shared" si="1298"/>
        <v>0</v>
      </c>
      <c r="AA4209" s="14">
        <f t="shared" si="1299"/>
        <v>65</v>
      </c>
      <c r="AB4209" s="14">
        <f t="shared" si="1301"/>
        <v>0</v>
      </c>
      <c r="AC4209" s="15">
        <f t="shared" si="1300"/>
        <v>485.4</v>
      </c>
      <c r="AD4209" s="48">
        <f>(ROUND(AC4209-AC4195,1)/AC4195)</f>
        <v>0.17672727272727273</v>
      </c>
      <c r="AE4209" s="113"/>
      <c r="AF4209" s="60"/>
    </row>
    <row r="4210" spans="1:32">
      <c r="A4210" s="106" t="s">
        <v>0</v>
      </c>
      <c r="B4210" s="90" t="s">
        <v>556</v>
      </c>
      <c r="C4210" s="50" t="s">
        <v>242</v>
      </c>
      <c r="D4210" s="11">
        <v>120</v>
      </c>
      <c r="E4210" s="11">
        <v>0</v>
      </c>
      <c r="F4210" s="11">
        <v>0</v>
      </c>
      <c r="G4210" s="11">
        <v>0</v>
      </c>
      <c r="H4210" s="11">
        <v>0</v>
      </c>
      <c r="I4210" s="51">
        <v>20</v>
      </c>
      <c r="J4210" s="51">
        <v>20</v>
      </c>
      <c r="K4210" s="51">
        <v>0</v>
      </c>
      <c r="L4210" s="51">
        <v>50</v>
      </c>
      <c r="M4210" s="51">
        <v>0</v>
      </c>
      <c r="N4210" s="52">
        <f>D4210*$D$3</f>
        <v>180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0</v>
      </c>
      <c r="S4210" s="52">
        <f>(N4210/100)*(I4210*$I$3)+(N4210/100)*(J4210*$J$3)+(N4210/100)*(L4210*$L$3)</f>
        <v>243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0</v>
      </c>
      <c r="X4210" s="52">
        <f t="shared" ref="X4210:X4254" si="1302">N4210+S4210</f>
        <v>423</v>
      </c>
      <c r="Y4210" s="52">
        <f t="shared" ref="Y4210:Y4254" si="1303">O4210+T4210</f>
        <v>0</v>
      </c>
      <c r="Z4210" s="52">
        <f t="shared" ref="Z4210:Z4254" si="1304">P4210+U4210</f>
        <v>0</v>
      </c>
      <c r="AA4210" s="52">
        <f t="shared" ref="AA4210:AA4254" si="1305">Q4210+V4210</f>
        <v>0</v>
      </c>
      <c r="AB4210" s="52">
        <f>R4210+W4210</f>
        <v>0</v>
      </c>
      <c r="AC4210" s="53">
        <f>ROUND(X4210+Y4210+Z4210+AA4210+AB4210,1)</f>
        <v>423</v>
      </c>
      <c r="AD4210" s="58" t="s">
        <v>330</v>
      </c>
      <c r="AE4210" s="113"/>
      <c r="AF4210" s="60"/>
    </row>
    <row r="4211" spans="1:32">
      <c r="A4211" s="99" t="s">
        <v>815</v>
      </c>
      <c r="B4211" s="91">
        <v>10</v>
      </c>
      <c r="C4211" s="21" t="s">
        <v>325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44</v>
      </c>
      <c r="J4211" s="13">
        <v>44</v>
      </c>
      <c r="K4211" s="13">
        <v>0</v>
      </c>
      <c r="L4211" s="13">
        <v>50</v>
      </c>
      <c r="M4211" s="13">
        <v>0</v>
      </c>
      <c r="N4211" s="14">
        <f>D4211*$D$4</f>
        <v>156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0</v>
      </c>
      <c r="S4211" s="14">
        <f>(N4211/100)*(I4211*$I$4)+(N4211/100)*(J4211*$J$4)+(N4211/100)*(L4211*$L$4)</f>
        <v>364.10400000000004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0</v>
      </c>
      <c r="X4211" s="14">
        <f t="shared" si="1302"/>
        <v>520.10400000000004</v>
      </c>
      <c r="Y4211" s="14">
        <f t="shared" si="1303"/>
        <v>0</v>
      </c>
      <c r="Z4211" s="14">
        <f t="shared" si="1304"/>
        <v>0</v>
      </c>
      <c r="AA4211" s="14">
        <f t="shared" si="1305"/>
        <v>0</v>
      </c>
      <c r="AB4211" s="14">
        <f>R4211+W4211</f>
        <v>0</v>
      </c>
      <c r="AC4211" s="15">
        <f>ROUND(X4211+Y4211+Z4211+AA4211+AB4211,1)</f>
        <v>520.1</v>
      </c>
      <c r="AD4211" s="48">
        <f>(ROUND(AC4211-AC4210,1)/AC4210)</f>
        <v>0.22955082742316785</v>
      </c>
      <c r="AE4211" s="113" t="s">
        <v>814</v>
      </c>
      <c r="AF4211" s="60"/>
    </row>
    <row r="4212" spans="1:32">
      <c r="A4212" s="99" t="s">
        <v>816</v>
      </c>
      <c r="B4212" s="91">
        <v>10</v>
      </c>
      <c r="C4212" s="21" t="s">
        <v>850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20</v>
      </c>
      <c r="K4212" s="13">
        <v>0</v>
      </c>
      <c r="L4212" s="13">
        <v>50</v>
      </c>
      <c r="M4212" s="13">
        <v>0</v>
      </c>
      <c r="N4212" s="14">
        <f>D4212*$D$5</f>
        <v>168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0</v>
      </c>
      <c r="S4212" s="14">
        <f>(N4212/100)*(I4212*$I$5)+(N4212/100)*(J4212*$J$5)+(N4212/100)*(L4212*$L$5)</f>
        <v>226.8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0</v>
      </c>
      <c r="X4212" s="14">
        <f t="shared" si="1302"/>
        <v>394.8</v>
      </c>
      <c r="Y4212" s="14">
        <f t="shared" si="1303"/>
        <v>0</v>
      </c>
      <c r="Z4212" s="14">
        <f t="shared" si="1304"/>
        <v>0</v>
      </c>
      <c r="AA4212" s="14">
        <f t="shared" si="1305"/>
        <v>0</v>
      </c>
      <c r="AB4212" s="14">
        <f>R4212+W4212</f>
        <v>0</v>
      </c>
      <c r="AC4212" s="15">
        <f t="shared" ref="AC4212:AC4224" si="1306">ROUND(X4212+Y4212+Z4212+AA4212+AB4212,1)</f>
        <v>394.8</v>
      </c>
      <c r="AD4212" s="48">
        <f>(ROUND(AC4212-AC4210,1)/AC4210)</f>
        <v>-6.6666666666666666E-2</v>
      </c>
      <c r="AE4212" s="113"/>
      <c r="AF4212" s="60"/>
    </row>
    <row r="4213" spans="1:32">
      <c r="A4213" s="99" t="s">
        <v>817</v>
      </c>
      <c r="B4213" s="91">
        <v>0</v>
      </c>
      <c r="C4213" s="21" t="s">
        <v>338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20</v>
      </c>
      <c r="K4213" s="13">
        <v>0</v>
      </c>
      <c r="L4213" s="13">
        <v>50</v>
      </c>
      <c r="M4213" s="13">
        <v>0</v>
      </c>
      <c r="N4213" s="14">
        <f>D4213*$D$6</f>
        <v>168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0</v>
      </c>
      <c r="S4213" s="14">
        <f>(N4213/100)*(I4213*$I$6)+(N4213/100)*(J4213*$J$6)+(N4213/100)*(L4213*$L$6)</f>
        <v>226.8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0</v>
      </c>
      <c r="X4213" s="14">
        <f t="shared" si="1302"/>
        <v>394.8</v>
      </c>
      <c r="Y4213" s="14">
        <f t="shared" si="1303"/>
        <v>0</v>
      </c>
      <c r="Z4213" s="14">
        <f t="shared" si="1304"/>
        <v>0</v>
      </c>
      <c r="AA4213" s="14">
        <f t="shared" si="1305"/>
        <v>0</v>
      </c>
      <c r="AB4213" s="14">
        <f t="shared" ref="AB4213:AB4224" si="1307">R4213+W4213</f>
        <v>0</v>
      </c>
      <c r="AC4213" s="15">
        <f t="shared" si="1306"/>
        <v>394.8</v>
      </c>
      <c r="AD4213" s="48">
        <f>(ROUND(AC4213-AC4210,1)/AC4210)</f>
        <v>-6.6666666666666666E-2</v>
      </c>
      <c r="AE4213" s="113"/>
      <c r="AF4213" s="60"/>
    </row>
    <row r="4214" spans="1:32">
      <c r="A4214" s="99" t="s">
        <v>818</v>
      </c>
      <c r="B4214" s="91">
        <v>30</v>
      </c>
      <c r="C4214" s="21" t="s">
        <v>339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20</v>
      </c>
      <c r="J4214" s="13">
        <v>20</v>
      </c>
      <c r="K4214" s="13">
        <v>0</v>
      </c>
      <c r="L4214" s="13">
        <v>50</v>
      </c>
      <c r="M4214" s="13">
        <v>0</v>
      </c>
      <c r="N4214" s="14">
        <f>D4214*$D$7</f>
        <v>168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0</v>
      </c>
      <c r="S4214" s="14">
        <f>(N4214/100)*(I4214*$I$7)+(N4214/100)*(J4214*$J$7)+(N4214/100)*(L4214*$L$7)</f>
        <v>226.8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0</v>
      </c>
      <c r="X4214" s="14">
        <f t="shared" si="1302"/>
        <v>394.8</v>
      </c>
      <c r="Y4214" s="14">
        <f t="shared" si="1303"/>
        <v>0</v>
      </c>
      <c r="Z4214" s="14">
        <f t="shared" si="1304"/>
        <v>0</v>
      </c>
      <c r="AA4214" s="14">
        <f t="shared" si="1305"/>
        <v>0</v>
      </c>
      <c r="AB4214" s="14">
        <f t="shared" si="1307"/>
        <v>0</v>
      </c>
      <c r="AC4214" s="15">
        <f t="shared" si="1306"/>
        <v>394.8</v>
      </c>
      <c r="AD4214" s="48">
        <f>(ROUND(AC4214-AC4210,1)/AC4210)</f>
        <v>-6.6666666666666666E-2</v>
      </c>
      <c r="AE4214" s="113"/>
      <c r="AF4214" s="60"/>
    </row>
    <row r="4215" spans="1:32">
      <c r="A4215" s="99" t="s">
        <v>667</v>
      </c>
      <c r="B4215" s="91"/>
      <c r="C4215" s="21" t="s">
        <v>340</v>
      </c>
      <c r="D4215" s="12">
        <v>120</v>
      </c>
      <c r="E4215" s="12">
        <v>0</v>
      </c>
      <c r="F4215" s="12">
        <v>0</v>
      </c>
      <c r="G4215" s="12">
        <v>0</v>
      </c>
      <c r="H4215" s="12">
        <v>0</v>
      </c>
      <c r="I4215" s="13">
        <v>20</v>
      </c>
      <c r="J4215" s="13">
        <v>20</v>
      </c>
      <c r="K4215" s="13">
        <v>0</v>
      </c>
      <c r="L4215" s="13">
        <v>50</v>
      </c>
      <c r="M4215" s="13">
        <v>0</v>
      </c>
      <c r="N4215" s="14">
        <f>D4215*$D$8</f>
        <v>168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0</v>
      </c>
      <c r="S4215" s="14">
        <f>(N4215/100)*(I4215*$I$8)+(N4215/100)*(J4215*$J$8)+(N4215/100)*(L4215*$L$8)</f>
        <v>226.8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0</v>
      </c>
      <c r="X4215" s="14">
        <f t="shared" si="1302"/>
        <v>394.8</v>
      </c>
      <c r="Y4215" s="14">
        <f t="shared" si="1303"/>
        <v>0</v>
      </c>
      <c r="Z4215" s="14">
        <f t="shared" si="1304"/>
        <v>0</v>
      </c>
      <c r="AA4215" s="14">
        <f t="shared" si="1305"/>
        <v>0</v>
      </c>
      <c r="AB4215" s="14">
        <f t="shared" si="1307"/>
        <v>0</v>
      </c>
      <c r="AC4215" s="15">
        <f t="shared" si="1306"/>
        <v>394.8</v>
      </c>
      <c r="AD4215" s="48">
        <f>(ROUND(AC4215-AC4210,1)/AC4210)</f>
        <v>-6.6666666666666666E-2</v>
      </c>
      <c r="AE4215" s="113"/>
      <c r="AF4215" s="60"/>
    </row>
    <row r="4216" spans="1:32">
      <c r="A4216" s="99" t="s">
        <v>606</v>
      </c>
      <c r="B4216" s="91"/>
      <c r="C4216" s="21" t="s">
        <v>1</v>
      </c>
      <c r="D4216" s="12">
        <v>60</v>
      </c>
      <c r="E4216" s="12">
        <v>120</v>
      </c>
      <c r="F4216" s="12">
        <v>0</v>
      </c>
      <c r="G4216" s="12">
        <v>0</v>
      </c>
      <c r="H4216" s="12">
        <v>0</v>
      </c>
      <c r="I4216" s="13">
        <v>20</v>
      </c>
      <c r="J4216" s="13">
        <v>20</v>
      </c>
      <c r="K4216" s="13">
        <v>118</v>
      </c>
      <c r="L4216" s="13">
        <v>0</v>
      </c>
      <c r="M4216" s="13">
        <v>0</v>
      </c>
      <c r="N4216" s="14">
        <f>D4216*$D$9</f>
        <v>72</v>
      </c>
      <c r="O4216" s="14">
        <f>E4216*$E$9</f>
        <v>156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(N4216/100)*(I4216*$I$9)+(N4216/100)*(J4216*$J$9)+(N4216/100)*(L4216*$L$9)</f>
        <v>43.199999999999996</v>
      </c>
      <c r="T4216" s="14">
        <f>(O4216/100)*(K4216*$K$9)</f>
        <v>276.12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302"/>
        <v>115.19999999999999</v>
      </c>
      <c r="Y4216" s="14">
        <f t="shared" si="1303"/>
        <v>432.12</v>
      </c>
      <c r="Z4216" s="14">
        <f t="shared" si="1304"/>
        <v>0</v>
      </c>
      <c r="AA4216" s="14">
        <f t="shared" si="1305"/>
        <v>0</v>
      </c>
      <c r="AB4216" s="14">
        <f t="shared" si="1307"/>
        <v>0</v>
      </c>
      <c r="AC4216" s="15">
        <f t="shared" si="1306"/>
        <v>547.29999999999995</v>
      </c>
      <c r="AD4216" s="48">
        <f>(ROUND(AC4216-AC4210,1)/AC4210)</f>
        <v>0.29385342789598107</v>
      </c>
      <c r="AE4216" s="113"/>
      <c r="AF4216" s="60"/>
    </row>
    <row r="4217" spans="1:32">
      <c r="A4217" s="99" t="s">
        <v>845</v>
      </c>
      <c r="B4217" s="91"/>
      <c r="C4217" s="21" t="s">
        <v>2</v>
      </c>
      <c r="D4217" s="12">
        <v>60</v>
      </c>
      <c r="E4217" s="12">
        <v>0</v>
      </c>
      <c r="F4217" s="12">
        <v>120</v>
      </c>
      <c r="G4217" s="12">
        <v>0</v>
      </c>
      <c r="H4217" s="12">
        <v>0</v>
      </c>
      <c r="I4217" s="13">
        <v>20</v>
      </c>
      <c r="J4217" s="13">
        <v>20</v>
      </c>
      <c r="K4217" s="13">
        <v>48</v>
      </c>
      <c r="L4217" s="13">
        <v>48</v>
      </c>
      <c r="M4217" s="13">
        <v>0</v>
      </c>
      <c r="N4217" s="14">
        <f>D4217*$D$10</f>
        <v>72</v>
      </c>
      <c r="O4217" s="14">
        <f>E4217*$E$10</f>
        <v>0</v>
      </c>
      <c r="P4217" s="14">
        <f>F4217*$F$10</f>
        <v>156</v>
      </c>
      <c r="Q4217" s="14">
        <f>G4217*$G$10</f>
        <v>0</v>
      </c>
      <c r="R4217" s="14">
        <f>H4217*$H$10</f>
        <v>0</v>
      </c>
      <c r="S4217" s="14">
        <f>(N4217/100)*(I4217*$I$10)+(N4217/100)*(J4217*$J$10)+(N4217/100)*(L4217*$L$10)</f>
        <v>95.039999999999992</v>
      </c>
      <c r="T4217" s="14">
        <f>(O4217/100)*(K4217*$J$10)</f>
        <v>0</v>
      </c>
      <c r="U4217" s="14">
        <f>(P4217/100)*(K4217*$K$10)+(P4217/100)*(L4217*$L$10)</f>
        <v>224.64000000000001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302"/>
        <v>167.04</v>
      </c>
      <c r="Y4217" s="14">
        <f t="shared" si="1303"/>
        <v>0</v>
      </c>
      <c r="Z4217" s="14">
        <f t="shared" si="1304"/>
        <v>380.64</v>
      </c>
      <c r="AA4217" s="14">
        <f t="shared" si="1305"/>
        <v>0</v>
      </c>
      <c r="AB4217" s="14">
        <f t="shared" si="1307"/>
        <v>0</v>
      </c>
      <c r="AC4217" s="15">
        <f t="shared" si="1306"/>
        <v>547.70000000000005</v>
      </c>
      <c r="AD4217" s="48">
        <f>(ROUND(AC4217-AC4210,1)/AC4210)</f>
        <v>0.29479905437352244</v>
      </c>
      <c r="AE4217" s="113"/>
      <c r="AF4217" s="60"/>
    </row>
    <row r="4218" spans="1:32">
      <c r="A4218" s="99" t="s">
        <v>846</v>
      </c>
      <c r="B4218" s="91"/>
      <c r="C4218" s="21" t="s">
        <v>3</v>
      </c>
      <c r="D4218" s="12">
        <v>60</v>
      </c>
      <c r="E4218" s="12">
        <v>0</v>
      </c>
      <c r="F4218" s="12">
        <v>0</v>
      </c>
      <c r="G4218" s="12">
        <v>120</v>
      </c>
      <c r="H4218" s="12">
        <v>0</v>
      </c>
      <c r="I4218" s="13">
        <v>20</v>
      </c>
      <c r="J4218" s="13">
        <v>20</v>
      </c>
      <c r="K4218" s="13">
        <v>0</v>
      </c>
      <c r="L4218" s="13">
        <v>81</v>
      </c>
      <c r="M4218" s="13">
        <v>0</v>
      </c>
      <c r="N4218" s="14">
        <f>D4218*$D$11</f>
        <v>72</v>
      </c>
      <c r="O4218" s="14">
        <f>E4218*$E$11</f>
        <v>0</v>
      </c>
      <c r="P4218" s="14">
        <f>F4218*$F$11</f>
        <v>0</v>
      </c>
      <c r="Q4218" s="14">
        <f>G4218*$G$11</f>
        <v>156</v>
      </c>
      <c r="R4218" s="14">
        <f>H4218*$H$11</f>
        <v>0</v>
      </c>
      <c r="S4218" s="14">
        <f>(N4218/100)*(I4218*$I$11)+(N4218/100)*(J4218*$J$11)+(N4218/100)*(L4218*$L$11)</f>
        <v>130.67999999999998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189.54000000000002</v>
      </c>
      <c r="W4218" s="14">
        <f>(R4218/100)*(K4218*$K$11)+(R4218/100)*(L4218*$L$11)</f>
        <v>0</v>
      </c>
      <c r="X4218" s="14">
        <f t="shared" si="1302"/>
        <v>202.67999999999998</v>
      </c>
      <c r="Y4218" s="14">
        <f t="shared" si="1303"/>
        <v>0</v>
      </c>
      <c r="Z4218" s="14">
        <f t="shared" si="1304"/>
        <v>0</v>
      </c>
      <c r="AA4218" s="14">
        <f t="shared" si="1305"/>
        <v>345.54</v>
      </c>
      <c r="AB4218" s="14">
        <f t="shared" si="1307"/>
        <v>0</v>
      </c>
      <c r="AC4218" s="15">
        <f t="shared" si="1306"/>
        <v>548.20000000000005</v>
      </c>
      <c r="AD4218" s="48">
        <f>(ROUND(AC4218-AC4210,1)/AC4210)</f>
        <v>0.29598108747044916</v>
      </c>
      <c r="AE4218" s="113"/>
      <c r="AF4218" s="60"/>
    </row>
    <row r="4219" spans="1:32">
      <c r="A4219" s="99" t="s">
        <v>847</v>
      </c>
      <c r="B4219" s="91"/>
      <c r="C4219" s="21" t="s">
        <v>4</v>
      </c>
      <c r="D4219" s="12">
        <v>60</v>
      </c>
      <c r="E4219" s="12">
        <v>0</v>
      </c>
      <c r="F4219" s="12">
        <v>0</v>
      </c>
      <c r="G4219" s="12">
        <v>0</v>
      </c>
      <c r="H4219" s="12">
        <v>120</v>
      </c>
      <c r="I4219" s="13">
        <v>20</v>
      </c>
      <c r="J4219" s="13">
        <v>20</v>
      </c>
      <c r="K4219" s="13">
        <v>48</v>
      </c>
      <c r="L4219" s="13">
        <v>48</v>
      </c>
      <c r="M4219" s="13">
        <v>0</v>
      </c>
      <c r="N4219" s="14">
        <f>D4219*$D$12</f>
        <v>72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156</v>
      </c>
      <c r="S4219" s="14">
        <f>(N4219/100)*(I4219*$I$12)+(N4219/100)*(J4219*$J$12)+(N4219/100)*(L4219*$L$12)</f>
        <v>95.039999999999992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224.64000000000001</v>
      </c>
      <c r="X4219" s="14">
        <f t="shared" si="1302"/>
        <v>167.04</v>
      </c>
      <c r="Y4219" s="14">
        <f t="shared" si="1303"/>
        <v>0</v>
      </c>
      <c r="Z4219" s="14">
        <f t="shared" si="1304"/>
        <v>0</v>
      </c>
      <c r="AA4219" s="14">
        <f t="shared" si="1305"/>
        <v>0</v>
      </c>
      <c r="AB4219" s="14">
        <f t="shared" si="1307"/>
        <v>380.64</v>
      </c>
      <c r="AC4219" s="15">
        <f t="shared" si="1306"/>
        <v>547.70000000000005</v>
      </c>
      <c r="AD4219" s="48">
        <f>(ROUND(AC4219-AC4210,1)/AC4210)</f>
        <v>0.29479905437352244</v>
      </c>
      <c r="AE4219" s="113"/>
      <c r="AF4219" s="60"/>
    </row>
    <row r="4220" spans="1:32">
      <c r="A4220" s="99" t="s">
        <v>848</v>
      </c>
      <c r="B4220" s="91"/>
      <c r="C4220" s="21" t="s">
        <v>328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20</v>
      </c>
      <c r="K4220" s="13">
        <v>0</v>
      </c>
      <c r="L4220" s="13">
        <v>50</v>
      </c>
      <c r="M4220" s="13">
        <v>75</v>
      </c>
      <c r="N4220" s="14">
        <f>D4220*$D$13</f>
        <v>156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0</v>
      </c>
      <c r="S4220" s="14">
        <f>(N4220/100)*(I4220*$I$13)+(N4220/100)*(J4220*$J$13)+(N4220/100)*(M4220*$M$13)+(N4220/100)*(L4220*$L$13)</f>
        <v>386.1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0</v>
      </c>
      <c r="X4220" s="14">
        <f t="shared" si="1302"/>
        <v>542.1</v>
      </c>
      <c r="Y4220" s="14">
        <f t="shared" si="1303"/>
        <v>0</v>
      </c>
      <c r="Z4220" s="14">
        <f t="shared" si="1304"/>
        <v>0</v>
      </c>
      <c r="AA4220" s="14">
        <f t="shared" si="1305"/>
        <v>0</v>
      </c>
      <c r="AB4220" s="14">
        <f t="shared" si="1307"/>
        <v>0</v>
      </c>
      <c r="AC4220" s="15">
        <f t="shared" si="1306"/>
        <v>542.1</v>
      </c>
      <c r="AD4220" s="48">
        <f>(ROUND(AC4220-AC4210,1)/AC4210)</f>
        <v>0.28156028368794322</v>
      </c>
      <c r="AE4220" s="113"/>
      <c r="AF4220" s="60"/>
    </row>
    <row r="4221" spans="1:32">
      <c r="A4221" s="99" t="s">
        <v>849</v>
      </c>
      <c r="B4221" s="91"/>
      <c r="C4221" s="21" t="s">
        <v>329</v>
      </c>
      <c r="D4221" s="12">
        <v>140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20</v>
      </c>
      <c r="K4221" s="13">
        <v>91</v>
      </c>
      <c r="L4221" s="13">
        <v>0</v>
      </c>
      <c r="M4221" s="13">
        <v>0</v>
      </c>
      <c r="N4221" s="14">
        <f>D4221*$D$14</f>
        <v>182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357.63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302"/>
        <v>539.63</v>
      </c>
      <c r="Y4221" s="14">
        <f t="shared" si="1303"/>
        <v>0</v>
      </c>
      <c r="Z4221" s="14">
        <f t="shared" si="1304"/>
        <v>0</v>
      </c>
      <c r="AA4221" s="14">
        <f t="shared" si="1305"/>
        <v>0</v>
      </c>
      <c r="AB4221" s="14">
        <f t="shared" si="1307"/>
        <v>0</v>
      </c>
      <c r="AC4221" s="15">
        <f t="shared" si="1306"/>
        <v>539.6</v>
      </c>
      <c r="AD4221" s="48">
        <f>(ROUND(AC4221-AC4210,1)/AC4210)</f>
        <v>0.2756501182033097</v>
      </c>
      <c r="AE4221" s="113"/>
      <c r="AF4221" s="60"/>
    </row>
    <row r="4222" spans="1:32">
      <c r="A4222" s="99"/>
      <c r="B4222" s="91"/>
      <c r="C4222" s="21" t="s">
        <v>330</v>
      </c>
      <c r="D4222" s="12">
        <v>140</v>
      </c>
      <c r="E4222" s="12">
        <v>0</v>
      </c>
      <c r="F4222" s="12">
        <v>0</v>
      </c>
      <c r="G4222" s="12">
        <v>0</v>
      </c>
      <c r="H4222" s="12">
        <v>0</v>
      </c>
      <c r="I4222" s="13">
        <v>20</v>
      </c>
      <c r="J4222" s="13">
        <v>20</v>
      </c>
      <c r="K4222" s="13">
        <v>0</v>
      </c>
      <c r="L4222" s="13">
        <v>91</v>
      </c>
      <c r="M4222" s="13">
        <v>0</v>
      </c>
      <c r="N4222" s="14">
        <f>D4222*$D$15</f>
        <v>182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357.63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302"/>
        <v>539.63</v>
      </c>
      <c r="Y4222" s="14">
        <f t="shared" si="1303"/>
        <v>0</v>
      </c>
      <c r="Z4222" s="14">
        <f t="shared" si="1304"/>
        <v>0</v>
      </c>
      <c r="AA4222" s="14">
        <f t="shared" si="1305"/>
        <v>0</v>
      </c>
      <c r="AB4222" s="14">
        <f t="shared" si="1307"/>
        <v>0</v>
      </c>
      <c r="AC4222" s="15">
        <f t="shared" si="1306"/>
        <v>539.6</v>
      </c>
      <c r="AD4222" s="48">
        <f>(ROUND(AC4222-AC4210,1)/AC4210)</f>
        <v>0.2756501182033097</v>
      </c>
      <c r="AE4222" s="113"/>
      <c r="AF4222" s="60"/>
    </row>
    <row r="4223" spans="1:32">
      <c r="A4223" s="99"/>
      <c r="B4223" s="91"/>
      <c r="C4223" s="21" t="s">
        <v>326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20</v>
      </c>
      <c r="J4223" s="13">
        <v>54</v>
      </c>
      <c r="K4223" s="13">
        <v>0</v>
      </c>
      <c r="L4223" s="13">
        <v>50</v>
      </c>
      <c r="M4223" s="13">
        <v>0</v>
      </c>
      <c r="N4223" s="14">
        <f>D4223*$D$16</f>
        <v>156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0</v>
      </c>
      <c r="S4223" s="14">
        <f>(N4223/100)*(I4223*$I$16)+(N4223/100)*(J4223*$J$16)+(N4223/100)*(L4223*$L$16)</f>
        <v>341.952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0</v>
      </c>
      <c r="X4223" s="14">
        <f t="shared" si="1302"/>
        <v>497.952</v>
      </c>
      <c r="Y4223" s="14">
        <f t="shared" si="1303"/>
        <v>0</v>
      </c>
      <c r="Z4223" s="14">
        <f t="shared" si="1304"/>
        <v>0</v>
      </c>
      <c r="AA4223" s="14">
        <f t="shared" si="1305"/>
        <v>0</v>
      </c>
      <c r="AB4223" s="14">
        <f t="shared" si="1307"/>
        <v>0</v>
      </c>
      <c r="AC4223" s="15">
        <f t="shared" si="1306"/>
        <v>498</v>
      </c>
      <c r="AD4223" s="48">
        <f>(ROUND(AC4223-AC4210,1)/AC4210)</f>
        <v>0.1773049645390071</v>
      </c>
      <c r="AE4223" s="113"/>
      <c r="AF4223" s="60"/>
    </row>
    <row r="4224" spans="1:32">
      <c r="A4224" s="99"/>
      <c r="B4224" s="91"/>
      <c r="C4224" s="21" t="s">
        <v>327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54</v>
      </c>
      <c r="J4224" s="13">
        <v>20</v>
      </c>
      <c r="K4224" s="13">
        <v>0</v>
      </c>
      <c r="L4224" s="13">
        <v>50</v>
      </c>
      <c r="M4224" s="13">
        <v>0</v>
      </c>
      <c r="N4224" s="14">
        <f>D4224*$D$17</f>
        <v>156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0</v>
      </c>
      <c r="S4224" s="14">
        <f>(N4224/100)*(I4224*$I$17)+(N4224/100)*(J4224*$J$17)+(N4224/100)*(L4224*$L$17)</f>
        <v>341.952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0</v>
      </c>
      <c r="X4224" s="14">
        <f t="shared" si="1302"/>
        <v>497.952</v>
      </c>
      <c r="Y4224" s="14">
        <f t="shared" si="1303"/>
        <v>0</v>
      </c>
      <c r="Z4224" s="14">
        <f t="shared" si="1304"/>
        <v>0</v>
      </c>
      <c r="AA4224" s="14">
        <f t="shared" si="1305"/>
        <v>0</v>
      </c>
      <c r="AB4224" s="14">
        <f t="shared" si="1307"/>
        <v>0</v>
      </c>
      <c r="AC4224" s="15">
        <f t="shared" si="1306"/>
        <v>498</v>
      </c>
      <c r="AD4224" s="48">
        <f>(ROUND(AC4224-AC4210,1)/AC4210)</f>
        <v>0.1773049645390071</v>
      </c>
      <c r="AE4224" s="113"/>
      <c r="AF4224" s="60"/>
    </row>
    <row r="4225" spans="1:32">
      <c r="A4225" s="106" t="s">
        <v>0</v>
      </c>
      <c r="B4225" s="92" t="s">
        <v>555</v>
      </c>
      <c r="C4225" s="50" t="s">
        <v>242</v>
      </c>
      <c r="D4225" s="11">
        <v>150</v>
      </c>
      <c r="E4225" s="11">
        <v>0</v>
      </c>
      <c r="F4225" s="11">
        <v>0</v>
      </c>
      <c r="G4225" s="11">
        <v>0</v>
      </c>
      <c r="H4225" s="11">
        <v>0</v>
      </c>
      <c r="I4225" s="51">
        <v>56</v>
      </c>
      <c r="J4225" s="51">
        <v>0</v>
      </c>
      <c r="K4225" s="51">
        <v>0</v>
      </c>
      <c r="L4225" s="51">
        <v>0</v>
      </c>
      <c r="M4225" s="51">
        <v>0</v>
      </c>
      <c r="N4225" s="52">
        <f>D4225*$D$3</f>
        <v>225</v>
      </c>
      <c r="O4225" s="52">
        <f>E4225*$E$3</f>
        <v>0</v>
      </c>
      <c r="P4225" s="52">
        <f>F4225*$F$3</f>
        <v>0</v>
      </c>
      <c r="Q4225" s="52">
        <f>G4225*$G$3</f>
        <v>0</v>
      </c>
      <c r="R4225" s="52">
        <f>H4225*$H$3</f>
        <v>0</v>
      </c>
      <c r="S4225" s="52">
        <f>(N4225/100)*(I4225*$I$3)+(N4225/100)*(J4225*$J$3)</f>
        <v>189</v>
      </c>
      <c r="T4225" s="52">
        <f>(O4225/100)*(K4225*$K$3)</f>
        <v>0</v>
      </c>
      <c r="U4225" s="52">
        <f>(P4225/100)*(K4225*$K$3)+(P4225/100)*(L4225*$L$3)</f>
        <v>0</v>
      </c>
      <c r="V4225" s="52">
        <f>(Q4225/100)*(L4225*$L$3)</f>
        <v>0</v>
      </c>
      <c r="W4225" s="52">
        <f>(R4225/100)*(K4225*$K$3)+(R4225/100)*(L4225*$L$3)</f>
        <v>0</v>
      </c>
      <c r="X4225" s="52">
        <f t="shared" ref="X4225:X4239" si="1308">N4225+S4225</f>
        <v>414</v>
      </c>
      <c r="Y4225" s="52">
        <f t="shared" ref="Y4225:Y4239" si="1309">O4225+T4225</f>
        <v>0</v>
      </c>
      <c r="Z4225" s="52">
        <f t="shared" ref="Z4225:Z4239" si="1310">P4225+U4225</f>
        <v>0</v>
      </c>
      <c r="AA4225" s="52">
        <f t="shared" ref="AA4225:AA4239" si="1311">Q4225+V4225</f>
        <v>0</v>
      </c>
      <c r="AB4225" s="52">
        <f>R4225+W4225</f>
        <v>0</v>
      </c>
      <c r="AC4225" s="53">
        <f>ROUND(X4225+Y4225+Z4225+AA4225+AB4225,1)</f>
        <v>414</v>
      </c>
      <c r="AD4225" s="58"/>
      <c r="AE4225" s="113"/>
      <c r="AF4225" s="60"/>
    </row>
    <row r="4226" spans="1:32">
      <c r="A4226" s="99" t="s">
        <v>815</v>
      </c>
      <c r="B4226" s="93">
        <v>40</v>
      </c>
      <c r="C4226" s="21" t="s">
        <v>325</v>
      </c>
      <c r="D4226" s="12">
        <v>150</v>
      </c>
      <c r="E4226" s="12">
        <v>0</v>
      </c>
      <c r="F4226" s="12">
        <v>0</v>
      </c>
      <c r="G4226" s="12">
        <v>0</v>
      </c>
      <c r="H4226" s="12">
        <v>0</v>
      </c>
      <c r="I4226" s="13">
        <v>68</v>
      </c>
      <c r="J4226" s="13">
        <v>15</v>
      </c>
      <c r="K4226" s="13">
        <v>0</v>
      </c>
      <c r="L4226" s="13">
        <v>0</v>
      </c>
      <c r="M4226" s="13">
        <v>0</v>
      </c>
      <c r="N4226" s="14">
        <f>D4226*$D$4</f>
        <v>195</v>
      </c>
      <c r="O4226" s="14">
        <f>E4226*$E$4</f>
        <v>0</v>
      </c>
      <c r="P4226" s="14">
        <f>F4226*$F$4</f>
        <v>0</v>
      </c>
      <c r="Q4226" s="14">
        <f>G4226*$G$4</f>
        <v>0</v>
      </c>
      <c r="R4226" s="14">
        <f>H4226*$H$4</f>
        <v>0</v>
      </c>
      <c r="S4226" s="14">
        <f>(N4226/100)*(I4226*$I$4)+(N4226/100)*(J4226*$J$4)</f>
        <v>291.33</v>
      </c>
      <c r="T4226" s="14">
        <f>(O4226/100)*(K4226*$K$4)</f>
        <v>0</v>
      </c>
      <c r="U4226" s="14">
        <f>(P4226/100)*(K4226*$K$4)+(P4226/100)*(L4226*$L$4)</f>
        <v>0</v>
      </c>
      <c r="V4226" s="14">
        <f>(Q4226/100)*(L4226*$L$4)</f>
        <v>0</v>
      </c>
      <c r="W4226" s="14">
        <f>(R4226/100)*(K4226*$K$4)+(R4226/100)*(L4226*$L$4)</f>
        <v>0</v>
      </c>
      <c r="X4226" s="14">
        <f t="shared" si="1308"/>
        <v>486.33</v>
      </c>
      <c r="Y4226" s="14">
        <f t="shared" si="1309"/>
        <v>0</v>
      </c>
      <c r="Z4226" s="14">
        <f t="shared" si="1310"/>
        <v>0</v>
      </c>
      <c r="AA4226" s="14">
        <f t="shared" si="1311"/>
        <v>0</v>
      </c>
      <c r="AB4226" s="14">
        <f>R4226+W4226</f>
        <v>0</v>
      </c>
      <c r="AC4226" s="15">
        <f>ROUND(X4226+Y4226+Z4226+AA4226+AB4226,1)</f>
        <v>486.3</v>
      </c>
      <c r="AD4226" s="48">
        <f>(ROUND(AC4226-AC4225,1)/AC4225)</f>
        <v>0.17463768115942027</v>
      </c>
      <c r="AE4226" s="113" t="s">
        <v>814</v>
      </c>
      <c r="AF4226" s="60"/>
    </row>
    <row r="4227" spans="1:32">
      <c r="A4227" s="99" t="s">
        <v>816</v>
      </c>
      <c r="B4227" s="93">
        <v>0</v>
      </c>
      <c r="C4227" s="21" t="s">
        <v>850</v>
      </c>
      <c r="D4227" s="12">
        <v>150</v>
      </c>
      <c r="E4227" s="12">
        <v>0</v>
      </c>
      <c r="F4227" s="12">
        <v>0</v>
      </c>
      <c r="G4227" s="12">
        <v>0</v>
      </c>
      <c r="H4227" s="12">
        <v>0</v>
      </c>
      <c r="I4227" s="13">
        <v>56</v>
      </c>
      <c r="J4227" s="13">
        <v>0</v>
      </c>
      <c r="K4227" s="13">
        <v>0</v>
      </c>
      <c r="L4227" s="13">
        <v>0</v>
      </c>
      <c r="M4227" s="13">
        <v>0</v>
      </c>
      <c r="N4227" s="14">
        <f>D4227*$D$5</f>
        <v>210</v>
      </c>
      <c r="O4227" s="14">
        <f>E4227*$E$5</f>
        <v>0</v>
      </c>
      <c r="P4227" s="14">
        <f>F4227*$F$5</f>
        <v>0</v>
      </c>
      <c r="Q4227" s="14">
        <f>G4227*$G$5</f>
        <v>0</v>
      </c>
      <c r="R4227" s="14">
        <f>H4227*$H$5</f>
        <v>0</v>
      </c>
      <c r="S4227" s="14">
        <f>(N4227/100)*(I4227*$I$5)+(N4227/100)*(J4227*$J$5)</f>
        <v>176.4</v>
      </c>
      <c r="T4227" s="14">
        <f>(O4227/100)*(K4227*$K$5)</f>
        <v>0</v>
      </c>
      <c r="U4227" s="14">
        <f>(P4227/100)*(K4227*$K$5)+(P4227/100)*(L4227*$L$5)</f>
        <v>0</v>
      </c>
      <c r="V4227" s="14">
        <f>(Q4227/100)*(L4227*$L$5)</f>
        <v>0</v>
      </c>
      <c r="W4227" s="14">
        <f>(R4227/100)*(K4227*$K$5)+(R4227/100)*(L4227*$L$5)</f>
        <v>0</v>
      </c>
      <c r="X4227" s="14">
        <f t="shared" si="1308"/>
        <v>386.4</v>
      </c>
      <c r="Y4227" s="14">
        <f t="shared" si="1309"/>
        <v>0</v>
      </c>
      <c r="Z4227" s="14">
        <f t="shared" si="1310"/>
        <v>0</v>
      </c>
      <c r="AA4227" s="14">
        <f t="shared" si="1311"/>
        <v>0</v>
      </c>
      <c r="AB4227" s="14">
        <f>R4227+W4227</f>
        <v>0</v>
      </c>
      <c r="AC4227" s="15">
        <f t="shared" ref="AC4227:AC4239" si="1312">ROUND(X4227+Y4227+Z4227+AA4227+AB4227,1)</f>
        <v>386.4</v>
      </c>
      <c r="AD4227" s="48">
        <f>(ROUND(AC4227-AC4225,1)/AC4225)</f>
        <v>-6.6666666666666666E-2</v>
      </c>
      <c r="AE4227" s="113"/>
      <c r="AF4227" s="60"/>
    </row>
    <row r="4228" spans="1:32">
      <c r="A4228" s="99" t="s">
        <v>817</v>
      </c>
      <c r="B4228" s="93">
        <v>0</v>
      </c>
      <c r="C4228" s="21" t="s">
        <v>338</v>
      </c>
      <c r="D4228" s="12">
        <v>150</v>
      </c>
      <c r="E4228" s="12">
        <v>0</v>
      </c>
      <c r="F4228" s="12">
        <v>0</v>
      </c>
      <c r="G4228" s="12">
        <v>0</v>
      </c>
      <c r="H4228" s="12">
        <v>0</v>
      </c>
      <c r="I4228" s="13">
        <v>56</v>
      </c>
      <c r="J4228" s="13">
        <v>0</v>
      </c>
      <c r="K4228" s="13">
        <v>0</v>
      </c>
      <c r="L4228" s="13">
        <v>0</v>
      </c>
      <c r="M4228" s="13">
        <v>0</v>
      </c>
      <c r="N4228" s="14">
        <f>D4228*$D$6</f>
        <v>210</v>
      </c>
      <c r="O4228" s="14">
        <f>E4228*$E$6</f>
        <v>0</v>
      </c>
      <c r="P4228" s="14">
        <f>F4228*$F$6</f>
        <v>0</v>
      </c>
      <c r="Q4228" s="14">
        <f>G4228*$G$6</f>
        <v>0</v>
      </c>
      <c r="R4228" s="14">
        <f>H4228*$H$6</f>
        <v>0</v>
      </c>
      <c r="S4228" s="14">
        <f>(N4228/100)*(I4228*$I$6)+(N4228/100)*(J4228*$J$6)</f>
        <v>176.4</v>
      </c>
      <c r="T4228" s="14">
        <f>(O4228/100)*(K4228*$K$6)</f>
        <v>0</v>
      </c>
      <c r="U4228" s="14">
        <f>(P4228/100)*(K4228*$K$6)+(P4228/100)*(L4228*$L$6)</f>
        <v>0</v>
      </c>
      <c r="V4228" s="14">
        <f>(Q4228/100)*(L4228*$L$6)</f>
        <v>0</v>
      </c>
      <c r="W4228" s="14">
        <f>(R4228/100)*(K4228*$K$6)+(R4228/100)*(L4228*$L$6)</f>
        <v>0</v>
      </c>
      <c r="X4228" s="14">
        <f t="shared" si="1308"/>
        <v>386.4</v>
      </c>
      <c r="Y4228" s="14">
        <f t="shared" si="1309"/>
        <v>0</v>
      </c>
      <c r="Z4228" s="14">
        <f t="shared" si="1310"/>
        <v>0</v>
      </c>
      <c r="AA4228" s="14">
        <f t="shared" si="1311"/>
        <v>0</v>
      </c>
      <c r="AB4228" s="14">
        <f t="shared" ref="AB4228:AB4239" si="1313">R4228+W4228</f>
        <v>0</v>
      </c>
      <c r="AC4228" s="15">
        <f t="shared" si="1312"/>
        <v>386.4</v>
      </c>
      <c r="AD4228" s="48">
        <f>(ROUND(AC4228-AC4225,1)/AC4225)</f>
        <v>-6.6666666666666666E-2</v>
      </c>
      <c r="AE4228" s="113"/>
      <c r="AF4228" s="60"/>
    </row>
    <row r="4229" spans="1:32">
      <c r="A4229" s="99" t="s">
        <v>818</v>
      </c>
      <c r="B4229" s="93">
        <v>0</v>
      </c>
      <c r="C4229" s="21" t="s">
        <v>339</v>
      </c>
      <c r="D4229" s="12">
        <v>150</v>
      </c>
      <c r="E4229" s="12">
        <v>0</v>
      </c>
      <c r="F4229" s="12">
        <v>0</v>
      </c>
      <c r="G4229" s="12">
        <v>0</v>
      </c>
      <c r="H4229" s="12">
        <v>0</v>
      </c>
      <c r="I4229" s="13">
        <v>56</v>
      </c>
      <c r="J4229" s="13">
        <v>0</v>
      </c>
      <c r="K4229" s="13">
        <v>0</v>
      </c>
      <c r="L4229" s="13">
        <v>0</v>
      </c>
      <c r="M4229" s="13">
        <v>0</v>
      </c>
      <c r="N4229" s="14">
        <f>D4229*$D$7</f>
        <v>210</v>
      </c>
      <c r="O4229" s="14">
        <f>E4229*$E$7</f>
        <v>0</v>
      </c>
      <c r="P4229" s="14">
        <f>F4229*$F$7</f>
        <v>0</v>
      </c>
      <c r="Q4229" s="14">
        <f>G4229*$G$7</f>
        <v>0</v>
      </c>
      <c r="R4229" s="14">
        <f>H4229*$H$7</f>
        <v>0</v>
      </c>
      <c r="S4229" s="14">
        <f>(N4229/100)*(I4229*$I$7)+(N4229/100)*(J4229*$J$7)</f>
        <v>176.4</v>
      </c>
      <c r="T4229" s="14">
        <f>(O4229/100)*(K4229*$K$7)</f>
        <v>0</v>
      </c>
      <c r="U4229" s="14">
        <f>(P4229/100)*(K4229*$K$7)+(P4229/100)*(L4229*$L$7)</f>
        <v>0</v>
      </c>
      <c r="V4229" s="14">
        <f>(Q4229/100)*(L4229*$L$7)</f>
        <v>0</v>
      </c>
      <c r="W4229" s="14">
        <f>(R4229/100)*(K4229*$K$7)+(R4229/100)*(L4229*$L$7)</f>
        <v>0</v>
      </c>
      <c r="X4229" s="14">
        <f t="shared" si="1308"/>
        <v>386.4</v>
      </c>
      <c r="Y4229" s="14">
        <f t="shared" si="1309"/>
        <v>0</v>
      </c>
      <c r="Z4229" s="14">
        <f t="shared" si="1310"/>
        <v>0</v>
      </c>
      <c r="AA4229" s="14">
        <f t="shared" si="1311"/>
        <v>0</v>
      </c>
      <c r="AB4229" s="14">
        <f t="shared" si="1313"/>
        <v>0</v>
      </c>
      <c r="AC4229" s="15">
        <f t="shared" si="1312"/>
        <v>386.4</v>
      </c>
      <c r="AD4229" s="48">
        <f>(ROUND(AC4229-AC4225,1)/AC4225)</f>
        <v>-6.6666666666666666E-2</v>
      </c>
      <c r="AE4229" s="113"/>
      <c r="AF4229" s="60"/>
    </row>
    <row r="4230" spans="1:32">
      <c r="A4230" s="99" t="s">
        <v>667</v>
      </c>
      <c r="B4230" s="93"/>
      <c r="C4230" s="21" t="s">
        <v>340</v>
      </c>
      <c r="D4230" s="12">
        <v>150</v>
      </c>
      <c r="E4230" s="12">
        <v>0</v>
      </c>
      <c r="F4230" s="12">
        <v>0</v>
      </c>
      <c r="G4230" s="12">
        <v>0</v>
      </c>
      <c r="H4230" s="12">
        <v>0</v>
      </c>
      <c r="I4230" s="13">
        <v>56</v>
      </c>
      <c r="J4230" s="13">
        <v>0</v>
      </c>
      <c r="K4230" s="13">
        <v>0</v>
      </c>
      <c r="L4230" s="13">
        <v>0</v>
      </c>
      <c r="M4230" s="13">
        <v>0</v>
      </c>
      <c r="N4230" s="14">
        <f>D4230*$D$8</f>
        <v>210</v>
      </c>
      <c r="O4230" s="14">
        <f>E4230*$E$8</f>
        <v>0</v>
      </c>
      <c r="P4230" s="14">
        <f>F4230*$F$8</f>
        <v>0</v>
      </c>
      <c r="Q4230" s="14">
        <f>G4230*$G$8</f>
        <v>0</v>
      </c>
      <c r="R4230" s="14">
        <f>H4230*$H$8</f>
        <v>0</v>
      </c>
      <c r="S4230" s="14">
        <f>(N4230/100)*(I4230*$I$8)+(N4230/100)*(J4230*$J$8)</f>
        <v>176.4</v>
      </c>
      <c r="T4230" s="14">
        <f>(O4230/100)*(K4230*$K$8)</f>
        <v>0</v>
      </c>
      <c r="U4230" s="14">
        <f>(P4230/100)*(K4230*$K$8)+(P4230/100)*(L4230*$L$8)</f>
        <v>0</v>
      </c>
      <c r="V4230" s="14">
        <f>(Q4230/100)*(L4230*$L$8)</f>
        <v>0</v>
      </c>
      <c r="W4230" s="14">
        <f>(R4230/100)*(K4230*$K$8)+(R4230/100)*(L4230*$L$8)</f>
        <v>0</v>
      </c>
      <c r="X4230" s="14">
        <f t="shared" si="1308"/>
        <v>386.4</v>
      </c>
      <c r="Y4230" s="14">
        <f t="shared" si="1309"/>
        <v>0</v>
      </c>
      <c r="Z4230" s="14">
        <f t="shared" si="1310"/>
        <v>0</v>
      </c>
      <c r="AA4230" s="14">
        <f t="shared" si="1311"/>
        <v>0</v>
      </c>
      <c r="AB4230" s="14">
        <f t="shared" si="1313"/>
        <v>0</v>
      </c>
      <c r="AC4230" s="15">
        <f t="shared" si="1312"/>
        <v>386.4</v>
      </c>
      <c r="AD4230" s="48">
        <f>(ROUND(AC4230-AC4225,1)/AC4225)</f>
        <v>-6.6666666666666666E-2</v>
      </c>
      <c r="AE4230" s="113"/>
      <c r="AF4230" s="60"/>
    </row>
    <row r="4231" spans="1:32">
      <c r="A4231" s="99" t="s">
        <v>606</v>
      </c>
      <c r="B4231" s="93"/>
      <c r="C4231" s="21" t="s">
        <v>1</v>
      </c>
      <c r="D4231" s="12">
        <v>75</v>
      </c>
      <c r="E4231" s="12">
        <v>150</v>
      </c>
      <c r="F4231" s="12">
        <v>0</v>
      </c>
      <c r="G4231" s="12">
        <v>0</v>
      </c>
      <c r="H4231" s="12">
        <v>0</v>
      </c>
      <c r="I4231" s="13">
        <v>56</v>
      </c>
      <c r="J4231" s="13">
        <v>0</v>
      </c>
      <c r="K4231" s="13">
        <v>60</v>
      </c>
      <c r="L4231" s="13">
        <v>0</v>
      </c>
      <c r="M4231" s="13">
        <v>0</v>
      </c>
      <c r="N4231" s="14">
        <f>D4231*$D$9</f>
        <v>90</v>
      </c>
      <c r="O4231" s="14">
        <f>E4231*$E$9</f>
        <v>195</v>
      </c>
      <c r="P4231" s="14">
        <f>F4231*$F$9</f>
        <v>0</v>
      </c>
      <c r="Q4231" s="14">
        <f>G4231*$G$9</f>
        <v>0</v>
      </c>
      <c r="R4231" s="14">
        <f>H4231*$H$9</f>
        <v>0</v>
      </c>
      <c r="S4231" s="14">
        <f>(N4231/100)*(I4231*$I$9)+(N4231/100)*(J4231*$J$9)</f>
        <v>75.600000000000009</v>
      </c>
      <c r="T4231" s="14">
        <f>(O4231/100)*(K4231*$K$9)</f>
        <v>175.5</v>
      </c>
      <c r="U4231" s="14">
        <f>(P4231/100)*(K4231*$K$9)+(P4231/100)*(L4231*$L$9)</f>
        <v>0</v>
      </c>
      <c r="V4231" s="14">
        <f>(Q4231/100)*(L4231*$L$9)</f>
        <v>0</v>
      </c>
      <c r="W4231" s="14">
        <f>(R4231/100)*(K4231*$K$9)+(R4231/100)*(L4231*$L$9)</f>
        <v>0</v>
      </c>
      <c r="X4231" s="14">
        <f t="shared" si="1308"/>
        <v>165.60000000000002</v>
      </c>
      <c r="Y4231" s="14">
        <f t="shared" si="1309"/>
        <v>370.5</v>
      </c>
      <c r="Z4231" s="14">
        <f t="shared" si="1310"/>
        <v>0</v>
      </c>
      <c r="AA4231" s="14">
        <f t="shared" si="1311"/>
        <v>0</v>
      </c>
      <c r="AB4231" s="14">
        <f t="shared" si="1313"/>
        <v>0</v>
      </c>
      <c r="AC4231" s="15">
        <f t="shared" si="1312"/>
        <v>536.1</v>
      </c>
      <c r="AD4231" s="48">
        <f>(ROUND(AC4231-AC4225,1)/AC4225)</f>
        <v>0.29492753623188406</v>
      </c>
      <c r="AE4231" s="113"/>
      <c r="AF4231" s="60"/>
    </row>
    <row r="4232" spans="1:32">
      <c r="A4232" s="99" t="s">
        <v>845</v>
      </c>
      <c r="B4232" s="93"/>
      <c r="C4232" s="21" t="s">
        <v>2</v>
      </c>
      <c r="D4232" s="12">
        <v>75</v>
      </c>
      <c r="E4232" s="12">
        <v>0</v>
      </c>
      <c r="F4232" s="12">
        <v>150</v>
      </c>
      <c r="G4232" s="12">
        <v>0</v>
      </c>
      <c r="H4232" s="12">
        <v>0</v>
      </c>
      <c r="I4232" s="13">
        <v>56</v>
      </c>
      <c r="J4232" s="13">
        <v>0</v>
      </c>
      <c r="K4232" s="13">
        <v>30</v>
      </c>
      <c r="L4232" s="13">
        <v>30</v>
      </c>
      <c r="M4232" s="13">
        <v>0</v>
      </c>
      <c r="N4232" s="14">
        <f>D4232*$D$10</f>
        <v>90</v>
      </c>
      <c r="O4232" s="14">
        <f>E4232*$E$10</f>
        <v>0</v>
      </c>
      <c r="P4232" s="14">
        <f>F4232*$F$10</f>
        <v>195</v>
      </c>
      <c r="Q4232" s="14">
        <f>G4232*$G$10</f>
        <v>0</v>
      </c>
      <c r="R4232" s="14">
        <f>H4232*$H$10</f>
        <v>0</v>
      </c>
      <c r="S4232" s="14">
        <f>(N4232/100)*(I4232*$I$10)+(N4232/100)*(J4232*$J$10)</f>
        <v>75.600000000000009</v>
      </c>
      <c r="T4232" s="14">
        <f>(O4232/100)*(K4232*$J$10)</f>
        <v>0</v>
      </c>
      <c r="U4232" s="14">
        <f>(P4232/100)*(K4232*$K$10)+(P4232/100)*(L4232*$L$10)</f>
        <v>175.5</v>
      </c>
      <c r="V4232" s="14">
        <f>(Q4232/100)*(L4232*$L$10)</f>
        <v>0</v>
      </c>
      <c r="W4232" s="14">
        <f>(R4232/100)*(K4232*$K$10)+(R4232/100)*(L4232*$L$10)</f>
        <v>0</v>
      </c>
      <c r="X4232" s="14">
        <f t="shared" si="1308"/>
        <v>165.60000000000002</v>
      </c>
      <c r="Y4232" s="14">
        <f t="shared" si="1309"/>
        <v>0</v>
      </c>
      <c r="Z4232" s="14">
        <f t="shared" si="1310"/>
        <v>370.5</v>
      </c>
      <c r="AA4232" s="14">
        <f t="shared" si="1311"/>
        <v>0</v>
      </c>
      <c r="AB4232" s="14">
        <f t="shared" si="1313"/>
        <v>0</v>
      </c>
      <c r="AC4232" s="15">
        <f t="shared" si="1312"/>
        <v>536.1</v>
      </c>
      <c r="AD4232" s="48">
        <f>(ROUND(AC4232-AC4225,1)/AC4225)</f>
        <v>0.29492753623188406</v>
      </c>
      <c r="AE4232" s="113"/>
      <c r="AF4232" s="60"/>
    </row>
    <row r="4233" spans="1:32">
      <c r="A4233" s="99" t="s">
        <v>846</v>
      </c>
      <c r="B4233" s="93"/>
      <c r="C4233" s="21" t="s">
        <v>3</v>
      </c>
      <c r="D4233" s="12">
        <v>75</v>
      </c>
      <c r="E4233" s="12">
        <v>0</v>
      </c>
      <c r="F4233" s="12">
        <v>0</v>
      </c>
      <c r="G4233" s="12">
        <v>150</v>
      </c>
      <c r="H4233" s="12">
        <v>0</v>
      </c>
      <c r="I4233" s="13">
        <v>56</v>
      </c>
      <c r="J4233" s="13">
        <v>0</v>
      </c>
      <c r="K4233" s="13">
        <v>0</v>
      </c>
      <c r="L4233" s="13">
        <v>60</v>
      </c>
      <c r="M4233" s="13">
        <v>0</v>
      </c>
      <c r="N4233" s="14">
        <f>D4233*$D$11</f>
        <v>90</v>
      </c>
      <c r="O4233" s="14">
        <f>E4233*$E$11</f>
        <v>0</v>
      </c>
      <c r="P4233" s="14">
        <f>F4233*$F$11</f>
        <v>0</v>
      </c>
      <c r="Q4233" s="14">
        <f>G4233*$G$11</f>
        <v>195</v>
      </c>
      <c r="R4233" s="14">
        <f>H4233*$H$11</f>
        <v>0</v>
      </c>
      <c r="S4233" s="14">
        <f>(N4233/100)*(I4233*$I$11)+(N4233/100)*(J4233*$J$11)</f>
        <v>75.600000000000009</v>
      </c>
      <c r="T4233" s="14">
        <f>(O4233/100)*(K4233*$K$11)</f>
        <v>0</v>
      </c>
      <c r="U4233" s="14">
        <f>(P4233/100)*(K4233*$K$11)+(P4233/100)*(L4233*$L$11)</f>
        <v>0</v>
      </c>
      <c r="V4233" s="14">
        <f>(Q4233/100)*(L4233*$L$11)</f>
        <v>175.5</v>
      </c>
      <c r="W4233" s="14">
        <f>(R4233/100)*(K4233*$K$11)+(R4233/100)*(L4233*$L$11)</f>
        <v>0</v>
      </c>
      <c r="X4233" s="14">
        <f t="shared" si="1308"/>
        <v>165.60000000000002</v>
      </c>
      <c r="Y4233" s="14">
        <f t="shared" si="1309"/>
        <v>0</v>
      </c>
      <c r="Z4233" s="14">
        <f t="shared" si="1310"/>
        <v>0</v>
      </c>
      <c r="AA4233" s="14">
        <f t="shared" si="1311"/>
        <v>370.5</v>
      </c>
      <c r="AB4233" s="14">
        <f t="shared" si="1313"/>
        <v>0</v>
      </c>
      <c r="AC4233" s="15">
        <f t="shared" si="1312"/>
        <v>536.1</v>
      </c>
      <c r="AD4233" s="48">
        <f>(ROUND(AC4233-AC4225,1)/AC4225)</f>
        <v>0.29492753623188406</v>
      </c>
      <c r="AE4233" s="113"/>
      <c r="AF4233" s="60"/>
    </row>
    <row r="4234" spans="1:32">
      <c r="A4234" s="99" t="s">
        <v>847</v>
      </c>
      <c r="B4234" s="93"/>
      <c r="C4234" s="21" t="s">
        <v>4</v>
      </c>
      <c r="D4234" s="12">
        <v>75</v>
      </c>
      <c r="E4234" s="12">
        <v>0</v>
      </c>
      <c r="F4234" s="12">
        <v>0</v>
      </c>
      <c r="G4234" s="12">
        <v>0</v>
      </c>
      <c r="H4234" s="12">
        <v>150</v>
      </c>
      <c r="I4234" s="13">
        <v>56</v>
      </c>
      <c r="J4234" s="13">
        <v>0</v>
      </c>
      <c r="K4234" s="13">
        <v>30</v>
      </c>
      <c r="L4234" s="13">
        <v>30</v>
      </c>
      <c r="M4234" s="13">
        <v>0</v>
      </c>
      <c r="N4234" s="14">
        <f>D4234*$D$12</f>
        <v>90</v>
      </c>
      <c r="O4234" s="14">
        <f>E4234*$E$12</f>
        <v>0</v>
      </c>
      <c r="P4234" s="14">
        <f>F4234*$F$12</f>
        <v>0</v>
      </c>
      <c r="Q4234" s="14">
        <f>G4234*$G$12</f>
        <v>0</v>
      </c>
      <c r="R4234" s="14">
        <f>H4234*$H$12</f>
        <v>195</v>
      </c>
      <c r="S4234" s="14">
        <f>(N4234/100)*(I4234*$I$12)+(N4234/100)*(J4234*$J$12)</f>
        <v>75.600000000000009</v>
      </c>
      <c r="T4234" s="14">
        <f>(O4234/100)*(K4234*$K$12)</f>
        <v>0</v>
      </c>
      <c r="U4234" s="14">
        <f>(P4234/100)*(K4234*$K$12)+(P4234/100)*(L4234*$L$12)</f>
        <v>0</v>
      </c>
      <c r="V4234" s="14">
        <f>(Q4234/100)*(L4234*$L$12)</f>
        <v>0</v>
      </c>
      <c r="W4234" s="14">
        <f>(R4234/100)*(K4234*$K$12)+(R4234/100)*(L4234*$L$12)</f>
        <v>175.5</v>
      </c>
      <c r="X4234" s="14">
        <f t="shared" si="1308"/>
        <v>165.60000000000002</v>
      </c>
      <c r="Y4234" s="14">
        <f t="shared" si="1309"/>
        <v>0</v>
      </c>
      <c r="Z4234" s="14">
        <f t="shared" si="1310"/>
        <v>0</v>
      </c>
      <c r="AA4234" s="14">
        <f t="shared" si="1311"/>
        <v>0</v>
      </c>
      <c r="AB4234" s="14">
        <f t="shared" si="1313"/>
        <v>370.5</v>
      </c>
      <c r="AC4234" s="15">
        <f t="shared" si="1312"/>
        <v>536.1</v>
      </c>
      <c r="AD4234" s="48">
        <f>(ROUND(AC4234-AC4225,1)/AC4225)</f>
        <v>0.29492753623188406</v>
      </c>
      <c r="AE4234" s="113"/>
      <c r="AF4234" s="60"/>
    </row>
    <row r="4235" spans="1:32">
      <c r="A4235" s="99" t="s">
        <v>848</v>
      </c>
      <c r="B4235" s="93"/>
      <c r="C4235" s="21" t="s">
        <v>328</v>
      </c>
      <c r="D4235" s="12">
        <v>150</v>
      </c>
      <c r="E4235" s="12">
        <v>0</v>
      </c>
      <c r="F4235" s="12">
        <v>0</v>
      </c>
      <c r="G4235" s="12">
        <v>0</v>
      </c>
      <c r="H4235" s="12">
        <v>0</v>
      </c>
      <c r="I4235" s="13">
        <v>56</v>
      </c>
      <c r="J4235" s="13">
        <v>0</v>
      </c>
      <c r="K4235" s="13">
        <v>0</v>
      </c>
      <c r="L4235" s="13">
        <v>0</v>
      </c>
      <c r="M4235" s="13">
        <v>58</v>
      </c>
      <c r="N4235" s="14">
        <f>D4235*$D$13</f>
        <v>195</v>
      </c>
      <c r="O4235" s="14">
        <f>E4235*$E$13</f>
        <v>0</v>
      </c>
      <c r="P4235" s="14">
        <f>F4235*$F$13</f>
        <v>0</v>
      </c>
      <c r="Q4235" s="14">
        <f>G4235*$G$13</f>
        <v>0</v>
      </c>
      <c r="R4235" s="14">
        <f>H4235*$H$13</f>
        <v>0</v>
      </c>
      <c r="S4235" s="14">
        <f>(N4235/100)*(I4235*$I$14)+(N4235/100)*(J4235*$J$14)+(N4235/100)*(M4235*$M$14)</f>
        <v>333.45</v>
      </c>
      <c r="T4235" s="14">
        <f>(O4235/100)*(K4235*$K$13)+(O4235/100)*(M4235*$M$13)</f>
        <v>0</v>
      </c>
      <c r="U4235" s="14">
        <f>(P4235/100)*(K4235*$K$13)+(P4235/100)*(L4235*$L$13)+(P4235/100)*(M4235*$M$13)</f>
        <v>0</v>
      </c>
      <c r="V4235" s="14">
        <f>(Q4235/100)*(L4235*$L$13)+(Q4235/100)*(M4235*$M$13)</f>
        <v>0</v>
      </c>
      <c r="W4235" s="14">
        <f>(R4235/100)*(K4235*$K$13)+(R4235/100)*(L4235*$L$13)+(R4235/100)*(M4235*$M$13)</f>
        <v>0</v>
      </c>
      <c r="X4235" s="14">
        <f t="shared" si="1308"/>
        <v>528.45000000000005</v>
      </c>
      <c r="Y4235" s="14">
        <f t="shared" si="1309"/>
        <v>0</v>
      </c>
      <c r="Z4235" s="14">
        <f t="shared" si="1310"/>
        <v>0</v>
      </c>
      <c r="AA4235" s="14">
        <f t="shared" si="1311"/>
        <v>0</v>
      </c>
      <c r="AB4235" s="14">
        <f t="shared" si="1313"/>
        <v>0</v>
      </c>
      <c r="AC4235" s="15">
        <f t="shared" si="1312"/>
        <v>528.5</v>
      </c>
      <c r="AD4235" s="48">
        <f>(ROUND(AC4235-AC4225,1)/AC4225)</f>
        <v>0.27657004830917875</v>
      </c>
      <c r="AE4235" s="113"/>
      <c r="AF4235" s="60"/>
    </row>
    <row r="4236" spans="1:32">
      <c r="A4236" s="99" t="s">
        <v>849</v>
      </c>
      <c r="B4236" s="93"/>
      <c r="C4236" s="21" t="s">
        <v>329</v>
      </c>
      <c r="D4236" s="12">
        <v>150</v>
      </c>
      <c r="E4236" s="12">
        <v>0</v>
      </c>
      <c r="F4236" s="12">
        <v>0</v>
      </c>
      <c r="G4236" s="12">
        <v>0</v>
      </c>
      <c r="H4236" s="12">
        <v>0</v>
      </c>
      <c r="I4236" s="13">
        <v>56</v>
      </c>
      <c r="J4236" s="13">
        <v>0</v>
      </c>
      <c r="K4236" s="13">
        <v>58</v>
      </c>
      <c r="L4236" s="13">
        <v>0</v>
      </c>
      <c r="M4236" s="13">
        <v>0</v>
      </c>
      <c r="N4236" s="14">
        <f>D4236*$D$14</f>
        <v>195</v>
      </c>
      <c r="O4236" s="14">
        <f>E4236*$E$14</f>
        <v>0</v>
      </c>
      <c r="P4236" s="14">
        <f>F4236*$F$14</f>
        <v>0</v>
      </c>
      <c r="Q4236" s="14">
        <f>G4236*$G$14</f>
        <v>0</v>
      </c>
      <c r="R4236" s="14">
        <f>H4236*$H$14</f>
        <v>0</v>
      </c>
      <c r="S4236" s="14">
        <f>(N4236/100)*(I4236*$I$14)+(N4236/100)*(J4236*$J$14)+(N4236/100)*(K4236*$K$14)</f>
        <v>333.45</v>
      </c>
      <c r="T4236" s="14">
        <f>(O4236/100)*(K4236*$K$14)</f>
        <v>0</v>
      </c>
      <c r="U4236" s="14">
        <f>(P4236/100)*(K4236*$K$14)+(P4236/100)*(L4236*$L$14)</f>
        <v>0</v>
      </c>
      <c r="V4236" s="14">
        <f>(Q4236/100)*(L4236*$L$14)</f>
        <v>0</v>
      </c>
      <c r="W4236" s="14">
        <f>(R4236/100)*(K4236*$L$14)+(R4236/100)*(L4236*$M$14)</f>
        <v>0</v>
      </c>
      <c r="X4236" s="14">
        <f t="shared" si="1308"/>
        <v>528.45000000000005</v>
      </c>
      <c r="Y4236" s="14">
        <f t="shared" si="1309"/>
        <v>0</v>
      </c>
      <c r="Z4236" s="14">
        <f t="shared" si="1310"/>
        <v>0</v>
      </c>
      <c r="AA4236" s="14">
        <f t="shared" si="1311"/>
        <v>0</v>
      </c>
      <c r="AB4236" s="14">
        <f t="shared" si="1313"/>
        <v>0</v>
      </c>
      <c r="AC4236" s="15">
        <f t="shared" si="1312"/>
        <v>528.5</v>
      </c>
      <c r="AD4236" s="48">
        <f>(ROUND(AC4236-AC4225,1)/AC4225)</f>
        <v>0.27657004830917875</v>
      </c>
      <c r="AE4236" s="113"/>
      <c r="AF4236" s="60"/>
    </row>
    <row r="4237" spans="1:32">
      <c r="A4237" s="99"/>
      <c r="B4237" s="93"/>
      <c r="C4237" s="21" t="s">
        <v>330</v>
      </c>
      <c r="D4237" s="12">
        <v>150</v>
      </c>
      <c r="E4237" s="12">
        <v>0</v>
      </c>
      <c r="F4237" s="12">
        <v>0</v>
      </c>
      <c r="G4237" s="12">
        <v>0</v>
      </c>
      <c r="H4237" s="12">
        <v>0</v>
      </c>
      <c r="I4237" s="13">
        <v>56</v>
      </c>
      <c r="J4237" s="13">
        <v>0</v>
      </c>
      <c r="K4237" s="13">
        <v>0</v>
      </c>
      <c r="L4237" s="13">
        <v>58</v>
      </c>
      <c r="M4237" s="13">
        <v>0</v>
      </c>
      <c r="N4237" s="14">
        <f>D4237*$D$15</f>
        <v>195</v>
      </c>
      <c r="O4237" s="14">
        <f>E4237*$E$15</f>
        <v>0</v>
      </c>
      <c r="P4237" s="14">
        <f>F4237*$F$15</f>
        <v>0</v>
      </c>
      <c r="Q4237" s="14">
        <f>G4237*$G$15</f>
        <v>0</v>
      </c>
      <c r="R4237" s="14">
        <f>H4237*$H$15</f>
        <v>0</v>
      </c>
      <c r="S4237" s="14">
        <f>(N4237/100)*(I4237*$I$15)+(N4237/100)*(J4237*$J$15)+(N4237/100)*(L4237*$L$15)</f>
        <v>333.45</v>
      </c>
      <c r="T4237" s="14">
        <f>(O4237/100)*(K4237*$K$15)</f>
        <v>0</v>
      </c>
      <c r="U4237" s="14">
        <f>(P4237/100)*(K4237*$K$15)+(P4237/100)*(L4237*$L$15)</f>
        <v>0</v>
      </c>
      <c r="V4237" s="14">
        <f>(Q4237/100)*(L4237*$L$15)</f>
        <v>0</v>
      </c>
      <c r="W4237" s="14">
        <f>(R4237/100)*(K4237*$K$15)+(R4237/100)*(L4237*$L$15)</f>
        <v>0</v>
      </c>
      <c r="X4237" s="14">
        <f t="shared" si="1308"/>
        <v>528.45000000000005</v>
      </c>
      <c r="Y4237" s="14">
        <f t="shared" si="1309"/>
        <v>0</v>
      </c>
      <c r="Z4237" s="14">
        <f t="shared" si="1310"/>
        <v>0</v>
      </c>
      <c r="AA4237" s="14">
        <f t="shared" si="1311"/>
        <v>0</v>
      </c>
      <c r="AB4237" s="14">
        <f t="shared" si="1313"/>
        <v>0</v>
      </c>
      <c r="AC4237" s="15">
        <f t="shared" si="1312"/>
        <v>528.5</v>
      </c>
      <c r="AD4237" s="48">
        <f>(ROUND(AC4237-AC4225,1)/AC4225)</f>
        <v>0.27657004830917875</v>
      </c>
      <c r="AE4237" s="113"/>
      <c r="AF4237" s="60"/>
    </row>
    <row r="4238" spans="1:32">
      <c r="A4238" s="99"/>
      <c r="B4238" s="93"/>
      <c r="C4238" s="21" t="s">
        <v>326</v>
      </c>
      <c r="D4238" s="12">
        <v>150</v>
      </c>
      <c r="E4238" s="12">
        <v>0</v>
      </c>
      <c r="F4238" s="12">
        <v>0</v>
      </c>
      <c r="G4238" s="12">
        <v>0</v>
      </c>
      <c r="H4238" s="12">
        <v>0</v>
      </c>
      <c r="I4238" s="13">
        <v>56</v>
      </c>
      <c r="J4238" s="13">
        <v>36</v>
      </c>
      <c r="K4238" s="13">
        <v>0</v>
      </c>
      <c r="L4238" s="13">
        <v>0</v>
      </c>
      <c r="M4238" s="13">
        <v>0</v>
      </c>
      <c r="N4238" s="14">
        <f>D4238*$D$16</f>
        <v>195</v>
      </c>
      <c r="O4238" s="14">
        <f>E4238*$E$16</f>
        <v>0</v>
      </c>
      <c r="P4238" s="14">
        <f>F4238*$F$16</f>
        <v>0</v>
      </c>
      <c r="Q4238" s="14">
        <f>G4238*$G$16</f>
        <v>0</v>
      </c>
      <c r="R4238" s="14">
        <f>H4238*$H$16</f>
        <v>0</v>
      </c>
      <c r="S4238" s="14">
        <f>(N4238/100)*(I4238*$I$16)+(N4238/100)*(J4238*$J$16)</f>
        <v>270.65999999999997</v>
      </c>
      <c r="T4238" s="14">
        <f>(O4238/100)*(K4238*$K$16)</f>
        <v>0</v>
      </c>
      <c r="U4238" s="14">
        <f>(P4238/100)*(K4238*$K$16)+(P4238/100)*(L4238*$L$16)</f>
        <v>0</v>
      </c>
      <c r="V4238" s="14">
        <f>(Q4238/100)*(L4238*$L$16)</f>
        <v>0</v>
      </c>
      <c r="W4238" s="14">
        <f>(R4238/100)*(K4238*$K$16)+(R4238/100)*(L4238*$L$16)</f>
        <v>0</v>
      </c>
      <c r="X4238" s="14">
        <f t="shared" si="1308"/>
        <v>465.65999999999997</v>
      </c>
      <c r="Y4238" s="14">
        <f t="shared" si="1309"/>
        <v>0</v>
      </c>
      <c r="Z4238" s="14">
        <f t="shared" si="1310"/>
        <v>0</v>
      </c>
      <c r="AA4238" s="14">
        <f t="shared" si="1311"/>
        <v>0</v>
      </c>
      <c r="AB4238" s="14">
        <f t="shared" si="1313"/>
        <v>0</v>
      </c>
      <c r="AC4238" s="15">
        <f t="shared" si="1312"/>
        <v>465.7</v>
      </c>
      <c r="AD4238" s="48">
        <f>(ROUND(AC4238-AC4225,1)/AC4225)</f>
        <v>0.1248792270531401</v>
      </c>
      <c r="AE4238" s="113"/>
      <c r="AF4238" s="60"/>
    </row>
    <row r="4239" spans="1:32">
      <c r="A4239" s="99"/>
      <c r="B4239" s="93"/>
      <c r="C4239" s="21" t="s">
        <v>327</v>
      </c>
      <c r="D4239" s="12">
        <v>150</v>
      </c>
      <c r="E4239" s="12">
        <v>0</v>
      </c>
      <c r="F4239" s="12">
        <v>0</v>
      </c>
      <c r="G4239" s="12">
        <v>0</v>
      </c>
      <c r="H4239" s="12">
        <v>0</v>
      </c>
      <c r="I4239" s="13">
        <v>70</v>
      </c>
      <c r="J4239" s="13">
        <v>0</v>
      </c>
      <c r="K4239" s="13">
        <v>0</v>
      </c>
      <c r="L4239" s="13">
        <v>0</v>
      </c>
      <c r="M4239" s="13">
        <v>0</v>
      </c>
      <c r="N4239" s="14">
        <f>D4239*$D$17</f>
        <v>195</v>
      </c>
      <c r="O4239" s="14">
        <f>E4239*$E$17</f>
        <v>0</v>
      </c>
      <c r="P4239" s="14">
        <f>F4239*$F$17</f>
        <v>0</v>
      </c>
      <c r="Q4239" s="14">
        <f>G4239*$G$17</f>
        <v>0</v>
      </c>
      <c r="R4239" s="14">
        <f>H4239*$H$17</f>
        <v>0</v>
      </c>
      <c r="S4239" s="14">
        <f>(N4239/100)*(I4239*$I$17)+(N4239/100)*(J4239*$J$17)</f>
        <v>313.95</v>
      </c>
      <c r="T4239" s="14">
        <f>(O4239/100)*(K4239*$K$17)</f>
        <v>0</v>
      </c>
      <c r="U4239" s="14">
        <f>(P4239/100)*(K4239*$K$17)+(P4239/100)*(L4239*$L$17)</f>
        <v>0</v>
      </c>
      <c r="V4239" s="14">
        <f>(Q4239/100)*(L4239*$L$17)</f>
        <v>0</v>
      </c>
      <c r="W4239" s="14">
        <f>(R4239/100)*(K4239*$K$17)+(R4239/100)*(L4239*$L$17)</f>
        <v>0</v>
      </c>
      <c r="X4239" s="14">
        <f t="shared" si="1308"/>
        <v>508.95</v>
      </c>
      <c r="Y4239" s="14">
        <f t="shared" si="1309"/>
        <v>0</v>
      </c>
      <c r="Z4239" s="14">
        <f t="shared" si="1310"/>
        <v>0</v>
      </c>
      <c r="AA4239" s="14">
        <f t="shared" si="1311"/>
        <v>0</v>
      </c>
      <c r="AB4239" s="14">
        <f t="shared" si="1313"/>
        <v>0</v>
      </c>
      <c r="AC4239" s="15">
        <f t="shared" si="1312"/>
        <v>509</v>
      </c>
      <c r="AD4239" s="48">
        <f>(ROUND(AC4239-AC4225,1)/AC4225)</f>
        <v>0.22946859903381642</v>
      </c>
      <c r="AE4239" s="113"/>
      <c r="AF4239" s="60"/>
    </row>
    <row r="4240" spans="1:32">
      <c r="A4240" s="106" t="s">
        <v>0</v>
      </c>
      <c r="B4240" s="90" t="s">
        <v>200</v>
      </c>
      <c r="C4240" s="50" t="s">
        <v>242</v>
      </c>
      <c r="D4240" s="11">
        <v>0</v>
      </c>
      <c r="E4240" s="11">
        <v>0</v>
      </c>
      <c r="F4240" s="11">
        <v>0</v>
      </c>
      <c r="G4240" s="11">
        <v>0</v>
      </c>
      <c r="H4240" s="11">
        <v>100</v>
      </c>
      <c r="I4240" s="51">
        <v>0</v>
      </c>
      <c r="J4240" s="51">
        <v>0</v>
      </c>
      <c r="K4240" s="51">
        <v>45</v>
      </c>
      <c r="L4240" s="51">
        <v>45</v>
      </c>
      <c r="M4240" s="51">
        <v>0</v>
      </c>
      <c r="N4240" s="52">
        <f>D4240*$D$3</f>
        <v>0</v>
      </c>
      <c r="O4240" s="52">
        <f>E4240*$E$3</f>
        <v>0</v>
      </c>
      <c r="P4240" s="52">
        <f>F4240*$F$3</f>
        <v>0</v>
      </c>
      <c r="Q4240" s="52">
        <f>G4240*$G$3</f>
        <v>0</v>
      </c>
      <c r="R4240" s="52">
        <f>H4240*$H$3</f>
        <v>150</v>
      </c>
      <c r="S4240" s="52">
        <f>(N4240/100)*(I4240*$I$3)+(N4240/100)*(J4240*$J$3)</f>
        <v>0</v>
      </c>
      <c r="T4240" s="52">
        <f>(O4240/100)*(K4240*$K$3)</f>
        <v>0</v>
      </c>
      <c r="U4240" s="52">
        <f>(P4240/100)*(K4240*$K$3)+(P4240/100)*(L4240*$L$3)</f>
        <v>0</v>
      </c>
      <c r="V4240" s="52">
        <f>(Q4240/100)*(L4240*$L$3)</f>
        <v>0</v>
      </c>
      <c r="W4240" s="52">
        <f>(R4240/100)*(K4240*$K$3)+(R4240/100)*(L4240*$L$3)</f>
        <v>202.5</v>
      </c>
      <c r="X4240" s="52">
        <f t="shared" si="1302"/>
        <v>0</v>
      </c>
      <c r="Y4240" s="52">
        <f t="shared" si="1303"/>
        <v>0</v>
      </c>
      <c r="Z4240" s="52">
        <f t="shared" si="1304"/>
        <v>0</v>
      </c>
      <c r="AA4240" s="52">
        <f t="shared" si="1305"/>
        <v>0</v>
      </c>
      <c r="AB4240" s="52">
        <f>R4240+W4240</f>
        <v>352.5</v>
      </c>
      <c r="AC4240" s="53">
        <f>ROUND(X4240+Y4240+Z4240+AA4240+AB4240,1)</f>
        <v>352.5</v>
      </c>
      <c r="AD4240" s="58"/>
      <c r="AE4240" s="113"/>
      <c r="AF4240" s="60"/>
    </row>
    <row r="4241" spans="1:32">
      <c r="A4241" s="99" t="s">
        <v>815</v>
      </c>
      <c r="B4241" s="91">
        <v>0</v>
      </c>
      <c r="C4241" s="21" t="s">
        <v>325</v>
      </c>
      <c r="D4241" s="12">
        <v>0</v>
      </c>
      <c r="E4241" s="12">
        <v>0</v>
      </c>
      <c r="F4241" s="12">
        <v>0</v>
      </c>
      <c r="G4241" s="12">
        <v>0</v>
      </c>
      <c r="H4241" s="12">
        <v>100</v>
      </c>
      <c r="I4241" s="13">
        <v>0</v>
      </c>
      <c r="J4241" s="13">
        <v>0</v>
      </c>
      <c r="K4241" s="13">
        <v>70</v>
      </c>
      <c r="L4241" s="13">
        <v>70</v>
      </c>
      <c r="M4241" s="13">
        <v>0</v>
      </c>
      <c r="N4241" s="14">
        <f>D4241*$D$4</f>
        <v>0</v>
      </c>
      <c r="O4241" s="14">
        <f>E4241*$E$4</f>
        <v>0</v>
      </c>
      <c r="P4241" s="14">
        <f>F4241*$F$4</f>
        <v>0</v>
      </c>
      <c r="Q4241" s="14">
        <f>G4241*$G$4</f>
        <v>0</v>
      </c>
      <c r="R4241" s="14">
        <f>H4241*$H$4</f>
        <v>130</v>
      </c>
      <c r="S4241" s="14">
        <f>(N4241/100)*(I4241*$I$4)+(N4241/100)*(J4241*$J$4)</f>
        <v>0</v>
      </c>
      <c r="T4241" s="14">
        <f>(O4241/100)*(K4241*$K$4)</f>
        <v>0</v>
      </c>
      <c r="U4241" s="14">
        <f>(P4241/100)*(K4241*$K$4)+(P4241/100)*(L4241*$L$4)</f>
        <v>0</v>
      </c>
      <c r="V4241" s="14">
        <f>(Q4241/100)*(L4241*$L$4)</f>
        <v>0</v>
      </c>
      <c r="W4241" s="14">
        <f>(R4241/100)*(K4241*$K$4)+(R4241/100)*(L4241*$L$4)</f>
        <v>273</v>
      </c>
      <c r="X4241" s="14">
        <f t="shared" si="1302"/>
        <v>0</v>
      </c>
      <c r="Y4241" s="14">
        <f t="shared" si="1303"/>
        <v>0</v>
      </c>
      <c r="Z4241" s="14">
        <f t="shared" si="1304"/>
        <v>0</v>
      </c>
      <c r="AA4241" s="14">
        <f t="shared" si="1305"/>
        <v>0</v>
      </c>
      <c r="AB4241" s="14">
        <f>R4241+W4241</f>
        <v>403</v>
      </c>
      <c r="AC4241" s="15">
        <f>ROUND(X4241+Y4241+Z4241+AA4241+AB4241,1)</f>
        <v>403</v>
      </c>
      <c r="AD4241" s="48">
        <f>(ROUND(AC4241-AC4240,1)/AC4240)</f>
        <v>0.14326241134751774</v>
      </c>
      <c r="AE4241" s="113" t="s">
        <v>814</v>
      </c>
      <c r="AF4241" s="60"/>
    </row>
    <row r="4242" spans="1:32">
      <c r="A4242" s="99" t="s">
        <v>816</v>
      </c>
      <c r="B4242" s="91">
        <v>0</v>
      </c>
      <c r="C4242" s="21" t="s">
        <v>850</v>
      </c>
      <c r="D4242" s="12">
        <v>0</v>
      </c>
      <c r="E4242" s="12">
        <v>0</v>
      </c>
      <c r="F4242" s="12">
        <v>0</v>
      </c>
      <c r="G4242" s="12">
        <v>0</v>
      </c>
      <c r="H4242" s="12">
        <v>100</v>
      </c>
      <c r="I4242" s="13">
        <v>0</v>
      </c>
      <c r="J4242" s="13">
        <v>0</v>
      </c>
      <c r="K4242" s="13">
        <v>45</v>
      </c>
      <c r="L4242" s="13">
        <v>45</v>
      </c>
      <c r="M4242" s="13">
        <v>0</v>
      </c>
      <c r="N4242" s="14">
        <f>D4242*$D$5</f>
        <v>0</v>
      </c>
      <c r="O4242" s="14">
        <f>E4242*$E$5</f>
        <v>0</v>
      </c>
      <c r="P4242" s="14">
        <f>F4242*$F$5</f>
        <v>0</v>
      </c>
      <c r="Q4242" s="14">
        <f>G4242*$G$5</f>
        <v>0</v>
      </c>
      <c r="R4242" s="14">
        <f>H4242*$H$5</f>
        <v>140</v>
      </c>
      <c r="S4242" s="14">
        <f>(N4242/100)*(I4242*$I$5)+(N4242/100)*(J4242*$J$5)</f>
        <v>0</v>
      </c>
      <c r="T4242" s="14">
        <f>(O4242/100)*(K4242*$K$5)</f>
        <v>0</v>
      </c>
      <c r="U4242" s="14">
        <f>(P4242/100)*(K4242*$K$5)+(P4242/100)*(L4242*$L$5)</f>
        <v>0</v>
      </c>
      <c r="V4242" s="14">
        <f>(Q4242/100)*(L4242*$L$5)</f>
        <v>0</v>
      </c>
      <c r="W4242" s="14">
        <f>(R4242/100)*(K4242*$K$5)+(R4242/100)*(L4242*$L$5)</f>
        <v>189</v>
      </c>
      <c r="X4242" s="14">
        <f t="shared" si="1302"/>
        <v>0</v>
      </c>
      <c r="Y4242" s="14">
        <f t="shared" si="1303"/>
        <v>0</v>
      </c>
      <c r="Z4242" s="14">
        <f t="shared" si="1304"/>
        <v>0</v>
      </c>
      <c r="AA4242" s="14">
        <f t="shared" si="1305"/>
        <v>0</v>
      </c>
      <c r="AB4242" s="14">
        <f>R4242+W4242</f>
        <v>329</v>
      </c>
      <c r="AC4242" s="15">
        <f t="shared" ref="AC4242:AC4254" si="1314">ROUND(X4242+Y4242+Z4242+AA4242+AB4242,1)</f>
        <v>329</v>
      </c>
      <c r="AD4242" s="48">
        <f>(ROUND(AC4242-AC4240,1)/AC4240)</f>
        <v>-6.6666666666666666E-2</v>
      </c>
      <c r="AE4242" s="113"/>
      <c r="AF4242" s="60"/>
    </row>
    <row r="4243" spans="1:32">
      <c r="A4243" s="99" t="s">
        <v>817</v>
      </c>
      <c r="B4243" s="91">
        <v>0</v>
      </c>
      <c r="C4243" s="21" t="s">
        <v>338</v>
      </c>
      <c r="D4243" s="12">
        <v>0</v>
      </c>
      <c r="E4243" s="12">
        <v>0</v>
      </c>
      <c r="F4243" s="12">
        <v>0</v>
      </c>
      <c r="G4243" s="12">
        <v>0</v>
      </c>
      <c r="H4243" s="12">
        <v>100</v>
      </c>
      <c r="I4243" s="13">
        <v>0</v>
      </c>
      <c r="J4243" s="13">
        <v>0</v>
      </c>
      <c r="K4243" s="13">
        <v>45</v>
      </c>
      <c r="L4243" s="13">
        <v>45</v>
      </c>
      <c r="M4243" s="13">
        <v>0</v>
      </c>
      <c r="N4243" s="14">
        <f>D4243*$D$6</f>
        <v>0</v>
      </c>
      <c r="O4243" s="14">
        <f>E4243*$E$6</f>
        <v>0</v>
      </c>
      <c r="P4243" s="14">
        <f>F4243*$F$6</f>
        <v>0</v>
      </c>
      <c r="Q4243" s="14">
        <f>G4243*$G$6</f>
        <v>0</v>
      </c>
      <c r="R4243" s="14">
        <f>H4243*$H$6</f>
        <v>140</v>
      </c>
      <c r="S4243" s="14">
        <f>(N4243/100)*(I4243*$I$6)+(N4243/100)*(J4243*$J$6)</f>
        <v>0</v>
      </c>
      <c r="T4243" s="14">
        <f>(O4243/100)*(K4243*$K$6)</f>
        <v>0</v>
      </c>
      <c r="U4243" s="14">
        <f>(P4243/100)*(K4243*$K$6)+(P4243/100)*(L4243*$L$6)</f>
        <v>0</v>
      </c>
      <c r="V4243" s="14">
        <f>(Q4243/100)*(L4243*$L$6)</f>
        <v>0</v>
      </c>
      <c r="W4243" s="14">
        <f>(R4243/100)*(K4243*$K$6)+(R4243/100)*(L4243*$L$6)</f>
        <v>189</v>
      </c>
      <c r="X4243" s="14">
        <f t="shared" si="1302"/>
        <v>0</v>
      </c>
      <c r="Y4243" s="14">
        <f t="shared" si="1303"/>
        <v>0</v>
      </c>
      <c r="Z4243" s="14">
        <f t="shared" si="1304"/>
        <v>0</v>
      </c>
      <c r="AA4243" s="14">
        <f t="shared" si="1305"/>
        <v>0</v>
      </c>
      <c r="AB4243" s="14">
        <f t="shared" ref="AB4243:AB4254" si="1315">R4243+W4243</f>
        <v>329</v>
      </c>
      <c r="AC4243" s="15">
        <f t="shared" si="1314"/>
        <v>329</v>
      </c>
      <c r="AD4243" s="48">
        <f>(ROUND(AC4243-AC4240,1)/AC4240)</f>
        <v>-6.6666666666666666E-2</v>
      </c>
      <c r="AE4243" s="113"/>
      <c r="AF4243" s="60"/>
    </row>
    <row r="4244" spans="1:32">
      <c r="A4244" s="99" t="s">
        <v>818</v>
      </c>
      <c r="B4244" s="91">
        <v>0</v>
      </c>
      <c r="C4244" s="21" t="s">
        <v>339</v>
      </c>
      <c r="D4244" s="12">
        <v>0</v>
      </c>
      <c r="E4244" s="12">
        <v>0</v>
      </c>
      <c r="F4244" s="12">
        <v>0</v>
      </c>
      <c r="G4244" s="12">
        <v>0</v>
      </c>
      <c r="H4244" s="12">
        <v>100</v>
      </c>
      <c r="I4244" s="13">
        <v>0</v>
      </c>
      <c r="J4244" s="13">
        <v>0</v>
      </c>
      <c r="K4244" s="13">
        <v>45</v>
      </c>
      <c r="L4244" s="13">
        <v>45</v>
      </c>
      <c r="M4244" s="13">
        <v>0</v>
      </c>
      <c r="N4244" s="14">
        <f>D4244*$D$7</f>
        <v>0</v>
      </c>
      <c r="O4244" s="14">
        <f>E4244*$E$7</f>
        <v>0</v>
      </c>
      <c r="P4244" s="14">
        <f>F4244*$F$7</f>
        <v>0</v>
      </c>
      <c r="Q4244" s="14">
        <f>G4244*$G$7</f>
        <v>0</v>
      </c>
      <c r="R4244" s="14">
        <f>H4244*$H$7</f>
        <v>140</v>
      </c>
      <c r="S4244" s="14">
        <f>(N4244/100)*(I4244*$I$7)+(N4244/100)*(J4244*$J$7)</f>
        <v>0</v>
      </c>
      <c r="T4244" s="14">
        <f>(O4244/100)*(K4244*$K$7)</f>
        <v>0</v>
      </c>
      <c r="U4244" s="14">
        <f>(P4244/100)*(K4244*$K$7)+(P4244/100)*(L4244*$L$7)</f>
        <v>0</v>
      </c>
      <c r="V4244" s="14">
        <f>(Q4244/100)*(L4244*$L$7)</f>
        <v>0</v>
      </c>
      <c r="W4244" s="14">
        <f>(R4244/100)*(K4244*$K$7)+(R4244/100)*(L4244*$L$7)</f>
        <v>189</v>
      </c>
      <c r="X4244" s="14">
        <f t="shared" si="1302"/>
        <v>0</v>
      </c>
      <c r="Y4244" s="14">
        <f t="shared" si="1303"/>
        <v>0</v>
      </c>
      <c r="Z4244" s="14">
        <f t="shared" si="1304"/>
        <v>0</v>
      </c>
      <c r="AA4244" s="14">
        <f t="shared" si="1305"/>
        <v>0</v>
      </c>
      <c r="AB4244" s="14">
        <f t="shared" si="1315"/>
        <v>329</v>
      </c>
      <c r="AC4244" s="15">
        <f t="shared" si="1314"/>
        <v>329</v>
      </c>
      <c r="AD4244" s="48">
        <f>(ROUND(AC4244-AC4240,1)/AC4240)</f>
        <v>-6.6666666666666666E-2</v>
      </c>
      <c r="AE4244" s="113"/>
      <c r="AF4244" s="60"/>
    </row>
    <row r="4245" spans="1:32">
      <c r="A4245" s="99" t="s">
        <v>667</v>
      </c>
      <c r="B4245" s="91"/>
      <c r="C4245" s="21" t="s">
        <v>340</v>
      </c>
      <c r="D4245" s="12">
        <v>0</v>
      </c>
      <c r="E4245" s="12">
        <v>0</v>
      </c>
      <c r="F4245" s="12">
        <v>0</v>
      </c>
      <c r="G4245" s="12">
        <v>0</v>
      </c>
      <c r="H4245" s="12">
        <v>100</v>
      </c>
      <c r="I4245" s="13">
        <v>0</v>
      </c>
      <c r="J4245" s="13">
        <v>0</v>
      </c>
      <c r="K4245" s="13">
        <v>45</v>
      </c>
      <c r="L4245" s="13">
        <v>45</v>
      </c>
      <c r="M4245" s="13">
        <v>0</v>
      </c>
      <c r="N4245" s="14">
        <f>D4245*$D$8</f>
        <v>0</v>
      </c>
      <c r="O4245" s="14">
        <f>E4245*$E$8</f>
        <v>0</v>
      </c>
      <c r="P4245" s="14">
        <f>F4245*$F$8</f>
        <v>0</v>
      </c>
      <c r="Q4245" s="14">
        <f>G4245*$G$8</f>
        <v>0</v>
      </c>
      <c r="R4245" s="14">
        <f>H4245*$H$8</f>
        <v>140</v>
      </c>
      <c r="S4245" s="14">
        <f>(N4245/100)*(I4245*$I$8)+(N4245/100)*(J4245*$J$8)</f>
        <v>0</v>
      </c>
      <c r="T4245" s="14">
        <f>(O4245/100)*(K4245*$K$8)</f>
        <v>0</v>
      </c>
      <c r="U4245" s="14">
        <f>(P4245/100)*(K4245*$K$8)+(P4245/100)*(L4245*$L$8)</f>
        <v>0</v>
      </c>
      <c r="V4245" s="14">
        <f>(Q4245/100)*(L4245*$L$8)</f>
        <v>0</v>
      </c>
      <c r="W4245" s="14">
        <f>(R4245/100)*(K4245*$K$8)+(R4245/100)*(L4245*$L$8)</f>
        <v>189</v>
      </c>
      <c r="X4245" s="14">
        <f t="shared" si="1302"/>
        <v>0</v>
      </c>
      <c r="Y4245" s="14">
        <f t="shared" si="1303"/>
        <v>0</v>
      </c>
      <c r="Z4245" s="14">
        <f t="shared" si="1304"/>
        <v>0</v>
      </c>
      <c r="AA4245" s="14">
        <f t="shared" si="1305"/>
        <v>0</v>
      </c>
      <c r="AB4245" s="14">
        <f t="shared" si="1315"/>
        <v>329</v>
      </c>
      <c r="AC4245" s="15">
        <f t="shared" si="1314"/>
        <v>329</v>
      </c>
      <c r="AD4245" s="48">
        <f>(ROUND(AC4245-AC4240,1)/AC4240)</f>
        <v>-6.6666666666666666E-2</v>
      </c>
      <c r="AE4245" s="113"/>
      <c r="AF4245" s="60"/>
    </row>
    <row r="4246" spans="1:32">
      <c r="A4246" s="99" t="s">
        <v>606</v>
      </c>
      <c r="B4246" s="91"/>
      <c r="C4246" s="21" t="s">
        <v>1</v>
      </c>
      <c r="D4246" s="12">
        <v>0</v>
      </c>
      <c r="E4246" s="12">
        <v>150</v>
      </c>
      <c r="F4246" s="12">
        <v>0</v>
      </c>
      <c r="G4246" s="12">
        <v>0</v>
      </c>
      <c r="H4246" s="12">
        <v>0</v>
      </c>
      <c r="I4246" s="13">
        <v>0</v>
      </c>
      <c r="J4246" s="13">
        <v>0</v>
      </c>
      <c r="K4246" s="13">
        <v>92</v>
      </c>
      <c r="L4246" s="13">
        <v>0</v>
      </c>
      <c r="M4246" s="13">
        <v>0</v>
      </c>
      <c r="N4246" s="14">
        <f>D4246*$D$9</f>
        <v>0</v>
      </c>
      <c r="O4246" s="14">
        <f>E4246*$E$9</f>
        <v>195</v>
      </c>
      <c r="P4246" s="14">
        <f>F4246*$F$9</f>
        <v>0</v>
      </c>
      <c r="Q4246" s="14">
        <f>G4246*$G$9</f>
        <v>0</v>
      </c>
      <c r="R4246" s="14">
        <f>H4246*$H$9</f>
        <v>0</v>
      </c>
      <c r="S4246" s="14">
        <f>(N4246/100)*(I4246*$I$9)+(N4246/100)*(J4246*$J$9)</f>
        <v>0</v>
      </c>
      <c r="T4246" s="14">
        <f>(O4246/100)*(K4246*$K$9)</f>
        <v>269.09999999999997</v>
      </c>
      <c r="U4246" s="14">
        <f>(P4246/100)*(K4246*$K$9)+(P4246/100)*(L4246*$L$9)</f>
        <v>0</v>
      </c>
      <c r="V4246" s="14">
        <f>(Q4246/100)*(L4246*$L$9)</f>
        <v>0</v>
      </c>
      <c r="W4246" s="14">
        <f>(R4246/100)*(K4246*$K$9)+(R4246/100)*(L4246*$L$9)</f>
        <v>0</v>
      </c>
      <c r="X4246" s="14">
        <f t="shared" si="1302"/>
        <v>0</v>
      </c>
      <c r="Y4246" s="14">
        <f t="shared" si="1303"/>
        <v>464.09999999999997</v>
      </c>
      <c r="Z4246" s="14">
        <f t="shared" si="1304"/>
        <v>0</v>
      </c>
      <c r="AA4246" s="14">
        <f t="shared" si="1305"/>
        <v>0</v>
      </c>
      <c r="AB4246" s="14">
        <f t="shared" si="1315"/>
        <v>0</v>
      </c>
      <c r="AC4246" s="15">
        <f t="shared" si="1314"/>
        <v>464.1</v>
      </c>
      <c r="AD4246" s="48">
        <f>(ROUND(AC4246-AC4240,1)/AC4240)</f>
        <v>0.31659574468085105</v>
      </c>
      <c r="AE4246" s="113"/>
      <c r="AF4246" s="60"/>
    </row>
    <row r="4247" spans="1:32">
      <c r="A4247" s="99" t="s">
        <v>845</v>
      </c>
      <c r="B4247" s="91"/>
      <c r="C4247" s="21" t="s">
        <v>2</v>
      </c>
      <c r="D4247" s="12">
        <v>0</v>
      </c>
      <c r="E4247" s="12">
        <v>0</v>
      </c>
      <c r="F4247" s="12">
        <v>150</v>
      </c>
      <c r="G4247" s="12">
        <v>0</v>
      </c>
      <c r="H4247" s="12">
        <v>0</v>
      </c>
      <c r="I4247" s="13">
        <v>0</v>
      </c>
      <c r="J4247" s="13">
        <v>0</v>
      </c>
      <c r="K4247" s="13">
        <v>46</v>
      </c>
      <c r="L4247" s="13">
        <v>46</v>
      </c>
      <c r="M4247" s="13">
        <v>0</v>
      </c>
      <c r="N4247" s="14">
        <f>D4247*$D$10</f>
        <v>0</v>
      </c>
      <c r="O4247" s="14">
        <f>E4247*$E$10</f>
        <v>0</v>
      </c>
      <c r="P4247" s="14">
        <f>F4247*$F$10</f>
        <v>195</v>
      </c>
      <c r="Q4247" s="14">
        <f>G4247*$G$10</f>
        <v>0</v>
      </c>
      <c r="R4247" s="14">
        <f>H4247*$H$10</f>
        <v>0</v>
      </c>
      <c r="S4247" s="14">
        <f>(N4247/100)*(I4247*$I$10)+(N4247/100)*(J4247*$J$10)</f>
        <v>0</v>
      </c>
      <c r="T4247" s="14">
        <f>(O4247/100)*(K4247*$J$10)</f>
        <v>0</v>
      </c>
      <c r="U4247" s="14">
        <f>(P4247/100)*(K4247*$K$10)+(P4247/100)*(L4247*$L$10)</f>
        <v>269.09999999999997</v>
      </c>
      <c r="V4247" s="14">
        <f>(Q4247/100)*(L4247*$L$10)</f>
        <v>0</v>
      </c>
      <c r="W4247" s="14">
        <f>(R4247/100)*(K4247*$K$10)+(R4247/100)*(L4247*$L$10)</f>
        <v>0</v>
      </c>
      <c r="X4247" s="14">
        <f t="shared" si="1302"/>
        <v>0</v>
      </c>
      <c r="Y4247" s="14">
        <f t="shared" si="1303"/>
        <v>0</v>
      </c>
      <c r="Z4247" s="14">
        <f t="shared" si="1304"/>
        <v>464.09999999999997</v>
      </c>
      <c r="AA4247" s="14">
        <f t="shared" si="1305"/>
        <v>0</v>
      </c>
      <c r="AB4247" s="14">
        <f t="shared" si="1315"/>
        <v>0</v>
      </c>
      <c r="AC4247" s="15">
        <f t="shared" si="1314"/>
        <v>464.1</v>
      </c>
      <c r="AD4247" s="48">
        <f>(ROUND(AC4247-AC4240,1)/AC4240)</f>
        <v>0.31659574468085105</v>
      </c>
      <c r="AE4247" s="113"/>
      <c r="AF4247" s="60"/>
    </row>
    <row r="4248" spans="1:32">
      <c r="A4248" s="99" t="s">
        <v>846</v>
      </c>
      <c r="B4248" s="91"/>
      <c r="C4248" s="21" t="s">
        <v>3</v>
      </c>
      <c r="D4248" s="12">
        <v>0</v>
      </c>
      <c r="E4248" s="12">
        <v>0</v>
      </c>
      <c r="F4248" s="12">
        <v>0</v>
      </c>
      <c r="G4248" s="12">
        <v>150</v>
      </c>
      <c r="H4248" s="12">
        <v>0</v>
      </c>
      <c r="I4248" s="13">
        <v>0</v>
      </c>
      <c r="J4248" s="13">
        <v>0</v>
      </c>
      <c r="K4248" s="13">
        <v>0</v>
      </c>
      <c r="L4248" s="13">
        <v>92</v>
      </c>
      <c r="M4248" s="13">
        <v>0</v>
      </c>
      <c r="N4248" s="14">
        <f>D4248*$D$11</f>
        <v>0</v>
      </c>
      <c r="O4248" s="14">
        <f>E4248*$E$11</f>
        <v>0</v>
      </c>
      <c r="P4248" s="14">
        <f>F4248*$F$11</f>
        <v>0</v>
      </c>
      <c r="Q4248" s="14">
        <f>G4248*$G$11</f>
        <v>195</v>
      </c>
      <c r="R4248" s="14">
        <f>H4248*$H$11</f>
        <v>0</v>
      </c>
      <c r="S4248" s="14">
        <f>(N4248/100)*(I4248*$I$11)+(N4248/100)*(J4248*$J$11)</f>
        <v>0</v>
      </c>
      <c r="T4248" s="14">
        <f>(O4248/100)*(K4248*$K$11)</f>
        <v>0</v>
      </c>
      <c r="U4248" s="14">
        <f>(P4248/100)*(K4248*$K$11)+(P4248/100)*(L4248*$L$11)</f>
        <v>0</v>
      </c>
      <c r="V4248" s="14">
        <f>(Q4248/100)*(L4248*$L$11)</f>
        <v>269.09999999999997</v>
      </c>
      <c r="W4248" s="14">
        <f>(R4248/100)*(K4248*$K$11)+(R4248/100)*(L4248*$L$11)</f>
        <v>0</v>
      </c>
      <c r="X4248" s="14">
        <f t="shared" si="1302"/>
        <v>0</v>
      </c>
      <c r="Y4248" s="14">
        <f t="shared" si="1303"/>
        <v>0</v>
      </c>
      <c r="Z4248" s="14">
        <f t="shared" si="1304"/>
        <v>0</v>
      </c>
      <c r="AA4248" s="14">
        <f t="shared" si="1305"/>
        <v>464.09999999999997</v>
      </c>
      <c r="AB4248" s="14">
        <f t="shared" si="1315"/>
        <v>0</v>
      </c>
      <c r="AC4248" s="15">
        <f t="shared" si="1314"/>
        <v>464.1</v>
      </c>
      <c r="AD4248" s="48">
        <f>(ROUND(AC4248-AC4240,1)/AC4240)</f>
        <v>0.31659574468085105</v>
      </c>
      <c r="AE4248" s="113"/>
      <c r="AF4248" s="60"/>
    </row>
    <row r="4249" spans="1:32">
      <c r="A4249" s="99" t="s">
        <v>847</v>
      </c>
      <c r="B4249" s="91"/>
      <c r="C4249" s="21" t="s">
        <v>4</v>
      </c>
      <c r="D4249" s="12">
        <v>0</v>
      </c>
      <c r="E4249" s="12">
        <v>0</v>
      </c>
      <c r="F4249" s="12">
        <v>0</v>
      </c>
      <c r="G4249" s="12">
        <v>0</v>
      </c>
      <c r="H4249" s="12">
        <v>150</v>
      </c>
      <c r="I4249" s="13">
        <v>0</v>
      </c>
      <c r="J4249" s="13">
        <v>0</v>
      </c>
      <c r="K4249" s="13">
        <v>46</v>
      </c>
      <c r="L4249" s="13">
        <v>46</v>
      </c>
      <c r="M4249" s="13">
        <v>0</v>
      </c>
      <c r="N4249" s="14">
        <f>D4249*$D$12</f>
        <v>0</v>
      </c>
      <c r="O4249" s="14">
        <f>E4249*$E$12</f>
        <v>0</v>
      </c>
      <c r="P4249" s="14">
        <f>F4249*$F$12</f>
        <v>0</v>
      </c>
      <c r="Q4249" s="14">
        <f>G4249*$G$12</f>
        <v>0</v>
      </c>
      <c r="R4249" s="14">
        <f>H4249*$H$12</f>
        <v>195</v>
      </c>
      <c r="S4249" s="14">
        <f>(N4249/100)*(I4249*$I$12)+(N4249/100)*(J4249*$J$12)</f>
        <v>0</v>
      </c>
      <c r="T4249" s="14">
        <f>(O4249/100)*(K4249*$K$12)</f>
        <v>0</v>
      </c>
      <c r="U4249" s="14">
        <f>(P4249/100)*(K4249*$K$12)+(P4249/100)*(L4249*$L$12)</f>
        <v>0</v>
      </c>
      <c r="V4249" s="14">
        <f>(Q4249/100)*(L4249*$L$12)</f>
        <v>0</v>
      </c>
      <c r="W4249" s="14">
        <f>(R4249/100)*(K4249*$K$12)+(R4249/100)*(L4249*$L$12)</f>
        <v>269.09999999999997</v>
      </c>
      <c r="X4249" s="14">
        <f t="shared" si="1302"/>
        <v>0</v>
      </c>
      <c r="Y4249" s="14">
        <f t="shared" si="1303"/>
        <v>0</v>
      </c>
      <c r="Z4249" s="14">
        <f t="shared" si="1304"/>
        <v>0</v>
      </c>
      <c r="AA4249" s="14">
        <f t="shared" si="1305"/>
        <v>0</v>
      </c>
      <c r="AB4249" s="14">
        <f t="shared" si="1315"/>
        <v>464.09999999999997</v>
      </c>
      <c r="AC4249" s="15">
        <f t="shared" si="1314"/>
        <v>464.1</v>
      </c>
      <c r="AD4249" s="48">
        <f>(ROUND(AC4249-AC4240,1)/AC4240)</f>
        <v>0.31659574468085105</v>
      </c>
      <c r="AE4249" s="113"/>
      <c r="AF4249" s="60"/>
    </row>
    <row r="4250" spans="1:32">
      <c r="A4250" s="99" t="s">
        <v>848</v>
      </c>
      <c r="B4250" s="91"/>
      <c r="C4250" s="21" t="s">
        <v>328</v>
      </c>
      <c r="D4250" s="12">
        <v>0</v>
      </c>
      <c r="E4250" s="12">
        <v>0</v>
      </c>
      <c r="F4250" s="12">
        <v>0</v>
      </c>
      <c r="G4250" s="12">
        <v>0</v>
      </c>
      <c r="H4250" s="12">
        <v>100</v>
      </c>
      <c r="I4250" s="13">
        <v>0</v>
      </c>
      <c r="J4250" s="13">
        <v>0</v>
      </c>
      <c r="K4250" s="13">
        <v>45</v>
      </c>
      <c r="L4250" s="13">
        <v>45</v>
      </c>
      <c r="M4250" s="13">
        <v>75</v>
      </c>
      <c r="N4250" s="14">
        <f>D4250*$D$13</f>
        <v>0</v>
      </c>
      <c r="O4250" s="14">
        <f>E4250*$E$13</f>
        <v>0</v>
      </c>
      <c r="P4250" s="14">
        <f>F4250*$F$13</f>
        <v>0</v>
      </c>
      <c r="Q4250" s="14">
        <f>G4250*$G$13</f>
        <v>0</v>
      </c>
      <c r="R4250" s="14">
        <f>H4250*$H$13</f>
        <v>130</v>
      </c>
      <c r="S4250" s="14">
        <f>(N4250/100)*(I4250*$I$14)+(N4250/100)*(J4250*$J$14)+(N4250/100)*(M4250*$M$14)</f>
        <v>0</v>
      </c>
      <c r="T4250" s="14">
        <f>(O4250/100)*(K4250*$K$13)+(O4250/100)*(M4250*$M$13)</f>
        <v>0</v>
      </c>
      <c r="U4250" s="14">
        <f>(P4250/100)*(K4250*$K$13)+(P4250/100)*(L4250*$L$13)+(P4250/100)*(M4250*$M$13)</f>
        <v>0</v>
      </c>
      <c r="V4250" s="14">
        <f>(Q4250/100)*(L4250*$L$13)+(Q4250/100)*(M4250*$M$13)</f>
        <v>0</v>
      </c>
      <c r="W4250" s="14">
        <f>(R4250/100)*(K4250*$K$13)+(R4250/100)*(L4250*$L$13)+(R4250/100)*(M4250*$M$13)</f>
        <v>321.75</v>
      </c>
      <c r="X4250" s="14">
        <f t="shared" si="1302"/>
        <v>0</v>
      </c>
      <c r="Y4250" s="14">
        <f t="shared" si="1303"/>
        <v>0</v>
      </c>
      <c r="Z4250" s="14">
        <f t="shared" si="1304"/>
        <v>0</v>
      </c>
      <c r="AA4250" s="14">
        <f t="shared" si="1305"/>
        <v>0</v>
      </c>
      <c r="AB4250" s="14">
        <f t="shared" si="1315"/>
        <v>451.75</v>
      </c>
      <c r="AC4250" s="15">
        <f t="shared" si="1314"/>
        <v>451.8</v>
      </c>
      <c r="AD4250" s="48">
        <f>(ROUND(AC4250-AC4240,1)/AC4240)</f>
        <v>0.28170212765957447</v>
      </c>
      <c r="AE4250" s="113"/>
      <c r="AF4250" s="60"/>
    </row>
    <row r="4251" spans="1:32">
      <c r="A4251" s="99" t="s">
        <v>849</v>
      </c>
      <c r="B4251" s="91"/>
      <c r="C4251" s="21" t="s">
        <v>329</v>
      </c>
      <c r="D4251" s="12">
        <v>150</v>
      </c>
      <c r="E4251" s="12">
        <v>0</v>
      </c>
      <c r="F4251" s="12">
        <v>0</v>
      </c>
      <c r="G4251" s="12">
        <v>0</v>
      </c>
      <c r="H4251" s="12">
        <v>0</v>
      </c>
      <c r="I4251" s="13">
        <v>0</v>
      </c>
      <c r="J4251" s="13">
        <v>0</v>
      </c>
      <c r="K4251" s="13">
        <v>92</v>
      </c>
      <c r="L4251" s="13">
        <v>0</v>
      </c>
      <c r="M4251" s="13">
        <v>0</v>
      </c>
      <c r="N4251" s="14">
        <f>D4251*$D$14</f>
        <v>195</v>
      </c>
      <c r="O4251" s="14">
        <f>E4251*$E$14</f>
        <v>0</v>
      </c>
      <c r="P4251" s="14">
        <f>F4251*$F$14</f>
        <v>0</v>
      </c>
      <c r="Q4251" s="14">
        <f>G4251*$G$14</f>
        <v>0</v>
      </c>
      <c r="R4251" s="14">
        <f>H4251*$H$14</f>
        <v>0</v>
      </c>
      <c r="S4251" s="14">
        <f>(N4251/100)*(I4251*$I$14)+(N4251/100)*(J4251*$J$14)+(N4251/100)*(K4251*$K$14)</f>
        <v>269.09999999999997</v>
      </c>
      <c r="T4251" s="14">
        <f>(O4251/100)*(K4251*$K$14)</f>
        <v>0</v>
      </c>
      <c r="U4251" s="14">
        <f>(P4251/100)*(K4251*$K$14)+(P4251/100)*(L4251*$L$14)</f>
        <v>0</v>
      </c>
      <c r="V4251" s="14">
        <f>(Q4251/100)*(L4251*$L$14)</f>
        <v>0</v>
      </c>
      <c r="W4251" s="14">
        <f>(R4251/100)*(K4251*$L$14)+(R4251/100)*(L4251*$M$14)</f>
        <v>0</v>
      </c>
      <c r="X4251" s="14">
        <f t="shared" si="1302"/>
        <v>464.09999999999997</v>
      </c>
      <c r="Y4251" s="14">
        <f t="shared" si="1303"/>
        <v>0</v>
      </c>
      <c r="Z4251" s="14">
        <f t="shared" si="1304"/>
        <v>0</v>
      </c>
      <c r="AA4251" s="14">
        <f t="shared" si="1305"/>
        <v>0</v>
      </c>
      <c r="AB4251" s="14">
        <f t="shared" si="1315"/>
        <v>0</v>
      </c>
      <c r="AC4251" s="15">
        <f t="shared" si="1314"/>
        <v>464.1</v>
      </c>
      <c r="AD4251" s="48">
        <f>(ROUND(AC4251-AC4240,1)/AC4240)</f>
        <v>0.31659574468085105</v>
      </c>
      <c r="AE4251" s="113"/>
      <c r="AF4251" s="60"/>
    </row>
    <row r="4252" spans="1:32">
      <c r="A4252" s="99"/>
      <c r="B4252" s="91"/>
      <c r="C4252" s="21" t="s">
        <v>330</v>
      </c>
      <c r="D4252" s="12">
        <v>150</v>
      </c>
      <c r="E4252" s="12">
        <v>0</v>
      </c>
      <c r="F4252" s="12">
        <v>0</v>
      </c>
      <c r="G4252" s="12">
        <v>0</v>
      </c>
      <c r="H4252" s="12">
        <v>0</v>
      </c>
      <c r="I4252" s="13">
        <v>0</v>
      </c>
      <c r="J4252" s="13">
        <v>0</v>
      </c>
      <c r="K4252" s="13">
        <v>0</v>
      </c>
      <c r="L4252" s="13">
        <v>92</v>
      </c>
      <c r="M4252" s="13">
        <v>0</v>
      </c>
      <c r="N4252" s="14">
        <f>D4252*$D$15</f>
        <v>195</v>
      </c>
      <c r="O4252" s="14">
        <f>E4252*$E$15</f>
        <v>0</v>
      </c>
      <c r="P4252" s="14">
        <f>F4252*$F$15</f>
        <v>0</v>
      </c>
      <c r="Q4252" s="14">
        <f>G4252*$G$15</f>
        <v>0</v>
      </c>
      <c r="R4252" s="14">
        <f>H4252*$H$15</f>
        <v>0</v>
      </c>
      <c r="S4252" s="14">
        <f>(N4252/100)*(I4252*$I$15)+(N4252/100)*(J4252*$J$15)+(N4252/100)*(L4252*$L$15)</f>
        <v>269.09999999999997</v>
      </c>
      <c r="T4252" s="14">
        <f>(O4252/100)*(K4252*$K$15)</f>
        <v>0</v>
      </c>
      <c r="U4252" s="14">
        <f>(P4252/100)*(K4252*$K$15)+(P4252/100)*(L4252*$L$15)</f>
        <v>0</v>
      </c>
      <c r="V4252" s="14">
        <f>(Q4252/100)*(L4252*$L$15)</f>
        <v>0</v>
      </c>
      <c r="W4252" s="14">
        <f>(R4252/100)*(K4252*$K$15)+(R4252/100)*(L4252*$L$15)</f>
        <v>0</v>
      </c>
      <c r="X4252" s="14">
        <f t="shared" si="1302"/>
        <v>464.09999999999997</v>
      </c>
      <c r="Y4252" s="14">
        <f t="shared" si="1303"/>
        <v>0</v>
      </c>
      <c r="Z4252" s="14">
        <f t="shared" si="1304"/>
        <v>0</v>
      </c>
      <c r="AA4252" s="14">
        <f t="shared" si="1305"/>
        <v>0</v>
      </c>
      <c r="AB4252" s="14">
        <f t="shared" si="1315"/>
        <v>0</v>
      </c>
      <c r="AC4252" s="15">
        <f t="shared" si="1314"/>
        <v>464.1</v>
      </c>
      <c r="AD4252" s="48">
        <f>(ROUND(AC4252-AC4240,1)/AC4240)</f>
        <v>0.31659574468085105</v>
      </c>
      <c r="AE4252" s="113"/>
      <c r="AF4252" s="60"/>
    </row>
    <row r="4253" spans="1:32">
      <c r="A4253" s="99"/>
      <c r="B4253" s="91"/>
      <c r="C4253" s="21" t="s">
        <v>326</v>
      </c>
      <c r="D4253" s="12">
        <v>0</v>
      </c>
      <c r="E4253" s="12">
        <v>0</v>
      </c>
      <c r="F4253" s="12">
        <v>0</v>
      </c>
      <c r="G4253" s="12">
        <v>0</v>
      </c>
      <c r="H4253" s="12">
        <v>100</v>
      </c>
      <c r="I4253" s="13">
        <v>0</v>
      </c>
      <c r="J4253" s="13">
        <v>0</v>
      </c>
      <c r="K4253" s="13">
        <v>70</v>
      </c>
      <c r="L4253" s="13">
        <v>70</v>
      </c>
      <c r="M4253" s="13">
        <v>0</v>
      </c>
      <c r="N4253" s="14">
        <f>D4253*$D$16</f>
        <v>0</v>
      </c>
      <c r="O4253" s="14">
        <f>E4253*$E$16</f>
        <v>0</v>
      </c>
      <c r="P4253" s="14">
        <f>F4253*$F$16</f>
        <v>0</v>
      </c>
      <c r="Q4253" s="14">
        <f>G4253*$G$16</f>
        <v>0</v>
      </c>
      <c r="R4253" s="14">
        <f>H4253*$H$16</f>
        <v>130</v>
      </c>
      <c r="S4253" s="14">
        <f>(N4253/100)*(I4253*$I$16)+(N4253/100)*(J4253*$J$16)</f>
        <v>0</v>
      </c>
      <c r="T4253" s="14">
        <f>(O4253/100)*(K4253*$K$16)</f>
        <v>0</v>
      </c>
      <c r="U4253" s="14">
        <f>(P4253/100)*(K4253*$K$16)+(P4253/100)*(L4253*$L$16)</f>
        <v>0</v>
      </c>
      <c r="V4253" s="14">
        <f>(Q4253/100)*(L4253*$L$16)</f>
        <v>0</v>
      </c>
      <c r="W4253" s="14">
        <f>(R4253/100)*(K4253*$K$16)+(R4253/100)*(L4253*$L$16)</f>
        <v>273</v>
      </c>
      <c r="X4253" s="14">
        <f t="shared" si="1302"/>
        <v>0</v>
      </c>
      <c r="Y4253" s="14">
        <f t="shared" si="1303"/>
        <v>0</v>
      </c>
      <c r="Z4253" s="14">
        <f t="shared" si="1304"/>
        <v>0</v>
      </c>
      <c r="AA4253" s="14">
        <f t="shared" si="1305"/>
        <v>0</v>
      </c>
      <c r="AB4253" s="14">
        <f t="shared" si="1315"/>
        <v>403</v>
      </c>
      <c r="AC4253" s="15">
        <f t="shared" si="1314"/>
        <v>403</v>
      </c>
      <c r="AD4253" s="48">
        <f>(ROUND(AC4253-AC4240,1)/AC4240)</f>
        <v>0.14326241134751774</v>
      </c>
      <c r="AE4253" s="113"/>
      <c r="AF4253" s="60"/>
    </row>
    <row r="4254" spans="1:32">
      <c r="A4254" s="99"/>
      <c r="B4254" s="91"/>
      <c r="C4254" s="21" t="s">
        <v>327</v>
      </c>
      <c r="D4254" s="12">
        <v>0</v>
      </c>
      <c r="E4254" s="12">
        <v>0</v>
      </c>
      <c r="F4254" s="12">
        <v>0</v>
      </c>
      <c r="G4254" s="12">
        <v>0</v>
      </c>
      <c r="H4254" s="12">
        <v>100</v>
      </c>
      <c r="I4254" s="13">
        <v>0</v>
      </c>
      <c r="J4254" s="13">
        <v>0</v>
      </c>
      <c r="K4254" s="13">
        <v>70</v>
      </c>
      <c r="L4254" s="13">
        <v>70</v>
      </c>
      <c r="M4254" s="13">
        <v>0</v>
      </c>
      <c r="N4254" s="14">
        <f>D4254*$D$17</f>
        <v>0</v>
      </c>
      <c r="O4254" s="14">
        <f>E4254*$E$17</f>
        <v>0</v>
      </c>
      <c r="P4254" s="14">
        <f>F4254*$F$17</f>
        <v>0</v>
      </c>
      <c r="Q4254" s="14">
        <f>G4254*$G$17</f>
        <v>0</v>
      </c>
      <c r="R4254" s="14">
        <f>H4254*$H$17</f>
        <v>130</v>
      </c>
      <c r="S4254" s="14">
        <f>(N4254/100)*(I4254*$I$17)+(N4254/100)*(J4254*$J$17)</f>
        <v>0</v>
      </c>
      <c r="T4254" s="14">
        <f>(O4254/100)*(K4254*$K$17)</f>
        <v>0</v>
      </c>
      <c r="U4254" s="14">
        <f>(P4254/100)*(K4254*$K$17)+(P4254/100)*(L4254*$L$17)</f>
        <v>0</v>
      </c>
      <c r="V4254" s="14">
        <f>(Q4254/100)*(L4254*$L$17)</f>
        <v>0</v>
      </c>
      <c r="W4254" s="14">
        <f>(R4254/100)*(K4254*$K$17)+(R4254/100)*(L4254*$L$17)</f>
        <v>273</v>
      </c>
      <c r="X4254" s="14">
        <f t="shared" si="1302"/>
        <v>0</v>
      </c>
      <c r="Y4254" s="14">
        <f t="shared" si="1303"/>
        <v>0</v>
      </c>
      <c r="Z4254" s="14">
        <f t="shared" si="1304"/>
        <v>0</v>
      </c>
      <c r="AA4254" s="14">
        <f t="shared" si="1305"/>
        <v>0</v>
      </c>
      <c r="AB4254" s="14">
        <f t="shared" si="1315"/>
        <v>403</v>
      </c>
      <c r="AC4254" s="15">
        <f t="shared" si="1314"/>
        <v>403</v>
      </c>
      <c r="AD4254" s="48">
        <f>(ROUND(AC4254-AC4240,1)/AC4240)</f>
        <v>0.14326241134751774</v>
      </c>
      <c r="AE4254" s="113"/>
      <c r="AF4254" s="60"/>
    </row>
    <row r="4255" spans="1:32">
      <c r="A4255" s="107"/>
      <c r="B4255" s="156" t="s">
        <v>348</v>
      </c>
      <c r="C4255" s="156"/>
      <c r="D4255" s="156"/>
      <c r="E4255" s="156"/>
      <c r="F4255" s="156"/>
      <c r="G4255" s="156"/>
      <c r="H4255" s="156"/>
      <c r="I4255" s="156"/>
      <c r="J4255" s="156"/>
      <c r="K4255" s="156"/>
      <c r="L4255" s="156"/>
      <c r="M4255" s="156"/>
      <c r="N4255" s="156"/>
      <c r="O4255" s="156"/>
      <c r="P4255" s="156"/>
      <c r="Q4255" s="156"/>
      <c r="R4255" s="156"/>
      <c r="S4255" s="156"/>
      <c r="T4255" s="156"/>
      <c r="U4255" s="156"/>
      <c r="V4255" s="156"/>
      <c r="W4255" s="156"/>
      <c r="X4255" s="156"/>
      <c r="Y4255" s="156"/>
      <c r="Z4255" s="156"/>
      <c r="AA4255" s="156"/>
      <c r="AB4255" s="156"/>
      <c r="AC4255" s="18">
        <v>500</v>
      </c>
      <c r="AD4255" s="18"/>
      <c r="AE4255" s="113"/>
      <c r="AF4255" s="60"/>
    </row>
    <row r="4256" spans="1:32">
      <c r="A4256" s="106" t="s">
        <v>0</v>
      </c>
      <c r="B4256" s="87" t="s">
        <v>348</v>
      </c>
      <c r="C4256" s="21" t="s">
        <v>244</v>
      </c>
      <c r="D4256" s="12">
        <v>100</v>
      </c>
      <c r="E4256" s="12">
        <v>0</v>
      </c>
      <c r="F4256" s="12">
        <v>0</v>
      </c>
      <c r="G4256" s="12">
        <v>0</v>
      </c>
      <c r="H4256" s="12">
        <v>0</v>
      </c>
      <c r="I4256" s="13">
        <v>30</v>
      </c>
      <c r="J4256" s="13">
        <v>70</v>
      </c>
      <c r="K4256" s="13">
        <v>0</v>
      </c>
      <c r="L4256" s="13">
        <v>0</v>
      </c>
      <c r="M4256" s="13">
        <v>0</v>
      </c>
      <c r="N4256" s="14">
        <f>D4256*$D$3</f>
        <v>150</v>
      </c>
      <c r="O4256" s="14">
        <f>E4256*$E$3</f>
        <v>0</v>
      </c>
      <c r="P4256" s="14">
        <f>F4256*$F$3</f>
        <v>0</v>
      </c>
      <c r="Q4256" s="14">
        <f>G4256*$G$3</f>
        <v>0</v>
      </c>
      <c r="R4256" s="14">
        <f>H4256*$H$3</f>
        <v>0</v>
      </c>
      <c r="S4256" s="14">
        <f>(N4256/100)*(I4256*$I$3)+(N4256/100)*(J4256*$J$3)</f>
        <v>225</v>
      </c>
      <c r="T4256" s="14">
        <f>(O4256/100)*(K4256*$K$3)</f>
        <v>0</v>
      </c>
      <c r="U4256" s="14">
        <f>(P4256/100)*(K4256*$K$3)+(P4256/100)*(L4256*$L$3)</f>
        <v>0</v>
      </c>
      <c r="V4256" s="14">
        <f>(Q4256/100)*(L4256*$L$3)</f>
        <v>0</v>
      </c>
      <c r="W4256" s="14">
        <f>(R4256/100)*(K4256*$K$3)+(R4256/100)*(L4256*$L$3)</f>
        <v>0</v>
      </c>
      <c r="X4256" s="14">
        <f t="shared" ref="X4256:X4270" si="1316">N4256+S4256</f>
        <v>375</v>
      </c>
      <c r="Y4256" s="14">
        <f t="shared" ref="Y4256:Y4270" si="1317">O4256+T4256</f>
        <v>0</v>
      </c>
      <c r="Z4256" s="14">
        <f t="shared" ref="Z4256:Z4270" si="1318">P4256+U4256</f>
        <v>0</v>
      </c>
      <c r="AA4256" s="14">
        <f t="shared" ref="AA4256:AA4270" si="1319">Q4256+V4256</f>
        <v>0</v>
      </c>
      <c r="AB4256" s="14">
        <f>R4256+W4256</f>
        <v>0</v>
      </c>
      <c r="AC4256" s="15">
        <f>ROUND(X4256+Y4256+Z4256+AA4256+AB4256,1)</f>
        <v>375</v>
      </c>
      <c r="AD4256" s="48">
        <v>0</v>
      </c>
      <c r="AE4256" s="113" t="s">
        <v>814</v>
      </c>
      <c r="AF4256" s="60"/>
    </row>
    <row r="4257" spans="1:32">
      <c r="A4257" s="99" t="s">
        <v>815</v>
      </c>
      <c r="B4257" s="87">
        <v>6</v>
      </c>
      <c r="C4257" s="21" t="s">
        <v>325</v>
      </c>
      <c r="D4257" s="12">
        <v>100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130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311.22000000000003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6"/>
        <v>441.22</v>
      </c>
      <c r="Y4257" s="14">
        <f t="shared" si="1317"/>
        <v>0</v>
      </c>
      <c r="Z4257" s="14">
        <f t="shared" si="1318"/>
        <v>0</v>
      </c>
      <c r="AA4257" s="14">
        <f t="shared" si="1319"/>
        <v>0</v>
      </c>
      <c r="AB4257" s="14">
        <f>R4257+W4257</f>
        <v>0</v>
      </c>
      <c r="AC4257" s="15">
        <f>ROUND(X4257+Y4257+Z4257+AA4257+AB4257,1)</f>
        <v>441.2</v>
      </c>
      <c r="AD4257" s="48">
        <f>(ROUND(AC4257-AC4256,1)/AC4256)</f>
        <v>0.17653333333333335</v>
      </c>
      <c r="AE4257" s="113"/>
      <c r="AF4257" s="60"/>
    </row>
    <row r="4258" spans="1:32">
      <c r="A4258" s="99" t="s">
        <v>816</v>
      </c>
      <c r="B4258" s="87">
        <v>14</v>
      </c>
      <c r="C4258" s="21" t="s">
        <v>850</v>
      </c>
      <c r="D4258" s="12">
        <v>100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140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210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6"/>
        <v>350</v>
      </c>
      <c r="Y4258" s="14">
        <f t="shared" si="1317"/>
        <v>0</v>
      </c>
      <c r="Z4258" s="14">
        <f t="shared" si="1318"/>
        <v>0</v>
      </c>
      <c r="AA4258" s="14">
        <f t="shared" si="1319"/>
        <v>0</v>
      </c>
      <c r="AB4258" s="14">
        <f>R4258+W4258</f>
        <v>0</v>
      </c>
      <c r="AC4258" s="15">
        <f t="shared" ref="AC4258:AC4270" si="1320">ROUND(X4258+Y4258+Z4258+AA4258+AB4258,1)</f>
        <v>350</v>
      </c>
      <c r="AD4258" s="48">
        <f>(ROUND(AC4258-AC4256,1)/AC4256)</f>
        <v>-6.6666666666666666E-2</v>
      </c>
      <c r="AE4258" s="113"/>
      <c r="AF4258" s="60"/>
    </row>
    <row r="4259" spans="1:32">
      <c r="A4259" s="99" t="s">
        <v>817</v>
      </c>
      <c r="B4259" s="87">
        <v>0</v>
      </c>
      <c r="C4259" s="21" t="s">
        <v>338</v>
      </c>
      <c r="D4259" s="12">
        <v>100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140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210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6"/>
        <v>350</v>
      </c>
      <c r="Y4259" s="14">
        <f t="shared" si="1317"/>
        <v>0</v>
      </c>
      <c r="Z4259" s="14">
        <f t="shared" si="1318"/>
        <v>0</v>
      </c>
      <c r="AA4259" s="14">
        <f t="shared" si="1319"/>
        <v>0</v>
      </c>
      <c r="AB4259" s="14">
        <f t="shared" ref="AB4259:AB4271" si="1321">R4259+W4259</f>
        <v>0</v>
      </c>
      <c r="AC4259" s="15">
        <f t="shared" si="1320"/>
        <v>350</v>
      </c>
      <c r="AD4259" s="48">
        <f>(ROUND(AC4259-AC4256,1)/AC4256)</f>
        <v>-6.6666666666666666E-2</v>
      </c>
      <c r="AE4259" s="113"/>
      <c r="AF4259" s="60"/>
    </row>
    <row r="4260" spans="1:32">
      <c r="A4260" s="99" t="s">
        <v>818</v>
      </c>
      <c r="B4260" s="87">
        <v>0</v>
      </c>
      <c r="C4260" s="21" t="s">
        <v>339</v>
      </c>
      <c r="D4260" s="12">
        <v>100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140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210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6"/>
        <v>350</v>
      </c>
      <c r="Y4260" s="14">
        <f t="shared" si="1317"/>
        <v>0</v>
      </c>
      <c r="Z4260" s="14">
        <f t="shared" si="1318"/>
        <v>0</v>
      </c>
      <c r="AA4260" s="14">
        <f t="shared" si="1319"/>
        <v>0</v>
      </c>
      <c r="AB4260" s="14">
        <f t="shared" si="1321"/>
        <v>0</v>
      </c>
      <c r="AC4260" s="15">
        <f t="shared" si="1320"/>
        <v>350</v>
      </c>
      <c r="AD4260" s="48">
        <f>(ROUND(AC4260-AC4256,1)/AC4256)</f>
        <v>-6.6666666666666666E-2</v>
      </c>
      <c r="AE4260" s="113"/>
      <c r="AF4260" s="60"/>
    </row>
    <row r="4261" spans="1:32">
      <c r="A4261" s="99" t="s">
        <v>667</v>
      </c>
      <c r="B4261" s="87"/>
      <c r="C4261" s="21" t="s">
        <v>340</v>
      </c>
      <c r="D4261" s="12">
        <v>100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140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210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6"/>
        <v>350</v>
      </c>
      <c r="Y4261" s="14">
        <f t="shared" si="1317"/>
        <v>0</v>
      </c>
      <c r="Z4261" s="14">
        <f t="shared" si="1318"/>
        <v>0</v>
      </c>
      <c r="AA4261" s="14">
        <f t="shared" si="1319"/>
        <v>0</v>
      </c>
      <c r="AB4261" s="14">
        <f t="shared" si="1321"/>
        <v>0</v>
      </c>
      <c r="AC4261" s="15">
        <f t="shared" si="1320"/>
        <v>350</v>
      </c>
      <c r="AD4261" s="48">
        <f>(ROUND(AC4261-AC4256,1)/AC4256)</f>
        <v>-6.6666666666666666E-2</v>
      </c>
      <c r="AE4261" s="113"/>
      <c r="AF4261" s="60"/>
    </row>
    <row r="4262" spans="1:32">
      <c r="A4262" s="99" t="s">
        <v>606</v>
      </c>
      <c r="B4262" s="87"/>
      <c r="C4262" s="21" t="s">
        <v>1</v>
      </c>
      <c r="D4262" s="12">
        <v>50</v>
      </c>
      <c r="E4262" s="12">
        <v>100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60</v>
      </c>
      <c r="O4262" s="14">
        <f>E4262*$E$9</f>
        <v>130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90</v>
      </c>
      <c r="T4262" s="14">
        <f>(O4262/100)*(K4262*$K$9)</f>
        <v>204.75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6"/>
        <v>150</v>
      </c>
      <c r="Y4262" s="14">
        <f t="shared" si="1317"/>
        <v>334.75</v>
      </c>
      <c r="Z4262" s="14">
        <f t="shared" si="1318"/>
        <v>0</v>
      </c>
      <c r="AA4262" s="14">
        <f t="shared" si="1319"/>
        <v>0</v>
      </c>
      <c r="AB4262" s="14">
        <f t="shared" si="1321"/>
        <v>0</v>
      </c>
      <c r="AC4262" s="15">
        <f t="shared" si="1320"/>
        <v>484.8</v>
      </c>
      <c r="AD4262" s="48">
        <f>(ROUND(AC4262-AC4256,1)/AC4256)</f>
        <v>0.2928</v>
      </c>
      <c r="AE4262" s="113"/>
      <c r="AF4262" s="60"/>
    </row>
    <row r="4263" spans="1:32">
      <c r="A4263" s="99" t="s">
        <v>845</v>
      </c>
      <c r="B4263" s="87"/>
      <c r="C4263" s="21" t="s">
        <v>2</v>
      </c>
      <c r="D4263" s="12">
        <v>50</v>
      </c>
      <c r="E4263" s="12">
        <v>0</v>
      </c>
      <c r="F4263" s="12">
        <v>100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60</v>
      </c>
      <c r="O4263" s="14">
        <f>E4263*$E$10</f>
        <v>0</v>
      </c>
      <c r="P4263" s="14">
        <f>F4263*$F$10</f>
        <v>130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90</v>
      </c>
      <c r="T4263" s="14">
        <f>(O4263/100)*(K4263*$J$10)</f>
        <v>0</v>
      </c>
      <c r="U4263" s="14">
        <f>(P4263/100)*(K4263*$K$10)+(P4263/100)*(L4263*$L$10)</f>
        <v>204.75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6"/>
        <v>150</v>
      </c>
      <c r="Y4263" s="14">
        <f t="shared" si="1317"/>
        <v>0</v>
      </c>
      <c r="Z4263" s="14">
        <f t="shared" si="1318"/>
        <v>334.75</v>
      </c>
      <c r="AA4263" s="14">
        <f t="shared" si="1319"/>
        <v>0</v>
      </c>
      <c r="AB4263" s="14">
        <f t="shared" si="1321"/>
        <v>0</v>
      </c>
      <c r="AC4263" s="15">
        <f t="shared" si="1320"/>
        <v>484.8</v>
      </c>
      <c r="AD4263" s="48">
        <f>(ROUND(AC4263-AC4256,1)/AC4256)</f>
        <v>0.2928</v>
      </c>
      <c r="AE4263" s="113"/>
      <c r="AF4263" s="60"/>
    </row>
    <row r="4264" spans="1:32">
      <c r="A4264" s="99" t="s">
        <v>846</v>
      </c>
      <c r="B4264" s="87"/>
      <c r="C4264" s="21" t="s">
        <v>3</v>
      </c>
      <c r="D4264" s="12">
        <v>50</v>
      </c>
      <c r="E4264" s="12">
        <v>0</v>
      </c>
      <c r="F4264" s="12">
        <v>0</v>
      </c>
      <c r="G4264" s="12">
        <v>100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60</v>
      </c>
      <c r="O4264" s="14">
        <f>E4264*$E$11</f>
        <v>0</v>
      </c>
      <c r="P4264" s="14">
        <f>F4264*$F$11</f>
        <v>0</v>
      </c>
      <c r="Q4264" s="14">
        <f>G4264*$G$11</f>
        <v>130</v>
      </c>
      <c r="R4264" s="14">
        <f>H4264*$H$11</f>
        <v>0</v>
      </c>
      <c r="S4264" s="14">
        <f>(N4264/100)*(I4264*$I$11)+(N4264/100)*(J4264*$J$11)</f>
        <v>90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204.75</v>
      </c>
      <c r="W4264" s="14">
        <f>(R4264/100)*(K4264*$K$11)+(R4264/100)*(L4264*$L$11)</f>
        <v>0</v>
      </c>
      <c r="X4264" s="14">
        <f t="shared" si="1316"/>
        <v>150</v>
      </c>
      <c r="Y4264" s="14">
        <f t="shared" si="1317"/>
        <v>0</v>
      </c>
      <c r="Z4264" s="14">
        <f t="shared" si="1318"/>
        <v>0</v>
      </c>
      <c r="AA4264" s="14">
        <f t="shared" si="1319"/>
        <v>334.75</v>
      </c>
      <c r="AB4264" s="14">
        <f t="shared" si="1321"/>
        <v>0</v>
      </c>
      <c r="AC4264" s="15">
        <f t="shared" si="1320"/>
        <v>484.8</v>
      </c>
      <c r="AD4264" s="48">
        <f>(ROUND(AC4264-AC4256,1)/AC4256)</f>
        <v>0.2928</v>
      </c>
      <c r="AE4264" s="113"/>
      <c r="AF4264" s="60"/>
    </row>
    <row r="4265" spans="1:32">
      <c r="A4265" s="99" t="s">
        <v>847</v>
      </c>
      <c r="B4265" s="87"/>
      <c r="C4265" s="21" t="s">
        <v>4</v>
      </c>
      <c r="D4265" s="12">
        <v>50</v>
      </c>
      <c r="E4265" s="12">
        <v>0</v>
      </c>
      <c r="F4265" s="12">
        <v>0</v>
      </c>
      <c r="G4265" s="12">
        <v>0</v>
      </c>
      <c r="H4265" s="12">
        <v>100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60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130</v>
      </c>
      <c r="S4265" s="14">
        <f>(N4265/100)*(I4265*$I$12)+(N4265/100)*(J4265*$J$12)</f>
        <v>90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204.75</v>
      </c>
      <c r="X4265" s="14">
        <f t="shared" si="1316"/>
        <v>150</v>
      </c>
      <c r="Y4265" s="14">
        <f t="shared" si="1317"/>
        <v>0</v>
      </c>
      <c r="Z4265" s="14">
        <f t="shared" si="1318"/>
        <v>0</v>
      </c>
      <c r="AA4265" s="14">
        <f t="shared" si="1319"/>
        <v>0</v>
      </c>
      <c r="AB4265" s="14">
        <f t="shared" si="1321"/>
        <v>334.75</v>
      </c>
      <c r="AC4265" s="15">
        <f t="shared" si="1320"/>
        <v>484.8</v>
      </c>
      <c r="AD4265" s="48">
        <f>(ROUND(AC4265-AC4256,1)/AC4256)</f>
        <v>0.2928</v>
      </c>
      <c r="AE4265" s="113"/>
      <c r="AF4265" s="60"/>
    </row>
    <row r="4266" spans="1:32">
      <c r="A4266" s="99" t="s">
        <v>848</v>
      </c>
      <c r="B4266" s="87"/>
      <c r="C4266" s="21" t="s">
        <v>328</v>
      </c>
      <c r="D4266" s="12">
        <v>100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79</v>
      </c>
      <c r="N4266" s="14">
        <f>D4266*$D$13</f>
        <v>130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349.05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6"/>
        <v>479.05</v>
      </c>
      <c r="Y4266" s="14">
        <f t="shared" si="1317"/>
        <v>0</v>
      </c>
      <c r="Z4266" s="14">
        <f t="shared" si="1318"/>
        <v>0</v>
      </c>
      <c r="AA4266" s="14">
        <f t="shared" si="1319"/>
        <v>0</v>
      </c>
      <c r="AB4266" s="14">
        <f t="shared" si="1321"/>
        <v>0</v>
      </c>
      <c r="AC4266" s="15">
        <f t="shared" si="1320"/>
        <v>479.1</v>
      </c>
      <c r="AD4266" s="48">
        <f>(ROUND(AC4266-AC4256,1)/AC4256)</f>
        <v>0.27759999999999996</v>
      </c>
      <c r="AE4266" s="113"/>
      <c r="AF4266" s="60"/>
    </row>
    <row r="4267" spans="1:32">
      <c r="A4267" s="99" t="s">
        <v>849</v>
      </c>
      <c r="B4267" s="87"/>
      <c r="C4267" s="21" t="s">
        <v>329</v>
      </c>
      <c r="D4267" s="12">
        <v>100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79</v>
      </c>
      <c r="L4267" s="13">
        <v>0</v>
      </c>
      <c r="M4267" s="13">
        <v>0</v>
      </c>
      <c r="N4267" s="14">
        <f>D4267*$D$14</f>
        <v>130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349.05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6"/>
        <v>479.05</v>
      </c>
      <c r="Y4267" s="14">
        <f t="shared" si="1317"/>
        <v>0</v>
      </c>
      <c r="Z4267" s="14">
        <f t="shared" si="1318"/>
        <v>0</v>
      </c>
      <c r="AA4267" s="14">
        <f t="shared" si="1319"/>
        <v>0</v>
      </c>
      <c r="AB4267" s="14">
        <f t="shared" si="1321"/>
        <v>0</v>
      </c>
      <c r="AC4267" s="15">
        <f t="shared" si="1320"/>
        <v>479.1</v>
      </c>
      <c r="AD4267" s="48">
        <f>(ROUND(AC4267-AC4256,1)/AC4256)</f>
        <v>0.27759999999999996</v>
      </c>
      <c r="AE4267" s="113"/>
      <c r="AF4267" s="60"/>
    </row>
    <row r="4268" spans="1:32">
      <c r="A4268" s="99"/>
      <c r="B4268" s="87"/>
      <c r="C4268" s="21" t="s">
        <v>330</v>
      </c>
      <c r="D4268" s="12">
        <v>100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79</v>
      </c>
      <c r="M4268" s="13">
        <v>0</v>
      </c>
      <c r="N4268" s="14">
        <f>D4268*$D$15</f>
        <v>130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349.05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6"/>
        <v>479.05</v>
      </c>
      <c r="Y4268" s="14">
        <f t="shared" si="1317"/>
        <v>0</v>
      </c>
      <c r="Z4268" s="14">
        <f t="shared" si="1318"/>
        <v>0</v>
      </c>
      <c r="AA4268" s="14">
        <f t="shared" si="1319"/>
        <v>0</v>
      </c>
      <c r="AB4268" s="14">
        <f t="shared" si="1321"/>
        <v>0</v>
      </c>
      <c r="AC4268" s="15">
        <f t="shared" si="1320"/>
        <v>479.1</v>
      </c>
      <c r="AD4268" s="48">
        <f>(ROUND(AC4268-AC4256,1)/AC4256)</f>
        <v>0.27759999999999996</v>
      </c>
      <c r="AE4268" s="113"/>
      <c r="AF4268" s="60"/>
    </row>
    <row r="4269" spans="1:32">
      <c r="A4269" s="99"/>
      <c r="B4269" s="87"/>
      <c r="C4269" s="21" t="s">
        <v>326</v>
      </c>
      <c r="D4269" s="12">
        <v>100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130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332.02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6"/>
        <v>462.02</v>
      </c>
      <c r="Y4269" s="14">
        <f t="shared" si="1317"/>
        <v>0</v>
      </c>
      <c r="Z4269" s="14">
        <f t="shared" si="1318"/>
        <v>0</v>
      </c>
      <c r="AA4269" s="14">
        <f t="shared" si="1319"/>
        <v>0</v>
      </c>
      <c r="AB4269" s="14">
        <f t="shared" si="1321"/>
        <v>0</v>
      </c>
      <c r="AC4269" s="15">
        <f t="shared" si="1320"/>
        <v>462</v>
      </c>
      <c r="AD4269" s="48">
        <f>(ROUND(AC4269-AC4256,1)/AC4256)</f>
        <v>0.23200000000000001</v>
      </c>
      <c r="AE4269" s="111"/>
      <c r="AF4269" s="63"/>
    </row>
    <row r="4270" spans="1:32">
      <c r="A4270" s="99"/>
      <c r="B4270" s="87"/>
      <c r="C4270" s="21" t="s">
        <v>327</v>
      </c>
      <c r="D4270" s="12">
        <v>100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130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294.31999999999994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6"/>
        <v>424.31999999999994</v>
      </c>
      <c r="Y4270" s="14">
        <f t="shared" si="1317"/>
        <v>0</v>
      </c>
      <c r="Z4270" s="14">
        <f t="shared" si="1318"/>
        <v>0</v>
      </c>
      <c r="AA4270" s="14">
        <f t="shared" si="1319"/>
        <v>0</v>
      </c>
      <c r="AB4270" s="14">
        <f t="shared" si="1321"/>
        <v>0</v>
      </c>
      <c r="AC4270" s="15">
        <f t="shared" si="1320"/>
        <v>424.3</v>
      </c>
      <c r="AD4270" s="48">
        <f>(ROUND(AC4270-AC4256,1)/AC4256)</f>
        <v>0.13146666666666665</v>
      </c>
      <c r="AE4270" s="113"/>
      <c r="AF4270" s="60"/>
    </row>
    <row r="4271" spans="1:32">
      <c r="A4271" s="106" t="s">
        <v>0</v>
      </c>
      <c r="B4271" s="88" t="s">
        <v>321</v>
      </c>
      <c r="C4271" s="50" t="s">
        <v>244</v>
      </c>
      <c r="D4271" s="11">
        <v>100</v>
      </c>
      <c r="E4271" s="11">
        <v>0</v>
      </c>
      <c r="F4271" s="11">
        <v>0</v>
      </c>
      <c r="G4271" s="11">
        <v>0</v>
      </c>
      <c r="H4271" s="11">
        <v>0</v>
      </c>
      <c r="I4271" s="51">
        <v>50</v>
      </c>
      <c r="J4271" s="51">
        <v>50</v>
      </c>
      <c r="K4271" s="51">
        <v>0</v>
      </c>
      <c r="L4271" s="51">
        <v>0</v>
      </c>
      <c r="M4271" s="51">
        <v>0</v>
      </c>
      <c r="N4271" s="52">
        <f>D4271*$D$3</f>
        <v>150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225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ref="X4271:X4301" si="1322">N4271+S4271</f>
        <v>375</v>
      </c>
      <c r="Y4271" s="52">
        <f t="shared" ref="Y4271:Y4301" si="1323">O4271+T4271</f>
        <v>0</v>
      </c>
      <c r="Z4271" s="52">
        <f t="shared" ref="Z4271:Z4301" si="1324">P4271+U4271</f>
        <v>0</v>
      </c>
      <c r="AA4271" s="52">
        <f t="shared" ref="AA4271:AA4301" si="1325">Q4271+V4271</f>
        <v>0</v>
      </c>
      <c r="AB4271" s="52">
        <f t="shared" si="1321"/>
        <v>0</v>
      </c>
      <c r="AC4271" s="53">
        <f>ROUND(X4271+Y4271+Z4271+AA4271+AB4271,1)</f>
        <v>375</v>
      </c>
      <c r="AD4271" s="58">
        <v>0</v>
      </c>
      <c r="AE4271" s="113"/>
      <c r="AF4271" s="60"/>
    </row>
    <row r="4272" spans="1:32">
      <c r="A4272" s="99" t="s">
        <v>815</v>
      </c>
      <c r="B4272" s="89">
        <v>0</v>
      </c>
      <c r="C4272" s="21" t="s">
        <v>325</v>
      </c>
      <c r="D4272" s="12">
        <v>100</v>
      </c>
      <c r="E4272" s="12">
        <v>0</v>
      </c>
      <c r="F4272" s="12">
        <v>0</v>
      </c>
      <c r="G4272" s="12">
        <v>0</v>
      </c>
      <c r="H4272" s="12">
        <v>0</v>
      </c>
      <c r="I4272" s="13">
        <v>71</v>
      </c>
      <c r="J4272" s="13">
        <v>71</v>
      </c>
      <c r="K4272" s="13">
        <v>0</v>
      </c>
      <c r="L4272" s="13">
        <v>0</v>
      </c>
      <c r="M4272" s="13">
        <v>0</v>
      </c>
      <c r="N4272" s="14">
        <f>D4272*$D$4</f>
        <v>130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332.28000000000003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si="1322"/>
        <v>462.28000000000003</v>
      </c>
      <c r="Y4272" s="14">
        <f t="shared" si="1323"/>
        <v>0</v>
      </c>
      <c r="Z4272" s="14">
        <f t="shared" si="1324"/>
        <v>0</v>
      </c>
      <c r="AA4272" s="14">
        <f t="shared" si="1325"/>
        <v>0</v>
      </c>
      <c r="AB4272" s="14">
        <f>R4272+W4272</f>
        <v>0</v>
      </c>
      <c r="AC4272" s="15">
        <f>ROUND(X4272+Y4272+Z4272+AA4272+AB4272,1)</f>
        <v>462.3</v>
      </c>
      <c r="AD4272" s="48">
        <f>(ROUND(AC4272-AC4271,1)/AC4271)</f>
        <v>0.23279999999999998</v>
      </c>
      <c r="AE4272" s="113"/>
      <c r="AF4272" s="60"/>
    </row>
    <row r="4273" spans="1:32">
      <c r="A4273" s="99" t="s">
        <v>816</v>
      </c>
      <c r="B4273" s="89">
        <v>0</v>
      </c>
      <c r="C4273" s="21" t="s">
        <v>850</v>
      </c>
      <c r="D4273" s="12">
        <v>100</v>
      </c>
      <c r="E4273" s="12">
        <v>0</v>
      </c>
      <c r="F4273" s="12">
        <v>0</v>
      </c>
      <c r="G4273" s="12">
        <v>0</v>
      </c>
      <c r="H4273" s="12">
        <v>0</v>
      </c>
      <c r="I4273" s="13">
        <v>50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D4273*$D$5</f>
        <v>140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210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2"/>
        <v>350</v>
      </c>
      <c r="Y4273" s="14">
        <f t="shared" si="1323"/>
        <v>0</v>
      </c>
      <c r="Z4273" s="14">
        <f t="shared" si="1324"/>
        <v>0</v>
      </c>
      <c r="AA4273" s="14">
        <f t="shared" si="1325"/>
        <v>0</v>
      </c>
      <c r="AB4273" s="14">
        <f>R4273+W4273</f>
        <v>0</v>
      </c>
      <c r="AC4273" s="15">
        <f t="shared" ref="AC4273:AC4285" si="1326">ROUND(X4273+Y4273+Z4273+AA4273+AB4273,1)</f>
        <v>350</v>
      </c>
      <c r="AD4273" s="48">
        <f>(ROUND(AC4273-AC4271,1)/AC4271)</f>
        <v>-6.6666666666666666E-2</v>
      </c>
      <c r="AE4273" s="113"/>
      <c r="AF4273" s="60"/>
    </row>
    <row r="4274" spans="1:32">
      <c r="A4274" s="99" t="s">
        <v>817</v>
      </c>
      <c r="B4274" s="89">
        <v>0</v>
      </c>
      <c r="C4274" s="21" t="s">
        <v>338</v>
      </c>
      <c r="D4274" s="12">
        <v>100</v>
      </c>
      <c r="E4274" s="12">
        <v>0</v>
      </c>
      <c r="F4274" s="12">
        <v>0</v>
      </c>
      <c r="G4274" s="12">
        <v>0</v>
      </c>
      <c r="H4274" s="12">
        <v>0</v>
      </c>
      <c r="I4274" s="13">
        <v>50</v>
      </c>
      <c r="J4274" s="13">
        <v>50</v>
      </c>
      <c r="K4274" s="13">
        <v>0</v>
      </c>
      <c r="L4274" s="13">
        <v>0</v>
      </c>
      <c r="M4274" s="13">
        <v>0</v>
      </c>
      <c r="N4274" s="14">
        <f>D4274*$D$6</f>
        <v>140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210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2"/>
        <v>350</v>
      </c>
      <c r="Y4274" s="14">
        <f t="shared" si="1323"/>
        <v>0</v>
      </c>
      <c r="Z4274" s="14">
        <f t="shared" si="1324"/>
        <v>0</v>
      </c>
      <c r="AA4274" s="14">
        <f t="shared" si="1325"/>
        <v>0</v>
      </c>
      <c r="AB4274" s="14">
        <f t="shared" ref="AB4274:AB4301" si="1327">R4274+W4274</f>
        <v>0</v>
      </c>
      <c r="AC4274" s="15">
        <f t="shared" si="1326"/>
        <v>350</v>
      </c>
      <c r="AD4274" s="48">
        <f>(ROUND(AC4274-AC4271,1)/AC4271)</f>
        <v>-6.6666666666666666E-2</v>
      </c>
      <c r="AE4274" s="113"/>
      <c r="AF4274" s="60"/>
    </row>
    <row r="4275" spans="1:32">
      <c r="A4275" s="99" t="s">
        <v>818</v>
      </c>
      <c r="B4275" s="89">
        <v>0</v>
      </c>
      <c r="C4275" s="21" t="s">
        <v>339</v>
      </c>
      <c r="D4275" s="12">
        <v>100</v>
      </c>
      <c r="E4275" s="12">
        <v>0</v>
      </c>
      <c r="F4275" s="12">
        <v>0</v>
      </c>
      <c r="G4275" s="12">
        <v>0</v>
      </c>
      <c r="H4275" s="12">
        <v>0</v>
      </c>
      <c r="I4275" s="13">
        <v>50</v>
      </c>
      <c r="J4275" s="13">
        <v>50</v>
      </c>
      <c r="K4275" s="13">
        <v>0</v>
      </c>
      <c r="L4275" s="13">
        <v>0</v>
      </c>
      <c r="M4275" s="13">
        <v>0</v>
      </c>
      <c r="N4275" s="14">
        <f>D4275*$D$7</f>
        <v>140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210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2"/>
        <v>350</v>
      </c>
      <c r="Y4275" s="14">
        <f t="shared" si="1323"/>
        <v>0</v>
      </c>
      <c r="Z4275" s="14">
        <f t="shared" si="1324"/>
        <v>0</v>
      </c>
      <c r="AA4275" s="14">
        <f t="shared" si="1325"/>
        <v>0</v>
      </c>
      <c r="AB4275" s="14">
        <f t="shared" si="1327"/>
        <v>0</v>
      </c>
      <c r="AC4275" s="15">
        <f t="shared" si="1326"/>
        <v>350</v>
      </c>
      <c r="AD4275" s="48">
        <f>(ROUND(AC4275-AC4271,1)/AC4271)</f>
        <v>-6.6666666666666666E-2</v>
      </c>
      <c r="AE4275" s="113"/>
      <c r="AF4275" s="60"/>
    </row>
    <row r="4276" spans="1:32">
      <c r="A4276" s="99" t="s">
        <v>667</v>
      </c>
      <c r="B4276" s="89"/>
      <c r="C4276" s="21" t="s">
        <v>340</v>
      </c>
      <c r="D4276" s="12">
        <v>100</v>
      </c>
      <c r="E4276" s="12">
        <v>0</v>
      </c>
      <c r="F4276" s="12">
        <v>0</v>
      </c>
      <c r="G4276" s="12">
        <v>0</v>
      </c>
      <c r="H4276" s="12">
        <v>0</v>
      </c>
      <c r="I4276" s="13">
        <v>50</v>
      </c>
      <c r="J4276" s="13">
        <v>50</v>
      </c>
      <c r="K4276" s="13">
        <v>0</v>
      </c>
      <c r="L4276" s="13">
        <v>0</v>
      </c>
      <c r="M4276" s="13">
        <v>0</v>
      </c>
      <c r="N4276" s="14">
        <f>D4276*$D$8</f>
        <v>140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210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2"/>
        <v>350</v>
      </c>
      <c r="Y4276" s="14">
        <f t="shared" si="1323"/>
        <v>0</v>
      </c>
      <c r="Z4276" s="14">
        <f t="shared" si="1324"/>
        <v>0</v>
      </c>
      <c r="AA4276" s="14">
        <f t="shared" si="1325"/>
        <v>0</v>
      </c>
      <c r="AB4276" s="14">
        <f t="shared" si="1327"/>
        <v>0</v>
      </c>
      <c r="AC4276" s="15">
        <f t="shared" si="1326"/>
        <v>350</v>
      </c>
      <c r="AD4276" s="48">
        <f>(ROUND(AC4276-AC4271,1)/AC4271)</f>
        <v>-6.6666666666666666E-2</v>
      </c>
      <c r="AE4276" s="113"/>
      <c r="AF4276" s="60"/>
    </row>
    <row r="4277" spans="1:32">
      <c r="A4277" s="99" t="s">
        <v>606</v>
      </c>
      <c r="B4277" s="89"/>
      <c r="C4277" s="21" t="s">
        <v>1</v>
      </c>
      <c r="D4277" s="12">
        <v>50</v>
      </c>
      <c r="E4277" s="12">
        <v>100</v>
      </c>
      <c r="F4277" s="12">
        <v>0</v>
      </c>
      <c r="G4277" s="12">
        <v>0</v>
      </c>
      <c r="H4277" s="12">
        <v>0</v>
      </c>
      <c r="I4277" s="13">
        <v>50</v>
      </c>
      <c r="J4277" s="13">
        <v>50</v>
      </c>
      <c r="K4277" s="13">
        <v>105</v>
      </c>
      <c r="L4277" s="13">
        <v>0</v>
      </c>
      <c r="M4277" s="13">
        <v>0</v>
      </c>
      <c r="N4277" s="14">
        <f>D4277*$D$9</f>
        <v>60</v>
      </c>
      <c r="O4277" s="14">
        <f>E4277*$E$9</f>
        <v>130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90</v>
      </c>
      <c r="T4277" s="14">
        <f>(O4277/100)*(K4277*$K$9)</f>
        <v>204.75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2"/>
        <v>150</v>
      </c>
      <c r="Y4277" s="14">
        <f t="shared" si="1323"/>
        <v>334.75</v>
      </c>
      <c r="Z4277" s="14">
        <f t="shared" si="1324"/>
        <v>0</v>
      </c>
      <c r="AA4277" s="14">
        <f t="shared" si="1325"/>
        <v>0</v>
      </c>
      <c r="AB4277" s="14">
        <f t="shared" si="1327"/>
        <v>0</v>
      </c>
      <c r="AC4277" s="15">
        <f t="shared" si="1326"/>
        <v>484.8</v>
      </c>
      <c r="AD4277" s="48">
        <f>(ROUND(AC4277-AC4271,1)/AC4271)</f>
        <v>0.2928</v>
      </c>
      <c r="AE4277" s="113"/>
      <c r="AF4277" s="60"/>
    </row>
    <row r="4278" spans="1:32">
      <c r="A4278" s="99" t="s">
        <v>845</v>
      </c>
      <c r="B4278" s="89"/>
      <c r="C4278" s="21" t="s">
        <v>2</v>
      </c>
      <c r="D4278" s="12">
        <v>50</v>
      </c>
      <c r="E4278" s="12">
        <v>0</v>
      </c>
      <c r="F4278" s="12">
        <v>100</v>
      </c>
      <c r="G4278" s="12">
        <v>0</v>
      </c>
      <c r="H4278" s="12">
        <v>0</v>
      </c>
      <c r="I4278" s="13">
        <v>50</v>
      </c>
      <c r="J4278" s="13">
        <v>50</v>
      </c>
      <c r="K4278" s="13">
        <v>52.5</v>
      </c>
      <c r="L4278" s="13">
        <v>52.5</v>
      </c>
      <c r="M4278" s="13">
        <v>0</v>
      </c>
      <c r="N4278" s="14">
        <f>D4278*$D$10</f>
        <v>60</v>
      </c>
      <c r="O4278" s="14">
        <f>E4278*$E$10</f>
        <v>0</v>
      </c>
      <c r="P4278" s="14">
        <f>F4278*$F$10</f>
        <v>130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90</v>
      </c>
      <c r="T4278" s="14">
        <f>(O4278/100)*(K4278*$J$10)</f>
        <v>0</v>
      </c>
      <c r="U4278" s="14">
        <f>(P4278/100)*(K4278*$K$10)+(P4278/100)*(L4278*$L$10)</f>
        <v>204.75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2"/>
        <v>150</v>
      </c>
      <c r="Y4278" s="14">
        <f t="shared" si="1323"/>
        <v>0</v>
      </c>
      <c r="Z4278" s="14">
        <f t="shared" si="1324"/>
        <v>334.75</v>
      </c>
      <c r="AA4278" s="14">
        <f t="shared" si="1325"/>
        <v>0</v>
      </c>
      <c r="AB4278" s="14">
        <f t="shared" si="1327"/>
        <v>0</v>
      </c>
      <c r="AC4278" s="15">
        <f t="shared" si="1326"/>
        <v>484.8</v>
      </c>
      <c r="AD4278" s="48">
        <f>(ROUND(AC4278-AC4271,1)/AC4271)</f>
        <v>0.2928</v>
      </c>
      <c r="AE4278" s="113"/>
      <c r="AF4278" s="60"/>
    </row>
    <row r="4279" spans="1:32">
      <c r="A4279" s="99" t="s">
        <v>846</v>
      </c>
      <c r="B4279" s="89"/>
      <c r="C4279" s="21" t="s">
        <v>3</v>
      </c>
      <c r="D4279" s="12">
        <v>50</v>
      </c>
      <c r="E4279" s="12">
        <v>0</v>
      </c>
      <c r="F4279" s="12">
        <v>0</v>
      </c>
      <c r="G4279" s="12">
        <v>100</v>
      </c>
      <c r="H4279" s="12">
        <v>0</v>
      </c>
      <c r="I4279" s="13">
        <v>50</v>
      </c>
      <c r="J4279" s="13">
        <v>50</v>
      </c>
      <c r="K4279" s="13">
        <v>0</v>
      </c>
      <c r="L4279" s="13">
        <v>105</v>
      </c>
      <c r="M4279" s="13">
        <v>0</v>
      </c>
      <c r="N4279" s="14">
        <f>D4279*$D$11</f>
        <v>60</v>
      </c>
      <c r="O4279" s="14">
        <f>E4279*$E$11</f>
        <v>0</v>
      </c>
      <c r="P4279" s="14">
        <f>F4279*$F$11</f>
        <v>0</v>
      </c>
      <c r="Q4279" s="14">
        <f>G4279*$G$11</f>
        <v>130</v>
      </c>
      <c r="R4279" s="14">
        <f>H4279*$H$11</f>
        <v>0</v>
      </c>
      <c r="S4279" s="14">
        <f>(N4279/100)*(I4279*$I$11)+(N4279/100)*(J4279*$J$11)</f>
        <v>90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204.75</v>
      </c>
      <c r="W4279" s="14">
        <f>(R4279/100)*(K4279*$K$11)+(R4279/100)*(L4279*$L$11)</f>
        <v>0</v>
      </c>
      <c r="X4279" s="14">
        <f t="shared" si="1322"/>
        <v>150</v>
      </c>
      <c r="Y4279" s="14">
        <f t="shared" si="1323"/>
        <v>0</v>
      </c>
      <c r="Z4279" s="14">
        <f t="shared" si="1324"/>
        <v>0</v>
      </c>
      <c r="AA4279" s="14">
        <f t="shared" si="1325"/>
        <v>334.75</v>
      </c>
      <c r="AB4279" s="14">
        <f t="shared" si="1327"/>
        <v>0</v>
      </c>
      <c r="AC4279" s="15">
        <f t="shared" si="1326"/>
        <v>484.8</v>
      </c>
      <c r="AD4279" s="48">
        <f>(ROUND(AC4279-AC4271,1)/AC4271)</f>
        <v>0.2928</v>
      </c>
      <c r="AE4279" s="113"/>
      <c r="AF4279" s="60"/>
    </row>
    <row r="4280" spans="1:32">
      <c r="A4280" s="99" t="s">
        <v>847</v>
      </c>
      <c r="B4280" s="89"/>
      <c r="C4280" s="21" t="s">
        <v>4</v>
      </c>
      <c r="D4280" s="12">
        <v>50</v>
      </c>
      <c r="E4280" s="12">
        <v>0</v>
      </c>
      <c r="F4280" s="12">
        <v>0</v>
      </c>
      <c r="G4280" s="12">
        <v>0</v>
      </c>
      <c r="H4280" s="12">
        <v>100</v>
      </c>
      <c r="I4280" s="13">
        <v>50</v>
      </c>
      <c r="J4280" s="13">
        <v>50</v>
      </c>
      <c r="K4280" s="13">
        <v>52.5</v>
      </c>
      <c r="L4280" s="13">
        <v>52.5</v>
      </c>
      <c r="M4280" s="13">
        <v>0</v>
      </c>
      <c r="N4280" s="14">
        <f>D4280*$D$12</f>
        <v>60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130</v>
      </c>
      <c r="S4280" s="14">
        <f>(N4280/100)*(I4280*$I$12)+(N4280/100)*(J4280*$J$12)</f>
        <v>90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204.75</v>
      </c>
      <c r="X4280" s="14">
        <f t="shared" si="1322"/>
        <v>150</v>
      </c>
      <c r="Y4280" s="14">
        <f t="shared" si="1323"/>
        <v>0</v>
      </c>
      <c r="Z4280" s="14">
        <f t="shared" si="1324"/>
        <v>0</v>
      </c>
      <c r="AA4280" s="14">
        <f t="shared" si="1325"/>
        <v>0</v>
      </c>
      <c r="AB4280" s="14">
        <f t="shared" si="1327"/>
        <v>334.75</v>
      </c>
      <c r="AC4280" s="15">
        <f t="shared" si="1326"/>
        <v>484.8</v>
      </c>
      <c r="AD4280" s="48">
        <f>(ROUND(AC4280-AC4271,1)/AC4271)</f>
        <v>0.2928</v>
      </c>
      <c r="AE4280" s="113"/>
      <c r="AF4280" s="60"/>
    </row>
    <row r="4281" spans="1:32">
      <c r="A4281" s="99" t="s">
        <v>848</v>
      </c>
      <c r="B4281" s="89"/>
      <c r="C4281" s="21" t="s">
        <v>328</v>
      </c>
      <c r="D4281" s="12">
        <v>100</v>
      </c>
      <c r="E4281" s="12">
        <v>0</v>
      </c>
      <c r="F4281" s="12">
        <v>0</v>
      </c>
      <c r="G4281" s="12">
        <v>0</v>
      </c>
      <c r="H4281" s="12">
        <v>0</v>
      </c>
      <c r="I4281" s="13">
        <v>50</v>
      </c>
      <c r="J4281" s="13">
        <v>50</v>
      </c>
      <c r="K4281" s="13">
        <v>0</v>
      </c>
      <c r="L4281" s="13">
        <v>0</v>
      </c>
      <c r="M4281" s="13">
        <v>80</v>
      </c>
      <c r="N4281" s="14">
        <f>D4281*$D$13</f>
        <v>130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351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2"/>
        <v>481</v>
      </c>
      <c r="Y4281" s="14">
        <f t="shared" si="1323"/>
        <v>0</v>
      </c>
      <c r="Z4281" s="14">
        <f t="shared" si="1324"/>
        <v>0</v>
      </c>
      <c r="AA4281" s="14">
        <f t="shared" si="1325"/>
        <v>0</v>
      </c>
      <c r="AB4281" s="14">
        <f t="shared" si="1327"/>
        <v>0</v>
      </c>
      <c r="AC4281" s="15">
        <f t="shared" si="1326"/>
        <v>481</v>
      </c>
      <c r="AD4281" s="48">
        <f>(ROUND(AC4281-AC4271,1)/AC4271)</f>
        <v>0.28266666666666668</v>
      </c>
      <c r="AE4281" s="113"/>
      <c r="AF4281" s="60"/>
    </row>
    <row r="4282" spans="1:32">
      <c r="A4282" s="99" t="s">
        <v>849</v>
      </c>
      <c r="B4282" s="89"/>
      <c r="C4282" s="21" t="s">
        <v>329</v>
      </c>
      <c r="D4282" s="12">
        <v>100</v>
      </c>
      <c r="E4282" s="12">
        <v>0</v>
      </c>
      <c r="F4282" s="12">
        <v>0</v>
      </c>
      <c r="G4282" s="12">
        <v>0</v>
      </c>
      <c r="H4282" s="12">
        <v>0</v>
      </c>
      <c r="I4282" s="13">
        <v>50</v>
      </c>
      <c r="J4282" s="13">
        <v>50</v>
      </c>
      <c r="K4282" s="13">
        <v>80</v>
      </c>
      <c r="L4282" s="13">
        <v>0</v>
      </c>
      <c r="M4282" s="13">
        <v>0</v>
      </c>
      <c r="N4282" s="14">
        <f>D4282*$D$14</f>
        <v>130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351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2"/>
        <v>481</v>
      </c>
      <c r="Y4282" s="14">
        <f t="shared" si="1323"/>
        <v>0</v>
      </c>
      <c r="Z4282" s="14">
        <f t="shared" si="1324"/>
        <v>0</v>
      </c>
      <c r="AA4282" s="14">
        <f t="shared" si="1325"/>
        <v>0</v>
      </c>
      <c r="AB4282" s="14">
        <f t="shared" si="1327"/>
        <v>0</v>
      </c>
      <c r="AC4282" s="15">
        <f t="shared" si="1326"/>
        <v>481</v>
      </c>
      <c r="AD4282" s="48">
        <f>(ROUND(AC4282-AC4271,1)/AC4271)</f>
        <v>0.28266666666666668</v>
      </c>
      <c r="AE4282" s="113"/>
      <c r="AF4282" s="60"/>
    </row>
    <row r="4283" spans="1:32">
      <c r="A4283" s="99"/>
      <c r="B4283" s="89"/>
      <c r="C4283" s="21" t="s">
        <v>330</v>
      </c>
      <c r="D4283" s="12">
        <v>100</v>
      </c>
      <c r="E4283" s="12">
        <v>0</v>
      </c>
      <c r="F4283" s="12">
        <v>0</v>
      </c>
      <c r="G4283" s="12">
        <v>0</v>
      </c>
      <c r="H4283" s="12">
        <v>0</v>
      </c>
      <c r="I4283" s="13">
        <v>50</v>
      </c>
      <c r="J4283" s="13">
        <v>50</v>
      </c>
      <c r="K4283" s="13">
        <v>0</v>
      </c>
      <c r="L4283" s="13">
        <v>80</v>
      </c>
      <c r="M4283" s="13">
        <v>0</v>
      </c>
      <c r="N4283" s="14">
        <f>D4283*$D$15</f>
        <v>130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351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2"/>
        <v>481</v>
      </c>
      <c r="Y4283" s="14">
        <f t="shared" si="1323"/>
        <v>0</v>
      </c>
      <c r="Z4283" s="14">
        <f t="shared" si="1324"/>
        <v>0</v>
      </c>
      <c r="AA4283" s="14">
        <f t="shared" si="1325"/>
        <v>0</v>
      </c>
      <c r="AB4283" s="14">
        <f t="shared" si="1327"/>
        <v>0</v>
      </c>
      <c r="AC4283" s="15">
        <f t="shared" si="1326"/>
        <v>481</v>
      </c>
      <c r="AD4283" s="48">
        <f>(ROUND(AC4283-AC4271,1)/AC4271)</f>
        <v>0.28266666666666668</v>
      </c>
      <c r="AE4283" s="113"/>
      <c r="AF4283" s="60"/>
    </row>
    <row r="4284" spans="1:32">
      <c r="A4284" s="99"/>
      <c r="B4284" s="89"/>
      <c r="C4284" s="21" t="s">
        <v>326</v>
      </c>
      <c r="D4284" s="12">
        <v>100</v>
      </c>
      <c r="E4284" s="12">
        <v>0</v>
      </c>
      <c r="F4284" s="12">
        <v>0</v>
      </c>
      <c r="G4284" s="12">
        <v>0</v>
      </c>
      <c r="H4284" s="12">
        <v>0</v>
      </c>
      <c r="I4284" s="13">
        <v>50</v>
      </c>
      <c r="J4284" s="13">
        <v>82</v>
      </c>
      <c r="K4284" s="13">
        <v>0</v>
      </c>
      <c r="L4284" s="13">
        <v>0</v>
      </c>
      <c r="M4284" s="13">
        <v>0</v>
      </c>
      <c r="N4284" s="14">
        <f>D4284*$D$16</f>
        <v>130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310.18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2"/>
        <v>440.18</v>
      </c>
      <c r="Y4284" s="14">
        <f t="shared" si="1323"/>
        <v>0</v>
      </c>
      <c r="Z4284" s="14">
        <f t="shared" si="1324"/>
        <v>0</v>
      </c>
      <c r="AA4284" s="14">
        <f t="shared" si="1325"/>
        <v>0</v>
      </c>
      <c r="AB4284" s="14">
        <f t="shared" si="1327"/>
        <v>0</v>
      </c>
      <c r="AC4284" s="15">
        <f t="shared" si="1326"/>
        <v>440.2</v>
      </c>
      <c r="AD4284" s="48">
        <f>(ROUND(AC4284-AC4271,1)/AC4271)</f>
        <v>0.17386666666666667</v>
      </c>
      <c r="AE4284" s="113"/>
      <c r="AF4284" s="60"/>
    </row>
    <row r="4285" spans="1:32">
      <c r="A4285" s="99"/>
      <c r="B4285" s="89"/>
      <c r="C4285" s="21" t="s">
        <v>327</v>
      </c>
      <c r="D4285" s="12">
        <v>100</v>
      </c>
      <c r="E4285" s="12">
        <v>0</v>
      </c>
      <c r="F4285" s="12">
        <v>0</v>
      </c>
      <c r="G4285" s="12">
        <v>0</v>
      </c>
      <c r="H4285" s="12">
        <v>0</v>
      </c>
      <c r="I4285" s="13">
        <v>82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D4285*$D$17</f>
        <v>130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310.18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2"/>
        <v>440.18</v>
      </c>
      <c r="Y4285" s="14">
        <f t="shared" si="1323"/>
        <v>0</v>
      </c>
      <c r="Z4285" s="14">
        <f t="shared" si="1324"/>
        <v>0</v>
      </c>
      <c r="AA4285" s="14">
        <f t="shared" si="1325"/>
        <v>0</v>
      </c>
      <c r="AB4285" s="14">
        <f t="shared" si="1327"/>
        <v>0</v>
      </c>
      <c r="AC4285" s="15">
        <f t="shared" si="1326"/>
        <v>440.2</v>
      </c>
      <c r="AD4285" s="48">
        <f>(ROUND(AC4285-AC4271,1)/AC4271)</f>
        <v>0.17386666666666667</v>
      </c>
      <c r="AE4285" s="113"/>
      <c r="AF4285" s="60"/>
    </row>
    <row r="4286" spans="1:32">
      <c r="A4286" s="106" t="s">
        <v>0</v>
      </c>
      <c r="B4286" s="90" t="s">
        <v>201</v>
      </c>
      <c r="C4286" s="50" t="s">
        <v>242</v>
      </c>
      <c r="D4286" s="11">
        <v>112</v>
      </c>
      <c r="E4286" s="11">
        <v>0</v>
      </c>
      <c r="F4286" s="11">
        <v>0</v>
      </c>
      <c r="G4286" s="11">
        <v>0</v>
      </c>
      <c r="H4286" s="11">
        <v>0</v>
      </c>
      <c r="I4286" s="51">
        <v>30</v>
      </c>
      <c r="J4286" s="51">
        <v>70</v>
      </c>
      <c r="K4286" s="51">
        <v>0</v>
      </c>
      <c r="L4286" s="51">
        <v>0</v>
      </c>
      <c r="M4286" s="51">
        <v>0</v>
      </c>
      <c r="N4286" s="52">
        <f>D4286*$D$3</f>
        <v>168</v>
      </c>
      <c r="O4286" s="52">
        <f>E4286*$E$3</f>
        <v>0</v>
      </c>
      <c r="P4286" s="52">
        <f>F4286*$F$3</f>
        <v>0</v>
      </c>
      <c r="Q4286" s="52">
        <f>G4286*$G$3</f>
        <v>0</v>
      </c>
      <c r="R4286" s="52">
        <f>H4286*$H$3</f>
        <v>0</v>
      </c>
      <c r="S4286" s="52">
        <f>(N4286/100)*(I4286*$I$3)+(N4286/100)*(J4286*$J$3)</f>
        <v>252</v>
      </c>
      <c r="T4286" s="52">
        <f>(O4286/100)*(K4286*$K$3)</f>
        <v>0</v>
      </c>
      <c r="U4286" s="52">
        <f>(P4286/100)*(K4286*$K$3)+(P4286/100)*(L4286*$L$3)</f>
        <v>0</v>
      </c>
      <c r="V4286" s="52">
        <f>(Q4286/100)*(L4286*$L$3)</f>
        <v>0</v>
      </c>
      <c r="W4286" s="52">
        <f>(R4286/100)*(K4286*$K$3)+(R4286/100)*(L4286*$L$3)</f>
        <v>0</v>
      </c>
      <c r="X4286" s="52">
        <f t="shared" si="1322"/>
        <v>420</v>
      </c>
      <c r="Y4286" s="52">
        <f t="shared" si="1323"/>
        <v>0</v>
      </c>
      <c r="Z4286" s="52">
        <f t="shared" si="1324"/>
        <v>0</v>
      </c>
      <c r="AA4286" s="52">
        <f t="shared" si="1325"/>
        <v>0</v>
      </c>
      <c r="AB4286" s="52">
        <f t="shared" si="1327"/>
        <v>0</v>
      </c>
      <c r="AC4286" s="53">
        <f>ROUND(X4286+Y4286+Z4286+AA4286+AB4286,1)</f>
        <v>420</v>
      </c>
      <c r="AD4286" s="58"/>
      <c r="AE4286" s="113"/>
      <c r="AF4286" s="60"/>
    </row>
    <row r="4287" spans="1:32">
      <c r="A4287" s="99" t="s">
        <v>815</v>
      </c>
      <c r="B4287" s="91">
        <v>8</v>
      </c>
      <c r="C4287" s="21" t="s">
        <v>325</v>
      </c>
      <c r="D4287" s="12">
        <v>112</v>
      </c>
      <c r="E4287" s="12">
        <v>0</v>
      </c>
      <c r="F4287" s="12">
        <v>0</v>
      </c>
      <c r="G4287" s="12">
        <v>0</v>
      </c>
      <c r="H4287" s="12">
        <v>0</v>
      </c>
      <c r="I4287" s="13">
        <v>47</v>
      </c>
      <c r="J4287" s="13">
        <v>86</v>
      </c>
      <c r="K4287" s="13">
        <v>0</v>
      </c>
      <c r="L4287" s="13">
        <v>0</v>
      </c>
      <c r="M4287" s="13">
        <v>0</v>
      </c>
      <c r="N4287" s="14">
        <f>D4287*$D$4</f>
        <v>145.6</v>
      </c>
      <c r="O4287" s="14">
        <f>E4287*$E$4</f>
        <v>0</v>
      </c>
      <c r="P4287" s="14">
        <f>F4287*$F$4</f>
        <v>0</v>
      </c>
      <c r="Q4287" s="14">
        <f>G4287*$G$4</f>
        <v>0</v>
      </c>
      <c r="R4287" s="14">
        <f>H4287*$H$4</f>
        <v>0</v>
      </c>
      <c r="S4287" s="14">
        <f>(N4287/100)*(I4287*$I$4)+(N4287/100)*(J4287*$J$4)</f>
        <v>348.56640000000004</v>
      </c>
      <c r="T4287" s="14">
        <f>(O4287/100)*(K4287*$K$4)</f>
        <v>0</v>
      </c>
      <c r="U4287" s="14">
        <f>(P4287/100)*(K4287*$K$4)+(P4287/100)*(L4287*$L$4)</f>
        <v>0</v>
      </c>
      <c r="V4287" s="14">
        <f>(Q4287/100)*(L4287*$L$4)</f>
        <v>0</v>
      </c>
      <c r="W4287" s="14">
        <f>(R4287/100)*(K4287*$K$4)+(R4287/100)*(L4287*$L$4)</f>
        <v>0</v>
      </c>
      <c r="X4287" s="14">
        <f t="shared" si="1322"/>
        <v>494.16640000000007</v>
      </c>
      <c r="Y4287" s="14">
        <f t="shared" si="1323"/>
        <v>0</v>
      </c>
      <c r="Z4287" s="14">
        <f t="shared" si="1324"/>
        <v>0</v>
      </c>
      <c r="AA4287" s="14">
        <f t="shared" si="1325"/>
        <v>0</v>
      </c>
      <c r="AB4287" s="14">
        <f>R4287+W4287</f>
        <v>0</v>
      </c>
      <c r="AC4287" s="15">
        <f>ROUND(X4287+Y4287+Z4287+AA4287+AB4287,1)</f>
        <v>494.2</v>
      </c>
      <c r="AD4287" s="48">
        <f>(ROUND(AC4287-AC4286,1)/AC4286)</f>
        <v>0.17666666666666667</v>
      </c>
      <c r="AE4287" s="113" t="s">
        <v>814</v>
      </c>
      <c r="AF4287" s="60"/>
    </row>
    <row r="4288" spans="1:32">
      <c r="A4288" s="99" t="s">
        <v>816</v>
      </c>
      <c r="B4288" s="91">
        <v>18</v>
      </c>
      <c r="C4288" s="21" t="s">
        <v>850</v>
      </c>
      <c r="D4288" s="12">
        <v>112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70</v>
      </c>
      <c r="K4288" s="13">
        <v>0</v>
      </c>
      <c r="L4288" s="13">
        <v>0</v>
      </c>
      <c r="M4288" s="13">
        <v>0</v>
      </c>
      <c r="N4288" s="14">
        <f>D4288*$D$5</f>
        <v>156.79999999999998</v>
      </c>
      <c r="O4288" s="14">
        <f>E4288*$E$5</f>
        <v>0</v>
      </c>
      <c r="P4288" s="14">
        <f>F4288*$F$5</f>
        <v>0</v>
      </c>
      <c r="Q4288" s="14">
        <f>G4288*$G$5</f>
        <v>0</v>
      </c>
      <c r="R4288" s="14">
        <f>H4288*$H$5</f>
        <v>0</v>
      </c>
      <c r="S4288" s="14">
        <f>(N4288/100)*(I4288*$I$5)+(N4288/100)*(J4288*$J$5)</f>
        <v>235.2</v>
      </c>
      <c r="T4288" s="14">
        <f>(O4288/100)*(K4288*$K$5)</f>
        <v>0</v>
      </c>
      <c r="U4288" s="14">
        <f>(P4288/100)*(K4288*$K$5)+(P4288/100)*(L4288*$L$5)</f>
        <v>0</v>
      </c>
      <c r="V4288" s="14">
        <f>(Q4288/100)*(L4288*$L$5)</f>
        <v>0</v>
      </c>
      <c r="W4288" s="14">
        <f>(R4288/100)*(K4288*$K$5)+(R4288/100)*(L4288*$L$5)</f>
        <v>0</v>
      </c>
      <c r="X4288" s="14">
        <f t="shared" si="1322"/>
        <v>392</v>
      </c>
      <c r="Y4288" s="14">
        <f t="shared" si="1323"/>
        <v>0</v>
      </c>
      <c r="Z4288" s="14">
        <f t="shared" si="1324"/>
        <v>0</v>
      </c>
      <c r="AA4288" s="14">
        <f t="shared" si="1325"/>
        <v>0</v>
      </c>
      <c r="AB4288" s="14">
        <f>R4288+W4288</f>
        <v>0</v>
      </c>
      <c r="AC4288" s="15">
        <f t="shared" ref="AC4288:AC4300" si="1328">ROUND(X4288+Y4288+Z4288+AA4288+AB4288,1)</f>
        <v>392</v>
      </c>
      <c r="AD4288" s="48">
        <f>(ROUND(AC4288-AC4286,1)/AC4286)</f>
        <v>-6.6666666666666666E-2</v>
      </c>
      <c r="AE4288" s="113"/>
      <c r="AF4288" s="60"/>
    </row>
    <row r="4289" spans="1:32">
      <c r="A4289" s="99" t="s">
        <v>817</v>
      </c>
      <c r="B4289" s="91">
        <v>0</v>
      </c>
      <c r="C4289" s="21" t="s">
        <v>338</v>
      </c>
      <c r="D4289" s="12">
        <v>112</v>
      </c>
      <c r="E4289" s="12">
        <v>0</v>
      </c>
      <c r="F4289" s="12">
        <v>0</v>
      </c>
      <c r="G4289" s="12">
        <v>0</v>
      </c>
      <c r="H4289" s="12">
        <v>0</v>
      </c>
      <c r="I4289" s="13">
        <v>30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D4289*$D$6</f>
        <v>156.79999999999998</v>
      </c>
      <c r="O4289" s="14">
        <f>E4289*$E$6</f>
        <v>0</v>
      </c>
      <c r="P4289" s="14">
        <f>F4289*$F$6</f>
        <v>0</v>
      </c>
      <c r="Q4289" s="14">
        <f>G4289*$G$6</f>
        <v>0</v>
      </c>
      <c r="R4289" s="14">
        <f>H4289*$H$6</f>
        <v>0</v>
      </c>
      <c r="S4289" s="14">
        <f>(N4289/100)*(I4289*$I$6)+(N4289/100)*(J4289*$J$6)</f>
        <v>235.2</v>
      </c>
      <c r="T4289" s="14">
        <f>(O4289/100)*(K4289*$K$6)</f>
        <v>0</v>
      </c>
      <c r="U4289" s="14">
        <f>(P4289/100)*(K4289*$K$6)+(P4289/100)*(L4289*$L$6)</f>
        <v>0</v>
      </c>
      <c r="V4289" s="14">
        <f>(Q4289/100)*(L4289*$L$6)</f>
        <v>0</v>
      </c>
      <c r="W4289" s="14">
        <f>(R4289/100)*(K4289*$K$6)+(R4289/100)*(L4289*$L$6)</f>
        <v>0</v>
      </c>
      <c r="X4289" s="14">
        <f t="shared" si="1322"/>
        <v>392</v>
      </c>
      <c r="Y4289" s="14">
        <f t="shared" si="1323"/>
        <v>0</v>
      </c>
      <c r="Z4289" s="14">
        <f t="shared" si="1324"/>
        <v>0</v>
      </c>
      <c r="AA4289" s="14">
        <f t="shared" si="1325"/>
        <v>0</v>
      </c>
      <c r="AB4289" s="14">
        <f t="shared" ref="AB4289:AB4300" si="1329">R4289+W4289</f>
        <v>0</v>
      </c>
      <c r="AC4289" s="15">
        <f t="shared" si="1328"/>
        <v>392</v>
      </c>
      <c r="AD4289" s="48">
        <f>(ROUND(AC4289-AC4286,1)/AC4286)</f>
        <v>-6.6666666666666666E-2</v>
      </c>
      <c r="AE4289" s="113"/>
      <c r="AF4289" s="60"/>
    </row>
    <row r="4290" spans="1:32">
      <c r="A4290" s="99" t="s">
        <v>818</v>
      </c>
      <c r="B4290" s="91">
        <v>0</v>
      </c>
      <c r="C4290" s="21" t="s">
        <v>339</v>
      </c>
      <c r="D4290" s="12">
        <v>112</v>
      </c>
      <c r="E4290" s="12">
        <v>0</v>
      </c>
      <c r="F4290" s="12">
        <v>0</v>
      </c>
      <c r="G4290" s="12">
        <v>0</v>
      </c>
      <c r="H4290" s="12">
        <v>0</v>
      </c>
      <c r="I4290" s="13">
        <v>30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D4290*$D$7</f>
        <v>156.79999999999998</v>
      </c>
      <c r="O4290" s="14">
        <f>E4290*$E$7</f>
        <v>0</v>
      </c>
      <c r="P4290" s="14">
        <f>F4290*$F$7</f>
        <v>0</v>
      </c>
      <c r="Q4290" s="14">
        <f>G4290*$G$7</f>
        <v>0</v>
      </c>
      <c r="R4290" s="14">
        <f>H4290*$H$7</f>
        <v>0</v>
      </c>
      <c r="S4290" s="14">
        <f>(N4290/100)*(I4290*$I$7)+(N4290/100)*(J4290*$J$7)</f>
        <v>235.2</v>
      </c>
      <c r="T4290" s="14">
        <f>(O4290/100)*(K4290*$K$7)</f>
        <v>0</v>
      </c>
      <c r="U4290" s="14">
        <f>(P4290/100)*(K4290*$K$7)+(P4290/100)*(L4290*$L$7)</f>
        <v>0</v>
      </c>
      <c r="V4290" s="14">
        <f>(Q4290/100)*(L4290*$L$7)</f>
        <v>0</v>
      </c>
      <c r="W4290" s="14">
        <f>(R4290/100)*(K4290*$K$7)+(R4290/100)*(L4290*$L$7)</f>
        <v>0</v>
      </c>
      <c r="X4290" s="14">
        <f t="shared" si="1322"/>
        <v>392</v>
      </c>
      <c r="Y4290" s="14">
        <f t="shared" si="1323"/>
        <v>0</v>
      </c>
      <c r="Z4290" s="14">
        <f t="shared" si="1324"/>
        <v>0</v>
      </c>
      <c r="AA4290" s="14">
        <f t="shared" si="1325"/>
        <v>0</v>
      </c>
      <c r="AB4290" s="14">
        <f t="shared" si="1329"/>
        <v>0</v>
      </c>
      <c r="AC4290" s="15">
        <f t="shared" si="1328"/>
        <v>392</v>
      </c>
      <c r="AD4290" s="48">
        <f>(ROUND(AC4290-AC4286,1)/AC4286)</f>
        <v>-6.6666666666666666E-2</v>
      </c>
      <c r="AE4290" s="113"/>
      <c r="AF4290" s="60"/>
    </row>
    <row r="4291" spans="1:32">
      <c r="A4291" s="99" t="s">
        <v>667</v>
      </c>
      <c r="B4291" s="91"/>
      <c r="C4291" s="21" t="s">
        <v>340</v>
      </c>
      <c r="D4291" s="12">
        <v>112</v>
      </c>
      <c r="E4291" s="12">
        <v>0</v>
      </c>
      <c r="F4291" s="12">
        <v>0</v>
      </c>
      <c r="G4291" s="12">
        <v>0</v>
      </c>
      <c r="H4291" s="12">
        <v>0</v>
      </c>
      <c r="I4291" s="13">
        <v>30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D4291*$D$8</f>
        <v>156.79999999999998</v>
      </c>
      <c r="O4291" s="14">
        <f>E4291*$E$8</f>
        <v>0</v>
      </c>
      <c r="P4291" s="14">
        <f>F4291*$F$8</f>
        <v>0</v>
      </c>
      <c r="Q4291" s="14">
        <f>G4291*$G$8</f>
        <v>0</v>
      </c>
      <c r="R4291" s="14">
        <f>H4291*$H$8</f>
        <v>0</v>
      </c>
      <c r="S4291" s="14">
        <f>(N4291/100)*(I4291*$I$8)+(N4291/100)*(J4291*$J$8)</f>
        <v>235.2</v>
      </c>
      <c r="T4291" s="14">
        <f>(O4291/100)*(K4291*$K$8)</f>
        <v>0</v>
      </c>
      <c r="U4291" s="14">
        <f>(P4291/100)*(K4291*$K$8)+(P4291/100)*(L4291*$L$8)</f>
        <v>0</v>
      </c>
      <c r="V4291" s="14">
        <f>(Q4291/100)*(L4291*$L$8)</f>
        <v>0</v>
      </c>
      <c r="W4291" s="14">
        <f>(R4291/100)*(K4291*$K$8)+(R4291/100)*(L4291*$L$8)</f>
        <v>0</v>
      </c>
      <c r="X4291" s="14">
        <f t="shared" si="1322"/>
        <v>392</v>
      </c>
      <c r="Y4291" s="14">
        <f t="shared" si="1323"/>
        <v>0</v>
      </c>
      <c r="Z4291" s="14">
        <f t="shared" si="1324"/>
        <v>0</v>
      </c>
      <c r="AA4291" s="14">
        <f t="shared" si="1325"/>
        <v>0</v>
      </c>
      <c r="AB4291" s="14">
        <f t="shared" si="1329"/>
        <v>0</v>
      </c>
      <c r="AC4291" s="15">
        <f t="shared" si="1328"/>
        <v>392</v>
      </c>
      <c r="AD4291" s="48">
        <f>(ROUND(AC4291-AC4286,1)/AC4286)</f>
        <v>-6.6666666666666666E-2</v>
      </c>
      <c r="AE4291" s="113"/>
      <c r="AF4291" s="60"/>
    </row>
    <row r="4292" spans="1:32">
      <c r="A4292" s="99" t="s">
        <v>606</v>
      </c>
      <c r="B4292" s="91"/>
      <c r="C4292" s="21" t="s">
        <v>1</v>
      </c>
      <c r="D4292" s="12">
        <v>56</v>
      </c>
      <c r="E4292" s="12">
        <v>112</v>
      </c>
      <c r="F4292" s="12">
        <v>0</v>
      </c>
      <c r="G4292" s="12">
        <v>0</v>
      </c>
      <c r="H4292" s="12">
        <v>0</v>
      </c>
      <c r="I4292" s="13">
        <v>30</v>
      </c>
      <c r="J4292" s="13">
        <v>70</v>
      </c>
      <c r="K4292" s="13">
        <v>105</v>
      </c>
      <c r="L4292" s="13">
        <v>0</v>
      </c>
      <c r="M4292" s="13">
        <v>0</v>
      </c>
      <c r="N4292" s="14">
        <f>D4292*$D$9</f>
        <v>67.2</v>
      </c>
      <c r="O4292" s="14">
        <f>E4292*$E$9</f>
        <v>145.6</v>
      </c>
      <c r="P4292" s="14">
        <f>F4292*$F$9</f>
        <v>0</v>
      </c>
      <c r="Q4292" s="14">
        <f>G4292*$G$9</f>
        <v>0</v>
      </c>
      <c r="R4292" s="14">
        <f>H4292*$H$9</f>
        <v>0</v>
      </c>
      <c r="S4292" s="14">
        <f>(N4292/100)*(I4292*$I$9)+(N4292/100)*(J4292*$J$9)</f>
        <v>100.80000000000001</v>
      </c>
      <c r="T4292" s="14">
        <f>(O4292/100)*(K4292*$K$9)</f>
        <v>229.32</v>
      </c>
      <c r="U4292" s="14">
        <f>(P4292/100)*(K4292*$K$9)+(P4292/100)*(L4292*$L$9)</f>
        <v>0</v>
      </c>
      <c r="V4292" s="14">
        <f>(Q4292/100)*(L4292*$L$9)</f>
        <v>0</v>
      </c>
      <c r="W4292" s="14">
        <f>(R4292/100)*(K4292*$K$9)+(R4292/100)*(L4292*$L$9)</f>
        <v>0</v>
      </c>
      <c r="X4292" s="14">
        <f t="shared" si="1322"/>
        <v>168</v>
      </c>
      <c r="Y4292" s="14">
        <f t="shared" si="1323"/>
        <v>374.91999999999996</v>
      </c>
      <c r="Z4292" s="14">
        <f t="shared" si="1324"/>
        <v>0</v>
      </c>
      <c r="AA4292" s="14">
        <f t="shared" si="1325"/>
        <v>0</v>
      </c>
      <c r="AB4292" s="14">
        <f t="shared" si="1329"/>
        <v>0</v>
      </c>
      <c r="AC4292" s="15">
        <f t="shared" si="1328"/>
        <v>542.9</v>
      </c>
      <c r="AD4292" s="48">
        <f>(ROUND(AC4292-AC4286,1)/AC4286)</f>
        <v>0.29261904761904761</v>
      </c>
      <c r="AE4292" s="113"/>
      <c r="AF4292" s="60"/>
    </row>
    <row r="4293" spans="1:32">
      <c r="A4293" s="99" t="s">
        <v>845</v>
      </c>
      <c r="B4293" s="91"/>
      <c r="C4293" s="21" t="s">
        <v>2</v>
      </c>
      <c r="D4293" s="12">
        <v>56</v>
      </c>
      <c r="E4293" s="12">
        <v>0</v>
      </c>
      <c r="F4293" s="12">
        <v>112</v>
      </c>
      <c r="G4293" s="12">
        <v>0</v>
      </c>
      <c r="H4293" s="12">
        <v>0</v>
      </c>
      <c r="I4293" s="13">
        <v>30</v>
      </c>
      <c r="J4293" s="13">
        <v>70</v>
      </c>
      <c r="K4293" s="13">
        <v>52.5</v>
      </c>
      <c r="L4293" s="13">
        <v>52.5</v>
      </c>
      <c r="M4293" s="13">
        <v>0</v>
      </c>
      <c r="N4293" s="14">
        <f>D4293*$D$10</f>
        <v>67.2</v>
      </c>
      <c r="O4293" s="14">
        <f>E4293*$E$10</f>
        <v>0</v>
      </c>
      <c r="P4293" s="14">
        <f>F4293*$F$10</f>
        <v>145.6</v>
      </c>
      <c r="Q4293" s="14">
        <f>G4293*$G$10</f>
        <v>0</v>
      </c>
      <c r="R4293" s="14">
        <f>H4293*$H$10</f>
        <v>0</v>
      </c>
      <c r="S4293" s="14">
        <f>(N4293/100)*(I4293*$I$10)+(N4293/100)*(J4293*$J$10)</f>
        <v>100.80000000000001</v>
      </c>
      <c r="T4293" s="14">
        <f>(O4293/100)*(K4293*$J$10)</f>
        <v>0</v>
      </c>
      <c r="U4293" s="14">
        <f>(P4293/100)*(K4293*$K$10)+(P4293/100)*(L4293*$L$10)</f>
        <v>229.32</v>
      </c>
      <c r="V4293" s="14">
        <f>(Q4293/100)*(L4293*$L$10)</f>
        <v>0</v>
      </c>
      <c r="W4293" s="14">
        <f>(R4293/100)*(K4293*$K$10)+(R4293/100)*(L4293*$L$10)</f>
        <v>0</v>
      </c>
      <c r="X4293" s="14">
        <f t="shared" si="1322"/>
        <v>168</v>
      </c>
      <c r="Y4293" s="14">
        <f t="shared" si="1323"/>
        <v>0</v>
      </c>
      <c r="Z4293" s="14">
        <f t="shared" si="1324"/>
        <v>374.91999999999996</v>
      </c>
      <c r="AA4293" s="14">
        <f t="shared" si="1325"/>
        <v>0</v>
      </c>
      <c r="AB4293" s="14">
        <f t="shared" si="1329"/>
        <v>0</v>
      </c>
      <c r="AC4293" s="15">
        <f t="shared" si="1328"/>
        <v>542.9</v>
      </c>
      <c r="AD4293" s="48">
        <f>(ROUND(AC4293-AC4286,1)/AC4286)</f>
        <v>0.29261904761904761</v>
      </c>
      <c r="AE4293" s="113"/>
      <c r="AF4293" s="60"/>
    </row>
    <row r="4294" spans="1:32">
      <c r="A4294" s="99" t="s">
        <v>846</v>
      </c>
      <c r="B4294" s="91"/>
      <c r="C4294" s="21" t="s">
        <v>3</v>
      </c>
      <c r="D4294" s="12">
        <v>56</v>
      </c>
      <c r="E4294" s="12">
        <v>0</v>
      </c>
      <c r="F4294" s="12">
        <v>0</v>
      </c>
      <c r="G4294" s="12">
        <v>112</v>
      </c>
      <c r="H4294" s="12">
        <v>0</v>
      </c>
      <c r="I4294" s="13">
        <v>30</v>
      </c>
      <c r="J4294" s="13">
        <v>70</v>
      </c>
      <c r="K4294" s="13">
        <v>0</v>
      </c>
      <c r="L4294" s="13">
        <v>105</v>
      </c>
      <c r="M4294" s="13">
        <v>0</v>
      </c>
      <c r="N4294" s="14">
        <f>D4294*$D$11</f>
        <v>67.2</v>
      </c>
      <c r="O4294" s="14">
        <f>E4294*$E$11</f>
        <v>0</v>
      </c>
      <c r="P4294" s="14">
        <f>F4294*$F$11</f>
        <v>0</v>
      </c>
      <c r="Q4294" s="14">
        <f>G4294*$G$11</f>
        <v>145.6</v>
      </c>
      <c r="R4294" s="14">
        <f>H4294*$H$11</f>
        <v>0</v>
      </c>
      <c r="S4294" s="14">
        <f>(N4294/100)*(I4294*$I$11)+(N4294/100)*(J4294*$J$11)</f>
        <v>100.80000000000001</v>
      </c>
      <c r="T4294" s="14">
        <f>(O4294/100)*(K4294*$K$11)</f>
        <v>0</v>
      </c>
      <c r="U4294" s="14">
        <f>(P4294/100)*(K4294*$K$11)+(P4294/100)*(L4294*$L$11)</f>
        <v>0</v>
      </c>
      <c r="V4294" s="14">
        <f>(Q4294/100)*(L4294*$L$11)</f>
        <v>229.32</v>
      </c>
      <c r="W4294" s="14">
        <f>(R4294/100)*(K4294*$K$11)+(R4294/100)*(L4294*$L$11)</f>
        <v>0</v>
      </c>
      <c r="X4294" s="14">
        <f t="shared" si="1322"/>
        <v>168</v>
      </c>
      <c r="Y4294" s="14">
        <f t="shared" si="1323"/>
        <v>0</v>
      </c>
      <c r="Z4294" s="14">
        <f t="shared" si="1324"/>
        <v>0</v>
      </c>
      <c r="AA4294" s="14">
        <f t="shared" si="1325"/>
        <v>374.91999999999996</v>
      </c>
      <c r="AB4294" s="14">
        <f t="shared" si="1329"/>
        <v>0</v>
      </c>
      <c r="AC4294" s="15">
        <f t="shared" si="1328"/>
        <v>542.9</v>
      </c>
      <c r="AD4294" s="48">
        <f>(ROUND(AC4294-AC4286,1)/AC4286)</f>
        <v>0.29261904761904761</v>
      </c>
      <c r="AE4294" s="113"/>
      <c r="AF4294" s="60"/>
    </row>
    <row r="4295" spans="1:32">
      <c r="A4295" s="99" t="s">
        <v>847</v>
      </c>
      <c r="B4295" s="91"/>
      <c r="C4295" s="21" t="s">
        <v>4</v>
      </c>
      <c r="D4295" s="12">
        <v>56</v>
      </c>
      <c r="E4295" s="12">
        <v>0</v>
      </c>
      <c r="F4295" s="12">
        <v>0</v>
      </c>
      <c r="G4295" s="12">
        <v>0</v>
      </c>
      <c r="H4295" s="12">
        <v>112</v>
      </c>
      <c r="I4295" s="13">
        <v>30</v>
      </c>
      <c r="J4295" s="13">
        <v>70</v>
      </c>
      <c r="K4295" s="13">
        <v>52.5</v>
      </c>
      <c r="L4295" s="13">
        <v>52.5</v>
      </c>
      <c r="M4295" s="13">
        <v>0</v>
      </c>
      <c r="N4295" s="14">
        <f>D4295*$D$12</f>
        <v>67.2</v>
      </c>
      <c r="O4295" s="14">
        <f>E4295*$E$12</f>
        <v>0</v>
      </c>
      <c r="P4295" s="14">
        <f>F4295*$F$12</f>
        <v>0</v>
      </c>
      <c r="Q4295" s="14">
        <f>G4295*$G$12</f>
        <v>0</v>
      </c>
      <c r="R4295" s="14">
        <f>H4295*$H$12</f>
        <v>145.6</v>
      </c>
      <c r="S4295" s="14">
        <f>(N4295/100)*(I4295*$I$12)+(N4295/100)*(J4295*$J$12)</f>
        <v>100.80000000000001</v>
      </c>
      <c r="T4295" s="14">
        <f>(O4295/100)*(K4295*$K$12)</f>
        <v>0</v>
      </c>
      <c r="U4295" s="14">
        <f>(P4295/100)*(K4295*$K$12)+(P4295/100)*(L4295*$L$12)</f>
        <v>0</v>
      </c>
      <c r="V4295" s="14">
        <f>(Q4295/100)*(L4295*$L$12)</f>
        <v>0</v>
      </c>
      <c r="W4295" s="14">
        <f>(R4295/100)*(K4295*$K$12)+(R4295/100)*(L4295*$L$12)</f>
        <v>229.32</v>
      </c>
      <c r="X4295" s="14">
        <f t="shared" si="1322"/>
        <v>168</v>
      </c>
      <c r="Y4295" s="14">
        <f t="shared" si="1323"/>
        <v>0</v>
      </c>
      <c r="Z4295" s="14">
        <f t="shared" si="1324"/>
        <v>0</v>
      </c>
      <c r="AA4295" s="14">
        <f t="shared" si="1325"/>
        <v>0</v>
      </c>
      <c r="AB4295" s="14">
        <f t="shared" si="1329"/>
        <v>374.91999999999996</v>
      </c>
      <c r="AC4295" s="15">
        <f t="shared" si="1328"/>
        <v>542.9</v>
      </c>
      <c r="AD4295" s="48">
        <f>(ROUND(AC4295-AC4286,1)/AC4286)</f>
        <v>0.29261904761904761</v>
      </c>
      <c r="AE4295" s="113"/>
      <c r="AF4295" s="60"/>
    </row>
    <row r="4296" spans="1:32">
      <c r="A4296" s="99" t="s">
        <v>848</v>
      </c>
      <c r="B4296" s="91"/>
      <c r="C4296" s="21" t="s">
        <v>328</v>
      </c>
      <c r="D4296" s="12">
        <v>112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70</v>
      </c>
      <c r="K4296" s="13">
        <v>0</v>
      </c>
      <c r="L4296" s="13">
        <v>0</v>
      </c>
      <c r="M4296" s="13">
        <v>80</v>
      </c>
      <c r="N4296" s="14">
        <f>D4296*$D$13</f>
        <v>145.6</v>
      </c>
      <c r="O4296" s="14">
        <f>E4296*$E$13</f>
        <v>0</v>
      </c>
      <c r="P4296" s="14">
        <f>F4296*$F$13</f>
        <v>0</v>
      </c>
      <c r="Q4296" s="14">
        <f>G4296*$G$13</f>
        <v>0</v>
      </c>
      <c r="R4296" s="14">
        <f>H4296*$H$13</f>
        <v>0</v>
      </c>
      <c r="S4296" s="14">
        <f>(N4296/100)*(I4296*$I$14)+(N4296/100)*(J4296*$J$14)+(N4296/100)*(M4296*$M$14)</f>
        <v>393.12</v>
      </c>
      <c r="T4296" s="14">
        <f>(O4296/100)*(K4296*$K$13)+(O4296/100)*(M4296*$M$13)</f>
        <v>0</v>
      </c>
      <c r="U4296" s="14">
        <f>(P4296/100)*(K4296*$K$13)+(P4296/100)*(L4296*$L$13)+(P4296/100)*(M4296*$M$13)</f>
        <v>0</v>
      </c>
      <c r="V4296" s="14">
        <f>(Q4296/100)*(L4296*$L$13)+(Q4296/100)*(M4296*$M$13)</f>
        <v>0</v>
      </c>
      <c r="W4296" s="14">
        <f>(R4296/100)*(K4296*$K$13)+(R4296/100)*(L4296*$L$13)+(R4296/100)*(M4296*$M$13)</f>
        <v>0</v>
      </c>
      <c r="X4296" s="14">
        <f t="shared" si="1322"/>
        <v>538.72</v>
      </c>
      <c r="Y4296" s="14">
        <f t="shared" si="1323"/>
        <v>0</v>
      </c>
      <c r="Z4296" s="14">
        <f t="shared" si="1324"/>
        <v>0</v>
      </c>
      <c r="AA4296" s="14">
        <f t="shared" si="1325"/>
        <v>0</v>
      </c>
      <c r="AB4296" s="14">
        <f t="shared" si="1329"/>
        <v>0</v>
      </c>
      <c r="AC4296" s="15">
        <f t="shared" si="1328"/>
        <v>538.70000000000005</v>
      </c>
      <c r="AD4296" s="48">
        <f>(ROUND(AC4296-AC4286,1)/AC4286)</f>
        <v>0.2826190476190476</v>
      </c>
      <c r="AE4296" s="113"/>
      <c r="AF4296" s="60"/>
    </row>
    <row r="4297" spans="1:32">
      <c r="A4297" s="99" t="s">
        <v>849</v>
      </c>
      <c r="B4297" s="91"/>
      <c r="C4297" s="21" t="s">
        <v>329</v>
      </c>
      <c r="D4297" s="12">
        <v>112</v>
      </c>
      <c r="E4297" s="12">
        <v>0</v>
      </c>
      <c r="F4297" s="12">
        <v>0</v>
      </c>
      <c r="G4297" s="12">
        <v>0</v>
      </c>
      <c r="H4297" s="12">
        <v>0</v>
      </c>
      <c r="I4297" s="13">
        <v>30</v>
      </c>
      <c r="J4297" s="13">
        <v>70</v>
      </c>
      <c r="K4297" s="13">
        <v>80</v>
      </c>
      <c r="L4297" s="13">
        <v>0</v>
      </c>
      <c r="M4297" s="13">
        <v>0</v>
      </c>
      <c r="N4297" s="14">
        <f>D4297*$D$14</f>
        <v>145.6</v>
      </c>
      <c r="O4297" s="14">
        <f>E4297*$E$14</f>
        <v>0</v>
      </c>
      <c r="P4297" s="14">
        <f>F4297*$F$14</f>
        <v>0</v>
      </c>
      <c r="Q4297" s="14">
        <f>G4297*$G$14</f>
        <v>0</v>
      </c>
      <c r="R4297" s="14">
        <f>H4297*$H$14</f>
        <v>0</v>
      </c>
      <c r="S4297" s="14">
        <f>(N4297/100)*(I4297*$I$14)+(N4297/100)*(J4297*$J$14)+(N4297/100)*(K4297*$K$14)</f>
        <v>393.12</v>
      </c>
      <c r="T4297" s="14">
        <f>(O4297/100)*(K4297*$K$14)</f>
        <v>0</v>
      </c>
      <c r="U4297" s="14">
        <f>(P4297/100)*(K4297*$K$14)+(P4297/100)*(L4297*$L$14)</f>
        <v>0</v>
      </c>
      <c r="V4297" s="14">
        <f>(Q4297/100)*(L4297*$L$14)</f>
        <v>0</v>
      </c>
      <c r="W4297" s="14">
        <f>(R4297/100)*(K4297*$L$14)+(R4297/100)*(L4297*$M$14)</f>
        <v>0</v>
      </c>
      <c r="X4297" s="14">
        <f t="shared" si="1322"/>
        <v>538.72</v>
      </c>
      <c r="Y4297" s="14">
        <f t="shared" si="1323"/>
        <v>0</v>
      </c>
      <c r="Z4297" s="14">
        <f t="shared" si="1324"/>
        <v>0</v>
      </c>
      <c r="AA4297" s="14">
        <f t="shared" si="1325"/>
        <v>0</v>
      </c>
      <c r="AB4297" s="14">
        <f t="shared" si="1329"/>
        <v>0</v>
      </c>
      <c r="AC4297" s="15">
        <f t="shared" si="1328"/>
        <v>538.70000000000005</v>
      </c>
      <c r="AD4297" s="48">
        <f>(ROUND(AC4297-AC4286,1)/AC4286)</f>
        <v>0.2826190476190476</v>
      </c>
      <c r="AE4297" s="113"/>
      <c r="AF4297" s="60"/>
    </row>
    <row r="4298" spans="1:32">
      <c r="A4298" s="99"/>
      <c r="B4298" s="91"/>
      <c r="C4298" s="21" t="s">
        <v>330</v>
      </c>
      <c r="D4298" s="12">
        <v>112</v>
      </c>
      <c r="E4298" s="12">
        <v>0</v>
      </c>
      <c r="F4298" s="12">
        <v>0</v>
      </c>
      <c r="G4298" s="12">
        <v>0</v>
      </c>
      <c r="H4298" s="12">
        <v>0</v>
      </c>
      <c r="I4298" s="13">
        <v>30</v>
      </c>
      <c r="J4298" s="13">
        <v>70</v>
      </c>
      <c r="K4298" s="13">
        <v>0</v>
      </c>
      <c r="L4298" s="13">
        <v>80</v>
      </c>
      <c r="M4298" s="13">
        <v>0</v>
      </c>
      <c r="N4298" s="14">
        <f>D4298*$D$15</f>
        <v>145.6</v>
      </c>
      <c r="O4298" s="14">
        <f>E4298*$E$15</f>
        <v>0</v>
      </c>
      <c r="P4298" s="14">
        <f>F4298*$F$15</f>
        <v>0</v>
      </c>
      <c r="Q4298" s="14">
        <f>G4298*$G$15</f>
        <v>0</v>
      </c>
      <c r="R4298" s="14">
        <f>H4298*$H$15</f>
        <v>0</v>
      </c>
      <c r="S4298" s="14">
        <f>(N4298/100)*(I4298*$I$15)+(N4298/100)*(J4298*$J$15)+(N4298/100)*(L4298*$L$15)</f>
        <v>393.12</v>
      </c>
      <c r="T4298" s="14">
        <f>(O4298/100)*(K4298*$K$15)</f>
        <v>0</v>
      </c>
      <c r="U4298" s="14">
        <f>(P4298/100)*(K4298*$K$15)+(P4298/100)*(L4298*$L$15)</f>
        <v>0</v>
      </c>
      <c r="V4298" s="14">
        <f>(Q4298/100)*(L4298*$L$15)</f>
        <v>0</v>
      </c>
      <c r="W4298" s="14">
        <f>(R4298/100)*(K4298*$K$15)+(R4298/100)*(L4298*$L$15)</f>
        <v>0</v>
      </c>
      <c r="X4298" s="14">
        <f t="shared" si="1322"/>
        <v>538.72</v>
      </c>
      <c r="Y4298" s="14">
        <f t="shared" si="1323"/>
        <v>0</v>
      </c>
      <c r="Z4298" s="14">
        <f t="shared" si="1324"/>
        <v>0</v>
      </c>
      <c r="AA4298" s="14">
        <f t="shared" si="1325"/>
        <v>0</v>
      </c>
      <c r="AB4298" s="14">
        <f t="shared" si="1329"/>
        <v>0</v>
      </c>
      <c r="AC4298" s="15">
        <f t="shared" si="1328"/>
        <v>538.70000000000005</v>
      </c>
      <c r="AD4298" s="48">
        <f>(ROUND(AC4298-AC4286,1)/AC4286)</f>
        <v>0.2826190476190476</v>
      </c>
      <c r="AE4298" s="113"/>
      <c r="AF4298" s="60"/>
    </row>
    <row r="4299" spans="1:32">
      <c r="A4299" s="99"/>
      <c r="B4299" s="91"/>
      <c r="C4299" s="21" t="s">
        <v>326</v>
      </c>
      <c r="D4299" s="12">
        <v>112</v>
      </c>
      <c r="E4299" s="12">
        <v>0</v>
      </c>
      <c r="F4299" s="12">
        <v>0</v>
      </c>
      <c r="G4299" s="12">
        <v>0</v>
      </c>
      <c r="H4299" s="12">
        <v>0</v>
      </c>
      <c r="I4299" s="13">
        <v>30</v>
      </c>
      <c r="J4299" s="13">
        <v>98</v>
      </c>
      <c r="K4299" s="13">
        <v>0</v>
      </c>
      <c r="L4299" s="13">
        <v>0</v>
      </c>
      <c r="M4299" s="13">
        <v>0</v>
      </c>
      <c r="N4299" s="14">
        <f>D4299*$D$16</f>
        <v>145.6</v>
      </c>
      <c r="O4299" s="14">
        <f>E4299*$E$16</f>
        <v>0</v>
      </c>
      <c r="P4299" s="14">
        <f>F4299*$F$16</f>
        <v>0</v>
      </c>
      <c r="Q4299" s="14">
        <f>G4299*$G$16</f>
        <v>0</v>
      </c>
      <c r="R4299" s="14">
        <f>H4299*$H$16</f>
        <v>0</v>
      </c>
      <c r="S4299" s="14">
        <f>(N4299/100)*(I4299*$I$16)+(N4299/100)*(J4299*$J$16)</f>
        <v>371.86239999999998</v>
      </c>
      <c r="T4299" s="14">
        <f>(O4299/100)*(K4299*$K$16)</f>
        <v>0</v>
      </c>
      <c r="U4299" s="14">
        <f>(P4299/100)*(K4299*$K$16)+(P4299/100)*(L4299*$L$16)</f>
        <v>0</v>
      </c>
      <c r="V4299" s="14">
        <f>(Q4299/100)*(L4299*$L$16)</f>
        <v>0</v>
      </c>
      <c r="W4299" s="14">
        <f>(R4299/100)*(K4299*$K$16)+(R4299/100)*(L4299*$L$16)</f>
        <v>0</v>
      </c>
      <c r="X4299" s="14">
        <f t="shared" si="1322"/>
        <v>517.4624</v>
      </c>
      <c r="Y4299" s="14">
        <f t="shared" si="1323"/>
        <v>0</v>
      </c>
      <c r="Z4299" s="14">
        <f t="shared" si="1324"/>
        <v>0</v>
      </c>
      <c r="AA4299" s="14">
        <f t="shared" si="1325"/>
        <v>0</v>
      </c>
      <c r="AB4299" s="14">
        <f t="shared" si="1329"/>
        <v>0</v>
      </c>
      <c r="AC4299" s="15">
        <f t="shared" si="1328"/>
        <v>517.5</v>
      </c>
      <c r="AD4299" s="48">
        <f>(ROUND(AC4299-AC4286,1)/AC4286)</f>
        <v>0.23214285714285715</v>
      </c>
      <c r="AE4299" s="113"/>
      <c r="AF4299" s="60"/>
    </row>
    <row r="4300" spans="1:32">
      <c r="A4300" s="99"/>
      <c r="B4300" s="91"/>
      <c r="C4300" s="21" t="s">
        <v>327</v>
      </c>
      <c r="D4300" s="12">
        <v>112</v>
      </c>
      <c r="E4300" s="12">
        <v>0</v>
      </c>
      <c r="F4300" s="12">
        <v>0</v>
      </c>
      <c r="G4300" s="12">
        <v>0</v>
      </c>
      <c r="H4300" s="12">
        <v>0</v>
      </c>
      <c r="I4300" s="13">
        <v>68</v>
      </c>
      <c r="J4300" s="13">
        <v>70</v>
      </c>
      <c r="K4300" s="13">
        <v>0</v>
      </c>
      <c r="L4300" s="13">
        <v>0</v>
      </c>
      <c r="M4300" s="13">
        <v>0</v>
      </c>
      <c r="N4300" s="14">
        <f>D4300*$D$17</f>
        <v>145.6</v>
      </c>
      <c r="O4300" s="14">
        <f>E4300*$E$17</f>
        <v>0</v>
      </c>
      <c r="P4300" s="14">
        <f>F4300*$F$17</f>
        <v>0</v>
      </c>
      <c r="Q4300" s="14">
        <f>G4300*$G$17</f>
        <v>0</v>
      </c>
      <c r="R4300" s="14">
        <f>H4300*$H$17</f>
        <v>0</v>
      </c>
      <c r="S4300" s="14">
        <f>(N4300/100)*(I4300*$I$17)+(N4300/100)*(J4300*$J$17)</f>
        <v>329.63839999999999</v>
      </c>
      <c r="T4300" s="14">
        <f>(O4300/100)*(K4300*$K$17)</f>
        <v>0</v>
      </c>
      <c r="U4300" s="14">
        <f>(P4300/100)*(K4300*$K$17)+(P4300/100)*(L4300*$L$17)</f>
        <v>0</v>
      </c>
      <c r="V4300" s="14">
        <f>(Q4300/100)*(L4300*$L$17)</f>
        <v>0</v>
      </c>
      <c r="W4300" s="14">
        <f>(R4300/100)*(K4300*$K$17)+(R4300/100)*(L4300*$L$17)</f>
        <v>0</v>
      </c>
      <c r="X4300" s="14">
        <f t="shared" si="1322"/>
        <v>475.23839999999996</v>
      </c>
      <c r="Y4300" s="14">
        <f t="shared" si="1323"/>
        <v>0</v>
      </c>
      <c r="Z4300" s="14">
        <f t="shared" si="1324"/>
        <v>0</v>
      </c>
      <c r="AA4300" s="14">
        <f t="shared" si="1325"/>
        <v>0</v>
      </c>
      <c r="AB4300" s="14">
        <f t="shared" si="1329"/>
        <v>0</v>
      </c>
      <c r="AC4300" s="15">
        <f t="shared" si="1328"/>
        <v>475.2</v>
      </c>
      <c r="AD4300" s="48">
        <f>(ROUND(AC4300-AC4286,1)/AC4286)</f>
        <v>0.13142857142857142</v>
      </c>
      <c r="AE4300" s="113"/>
      <c r="AF4300" s="60"/>
    </row>
    <row r="4301" spans="1:32">
      <c r="A4301" s="106" t="s">
        <v>0</v>
      </c>
      <c r="B4301" s="92" t="s">
        <v>202</v>
      </c>
      <c r="C4301" s="50" t="s">
        <v>242</v>
      </c>
      <c r="D4301" s="11">
        <v>116</v>
      </c>
      <c r="E4301" s="11">
        <v>0</v>
      </c>
      <c r="F4301" s="11">
        <v>0</v>
      </c>
      <c r="G4301" s="11">
        <v>0</v>
      </c>
      <c r="H4301" s="11">
        <v>0</v>
      </c>
      <c r="I4301" s="51">
        <v>15</v>
      </c>
      <c r="J4301" s="51">
        <v>80</v>
      </c>
      <c r="K4301" s="51">
        <v>0</v>
      </c>
      <c r="L4301" s="51">
        <v>0</v>
      </c>
      <c r="M4301" s="51">
        <v>0</v>
      </c>
      <c r="N4301" s="52">
        <f>D4301*$D$3</f>
        <v>174</v>
      </c>
      <c r="O4301" s="52">
        <f>E4301*$E$3</f>
        <v>0</v>
      </c>
      <c r="P4301" s="52">
        <f>F4301*$F$3</f>
        <v>0</v>
      </c>
      <c r="Q4301" s="52">
        <f>G4301*$G$3</f>
        <v>0</v>
      </c>
      <c r="R4301" s="52">
        <f>H4301*$H$3</f>
        <v>0</v>
      </c>
      <c r="S4301" s="52">
        <f>(N4301/100)*(I4301*$I$3)+(N4301/100)*(J4301*$J$3)</f>
        <v>247.95000000000002</v>
      </c>
      <c r="T4301" s="52">
        <f>(O4301/100)*(K4301*$K$3)</f>
        <v>0</v>
      </c>
      <c r="U4301" s="52">
        <f>(P4301/100)*(K4301*$K$3)+(P4301/100)*(L4301*$L$3)</f>
        <v>0</v>
      </c>
      <c r="V4301" s="52">
        <f>(Q4301/100)*(L4301*$L$3)</f>
        <v>0</v>
      </c>
      <c r="W4301" s="52">
        <f>(R4301/100)*(K4301*$K$3)+(R4301/100)*(L4301*$L$3)</f>
        <v>0</v>
      </c>
      <c r="X4301" s="52">
        <f t="shared" si="1322"/>
        <v>421.95000000000005</v>
      </c>
      <c r="Y4301" s="52">
        <f t="shared" si="1323"/>
        <v>0</v>
      </c>
      <c r="Z4301" s="52">
        <f t="shared" si="1324"/>
        <v>0</v>
      </c>
      <c r="AA4301" s="52">
        <f t="shared" si="1325"/>
        <v>0</v>
      </c>
      <c r="AB4301" s="52">
        <f t="shared" si="1327"/>
        <v>0</v>
      </c>
      <c r="AC4301" s="53">
        <f>ROUND(X4301+Y4301+Z4301+AA4301+AB4301,1)</f>
        <v>422</v>
      </c>
      <c r="AD4301" s="58"/>
      <c r="AE4301" s="113"/>
      <c r="AF4301" s="60"/>
    </row>
    <row r="4302" spans="1:32">
      <c r="A4302" s="99" t="s">
        <v>815</v>
      </c>
      <c r="B4302" s="93">
        <v>6</v>
      </c>
      <c r="C4302" s="21" t="s">
        <v>325</v>
      </c>
      <c r="D4302" s="12">
        <v>116</v>
      </c>
      <c r="E4302" s="12">
        <v>0</v>
      </c>
      <c r="F4302" s="12">
        <v>0</v>
      </c>
      <c r="G4302" s="12">
        <v>0</v>
      </c>
      <c r="H4302" s="12">
        <v>0</v>
      </c>
      <c r="I4302" s="13">
        <v>32</v>
      </c>
      <c r="J4302" s="13">
        <v>95</v>
      </c>
      <c r="K4302" s="13">
        <v>0</v>
      </c>
      <c r="L4302" s="13">
        <v>0</v>
      </c>
      <c r="M4302" s="13">
        <v>0</v>
      </c>
      <c r="N4302" s="14">
        <f>D4302*$D$4</f>
        <v>150.80000000000001</v>
      </c>
      <c r="O4302" s="14">
        <f>E4302*$E$4</f>
        <v>0</v>
      </c>
      <c r="P4302" s="14">
        <f>F4302*$F$4</f>
        <v>0</v>
      </c>
      <c r="Q4302" s="14">
        <f>G4302*$G$4</f>
        <v>0</v>
      </c>
      <c r="R4302" s="14">
        <f>H4302*$H$4</f>
        <v>0</v>
      </c>
      <c r="S4302" s="14">
        <f>(N4302/100)*(I4302*$I$4)+(N4302/100)*(J4302*$J$4)</f>
        <v>344.72879999999998</v>
      </c>
      <c r="T4302" s="14">
        <f>(O4302/100)*(K4302*$K$4)</f>
        <v>0</v>
      </c>
      <c r="U4302" s="14">
        <f>(P4302/100)*(K4302*$K$4)+(P4302/100)*(L4302*$L$4)</f>
        <v>0</v>
      </c>
      <c r="V4302" s="14">
        <f>(Q4302/100)*(L4302*$L$4)</f>
        <v>0</v>
      </c>
      <c r="W4302" s="14">
        <f>(R4302/100)*(K4302*$K$4)+(R4302/100)*(L4302*$L$4)</f>
        <v>0</v>
      </c>
      <c r="X4302" s="14">
        <f t="shared" ref="X4302:X4330" si="1330">N4302+S4302</f>
        <v>495.52879999999999</v>
      </c>
      <c r="Y4302" s="14">
        <f t="shared" ref="Y4302:Y4330" si="1331">O4302+T4302</f>
        <v>0</v>
      </c>
      <c r="Z4302" s="14">
        <f t="shared" ref="Z4302:Z4330" si="1332">P4302+U4302</f>
        <v>0</v>
      </c>
      <c r="AA4302" s="14">
        <f t="shared" ref="AA4302:AA4330" si="1333">Q4302+V4302</f>
        <v>0</v>
      </c>
      <c r="AB4302" s="14">
        <f>R4302+W4302</f>
        <v>0</v>
      </c>
      <c r="AC4302" s="15">
        <f>ROUND(X4302+Y4302+Z4302+AA4302+AB4302,1)</f>
        <v>495.5</v>
      </c>
      <c r="AD4302" s="48">
        <f>(ROUND(AC4302-AC4301,1)/AC4301)</f>
        <v>0.17417061611374407</v>
      </c>
      <c r="AE4302" s="113" t="s">
        <v>814</v>
      </c>
      <c r="AF4302" s="60"/>
    </row>
    <row r="4303" spans="1:32">
      <c r="A4303" s="99" t="s">
        <v>816</v>
      </c>
      <c r="B4303" s="93">
        <v>20</v>
      </c>
      <c r="C4303" s="21" t="s">
        <v>850</v>
      </c>
      <c r="D4303" s="12">
        <v>116</v>
      </c>
      <c r="E4303" s="12">
        <v>0</v>
      </c>
      <c r="F4303" s="12">
        <v>0</v>
      </c>
      <c r="G4303" s="12">
        <v>0</v>
      </c>
      <c r="H4303" s="12">
        <v>0</v>
      </c>
      <c r="I4303" s="13">
        <v>15</v>
      </c>
      <c r="J4303" s="13">
        <v>80</v>
      </c>
      <c r="K4303" s="13">
        <v>0</v>
      </c>
      <c r="L4303" s="13">
        <v>0</v>
      </c>
      <c r="M4303" s="13">
        <v>0</v>
      </c>
      <c r="N4303" s="14">
        <f>D4303*$D$5</f>
        <v>162.39999999999998</v>
      </c>
      <c r="O4303" s="14">
        <f>E4303*$E$5</f>
        <v>0</v>
      </c>
      <c r="P4303" s="14">
        <f>F4303*$F$5</f>
        <v>0</v>
      </c>
      <c r="Q4303" s="14">
        <f>G4303*$G$5</f>
        <v>0</v>
      </c>
      <c r="R4303" s="14">
        <f>H4303*$H$5</f>
        <v>0</v>
      </c>
      <c r="S4303" s="14">
        <f>(N4303/100)*(I4303*$I$5)+(N4303/100)*(J4303*$J$5)</f>
        <v>231.41999999999996</v>
      </c>
      <c r="T4303" s="14">
        <f>(O4303/100)*(K4303*$K$5)</f>
        <v>0</v>
      </c>
      <c r="U4303" s="14">
        <f>(P4303/100)*(K4303*$K$5)+(P4303/100)*(L4303*$L$5)</f>
        <v>0</v>
      </c>
      <c r="V4303" s="14">
        <f>(Q4303/100)*(L4303*$L$5)</f>
        <v>0</v>
      </c>
      <c r="W4303" s="14">
        <f>(R4303/100)*(K4303*$K$5)+(R4303/100)*(L4303*$L$5)</f>
        <v>0</v>
      </c>
      <c r="X4303" s="14">
        <f t="shared" si="1330"/>
        <v>393.81999999999994</v>
      </c>
      <c r="Y4303" s="14">
        <f t="shared" si="1331"/>
        <v>0</v>
      </c>
      <c r="Z4303" s="14">
        <f t="shared" si="1332"/>
        <v>0</v>
      </c>
      <c r="AA4303" s="14">
        <f t="shared" si="1333"/>
        <v>0</v>
      </c>
      <c r="AB4303" s="14">
        <f>R4303+W4303</f>
        <v>0</v>
      </c>
      <c r="AC4303" s="15">
        <f t="shared" ref="AC4303:AC4315" si="1334">ROUND(X4303+Y4303+Z4303+AA4303+AB4303,1)</f>
        <v>393.8</v>
      </c>
      <c r="AD4303" s="48">
        <f>(ROUND(AC4303-AC4301,1)/AC4301)</f>
        <v>-6.6824644549763029E-2</v>
      </c>
      <c r="AE4303" s="113"/>
      <c r="AF4303" s="60"/>
    </row>
    <row r="4304" spans="1:32">
      <c r="A4304" s="99" t="s">
        <v>817</v>
      </c>
      <c r="B4304" s="93">
        <v>0</v>
      </c>
      <c r="C4304" s="21" t="s">
        <v>338</v>
      </c>
      <c r="D4304" s="12">
        <v>116</v>
      </c>
      <c r="E4304" s="12">
        <v>0</v>
      </c>
      <c r="F4304" s="12">
        <v>0</v>
      </c>
      <c r="G4304" s="12">
        <v>0</v>
      </c>
      <c r="H4304" s="12">
        <v>0</v>
      </c>
      <c r="I4304" s="13">
        <v>15</v>
      </c>
      <c r="J4304" s="13">
        <v>80</v>
      </c>
      <c r="K4304" s="13">
        <v>0</v>
      </c>
      <c r="L4304" s="13">
        <v>0</v>
      </c>
      <c r="M4304" s="13">
        <v>0</v>
      </c>
      <c r="N4304" s="14">
        <f>D4304*$D$6</f>
        <v>162.39999999999998</v>
      </c>
      <c r="O4304" s="14">
        <f>E4304*$E$6</f>
        <v>0</v>
      </c>
      <c r="P4304" s="14">
        <f>F4304*$F$6</f>
        <v>0</v>
      </c>
      <c r="Q4304" s="14">
        <f>G4304*$G$6</f>
        <v>0</v>
      </c>
      <c r="R4304" s="14">
        <f>H4304*$H$6</f>
        <v>0</v>
      </c>
      <c r="S4304" s="14">
        <f>(N4304/100)*(I4304*$I$6)+(N4304/100)*(J4304*$J$6)</f>
        <v>231.41999999999996</v>
      </c>
      <c r="T4304" s="14">
        <f>(O4304/100)*(K4304*$K$6)</f>
        <v>0</v>
      </c>
      <c r="U4304" s="14">
        <f>(P4304/100)*(K4304*$K$6)+(P4304/100)*(L4304*$L$6)</f>
        <v>0</v>
      </c>
      <c r="V4304" s="14">
        <f>(Q4304/100)*(L4304*$L$6)</f>
        <v>0</v>
      </c>
      <c r="W4304" s="14">
        <f>(R4304/100)*(K4304*$K$6)+(R4304/100)*(L4304*$L$6)</f>
        <v>0</v>
      </c>
      <c r="X4304" s="14">
        <f t="shared" si="1330"/>
        <v>393.81999999999994</v>
      </c>
      <c r="Y4304" s="14">
        <f t="shared" si="1331"/>
        <v>0</v>
      </c>
      <c r="Z4304" s="14">
        <f t="shared" si="1332"/>
        <v>0</v>
      </c>
      <c r="AA4304" s="14">
        <f t="shared" si="1333"/>
        <v>0</v>
      </c>
      <c r="AB4304" s="14">
        <f t="shared" ref="AB4304:AB4316" si="1335">R4304+W4304</f>
        <v>0</v>
      </c>
      <c r="AC4304" s="15">
        <f t="shared" si="1334"/>
        <v>393.8</v>
      </c>
      <c r="AD4304" s="48">
        <f>(ROUND(AC4304-AC4301,1)/AC4301)</f>
        <v>-6.6824644549763029E-2</v>
      </c>
      <c r="AE4304" s="113"/>
      <c r="AF4304" s="60"/>
    </row>
    <row r="4305" spans="1:32">
      <c r="A4305" s="99" t="s">
        <v>818</v>
      </c>
      <c r="B4305" s="93">
        <v>0</v>
      </c>
      <c r="C4305" s="21" t="s">
        <v>339</v>
      </c>
      <c r="D4305" s="12">
        <v>116</v>
      </c>
      <c r="E4305" s="12">
        <v>0</v>
      </c>
      <c r="F4305" s="12">
        <v>0</v>
      </c>
      <c r="G4305" s="12">
        <v>0</v>
      </c>
      <c r="H4305" s="12">
        <v>0</v>
      </c>
      <c r="I4305" s="13">
        <v>15</v>
      </c>
      <c r="J4305" s="13">
        <v>80</v>
      </c>
      <c r="K4305" s="13">
        <v>0</v>
      </c>
      <c r="L4305" s="13">
        <v>0</v>
      </c>
      <c r="M4305" s="13">
        <v>0</v>
      </c>
      <c r="N4305" s="14">
        <f>D4305*$D$7</f>
        <v>162.39999999999998</v>
      </c>
      <c r="O4305" s="14">
        <f>E4305*$E$7</f>
        <v>0</v>
      </c>
      <c r="P4305" s="14">
        <f>F4305*$F$7</f>
        <v>0</v>
      </c>
      <c r="Q4305" s="14">
        <f>G4305*$G$7</f>
        <v>0</v>
      </c>
      <c r="R4305" s="14">
        <f>H4305*$H$7</f>
        <v>0</v>
      </c>
      <c r="S4305" s="14">
        <f>(N4305/100)*(I4305*$I$7)+(N4305/100)*(J4305*$J$7)</f>
        <v>231.41999999999996</v>
      </c>
      <c r="T4305" s="14">
        <f>(O4305/100)*(K4305*$K$7)</f>
        <v>0</v>
      </c>
      <c r="U4305" s="14">
        <f>(P4305/100)*(K4305*$K$7)+(P4305/100)*(L4305*$L$7)</f>
        <v>0</v>
      </c>
      <c r="V4305" s="14">
        <f>(Q4305/100)*(L4305*$L$7)</f>
        <v>0</v>
      </c>
      <c r="W4305" s="14">
        <f>(R4305/100)*(K4305*$K$7)+(R4305/100)*(L4305*$L$7)</f>
        <v>0</v>
      </c>
      <c r="X4305" s="14">
        <f t="shared" si="1330"/>
        <v>393.81999999999994</v>
      </c>
      <c r="Y4305" s="14">
        <f t="shared" si="1331"/>
        <v>0</v>
      </c>
      <c r="Z4305" s="14">
        <f t="shared" si="1332"/>
        <v>0</v>
      </c>
      <c r="AA4305" s="14">
        <f t="shared" si="1333"/>
        <v>0</v>
      </c>
      <c r="AB4305" s="14">
        <f t="shared" si="1335"/>
        <v>0</v>
      </c>
      <c r="AC4305" s="15">
        <f t="shared" si="1334"/>
        <v>393.8</v>
      </c>
      <c r="AD4305" s="48">
        <f>(ROUND(AC4305-AC4301,1)/AC4301)</f>
        <v>-6.6824644549763029E-2</v>
      </c>
      <c r="AE4305" s="113"/>
      <c r="AF4305" s="60"/>
    </row>
    <row r="4306" spans="1:32">
      <c r="A4306" s="99" t="s">
        <v>667</v>
      </c>
      <c r="B4306" s="93"/>
      <c r="C4306" s="21" t="s">
        <v>340</v>
      </c>
      <c r="D4306" s="12">
        <v>116</v>
      </c>
      <c r="E4306" s="12">
        <v>0</v>
      </c>
      <c r="F4306" s="12">
        <v>0</v>
      </c>
      <c r="G4306" s="12">
        <v>0</v>
      </c>
      <c r="H4306" s="12">
        <v>0</v>
      </c>
      <c r="I4306" s="13">
        <v>15</v>
      </c>
      <c r="J4306" s="13">
        <v>80</v>
      </c>
      <c r="K4306" s="13">
        <v>0</v>
      </c>
      <c r="L4306" s="13">
        <v>0</v>
      </c>
      <c r="M4306" s="13">
        <v>0</v>
      </c>
      <c r="N4306" s="14">
        <f>D4306*$D$8</f>
        <v>162.39999999999998</v>
      </c>
      <c r="O4306" s="14">
        <f>E4306*$E$8</f>
        <v>0</v>
      </c>
      <c r="P4306" s="14">
        <f>F4306*$F$8</f>
        <v>0</v>
      </c>
      <c r="Q4306" s="14">
        <f>G4306*$G$8</f>
        <v>0</v>
      </c>
      <c r="R4306" s="14">
        <f>H4306*$H$8</f>
        <v>0</v>
      </c>
      <c r="S4306" s="14">
        <f>(N4306/100)*(I4306*$I$8)+(N4306/100)*(J4306*$J$8)</f>
        <v>231.41999999999996</v>
      </c>
      <c r="T4306" s="14">
        <f>(O4306/100)*(K4306*$K$8)</f>
        <v>0</v>
      </c>
      <c r="U4306" s="14">
        <f>(P4306/100)*(K4306*$K$8)+(P4306/100)*(L4306*$L$8)</f>
        <v>0</v>
      </c>
      <c r="V4306" s="14">
        <f>(Q4306/100)*(L4306*$L$8)</f>
        <v>0</v>
      </c>
      <c r="W4306" s="14">
        <f>(R4306/100)*(K4306*$K$8)+(R4306/100)*(L4306*$L$8)</f>
        <v>0</v>
      </c>
      <c r="X4306" s="14">
        <f t="shared" si="1330"/>
        <v>393.81999999999994</v>
      </c>
      <c r="Y4306" s="14">
        <f t="shared" si="1331"/>
        <v>0</v>
      </c>
      <c r="Z4306" s="14">
        <f t="shared" si="1332"/>
        <v>0</v>
      </c>
      <c r="AA4306" s="14">
        <f t="shared" si="1333"/>
        <v>0</v>
      </c>
      <c r="AB4306" s="14">
        <f t="shared" si="1335"/>
        <v>0</v>
      </c>
      <c r="AC4306" s="15">
        <f t="shared" si="1334"/>
        <v>393.8</v>
      </c>
      <c r="AD4306" s="48">
        <f>(ROUND(AC4306-AC4301,1)/AC4301)</f>
        <v>-6.6824644549763029E-2</v>
      </c>
      <c r="AE4306" s="113"/>
      <c r="AF4306" s="60"/>
    </row>
    <row r="4307" spans="1:32">
      <c r="A4307" s="99" t="s">
        <v>606</v>
      </c>
      <c r="B4307" s="93"/>
      <c r="C4307" s="21" t="s">
        <v>1</v>
      </c>
      <c r="D4307" s="12">
        <v>58</v>
      </c>
      <c r="E4307" s="12">
        <v>116</v>
      </c>
      <c r="F4307" s="12">
        <v>0</v>
      </c>
      <c r="G4307" s="12">
        <v>0</v>
      </c>
      <c r="H4307" s="12">
        <v>0</v>
      </c>
      <c r="I4307" s="13">
        <v>15</v>
      </c>
      <c r="J4307" s="13">
        <v>80</v>
      </c>
      <c r="K4307" s="13">
        <v>100</v>
      </c>
      <c r="L4307" s="13">
        <v>0</v>
      </c>
      <c r="M4307" s="13">
        <v>0</v>
      </c>
      <c r="N4307" s="14">
        <f>D4307*$D$9</f>
        <v>69.599999999999994</v>
      </c>
      <c r="O4307" s="14">
        <f>E4307*$E$9</f>
        <v>150.80000000000001</v>
      </c>
      <c r="P4307" s="14">
        <f>F4307*$F$9</f>
        <v>0</v>
      </c>
      <c r="Q4307" s="14">
        <f>G4307*$G$9</f>
        <v>0</v>
      </c>
      <c r="R4307" s="14">
        <f>H4307*$H$9</f>
        <v>0</v>
      </c>
      <c r="S4307" s="14">
        <f>(N4307/100)*(I4307*$I$9)+(N4307/100)*(J4307*$J$9)</f>
        <v>99.179999999999993</v>
      </c>
      <c r="T4307" s="14">
        <f>(O4307/100)*(K4307*$K$9)</f>
        <v>226.2</v>
      </c>
      <c r="U4307" s="14">
        <f>(P4307/100)*(K4307*$K$9)+(P4307/100)*(L4307*$L$9)</f>
        <v>0</v>
      </c>
      <c r="V4307" s="14">
        <f>(Q4307/100)*(L4307*$L$9)</f>
        <v>0</v>
      </c>
      <c r="W4307" s="14">
        <f>(R4307/100)*(K4307*$K$9)+(R4307/100)*(L4307*$L$9)</f>
        <v>0</v>
      </c>
      <c r="X4307" s="14">
        <f t="shared" si="1330"/>
        <v>168.77999999999997</v>
      </c>
      <c r="Y4307" s="14">
        <f t="shared" si="1331"/>
        <v>377</v>
      </c>
      <c r="Z4307" s="14">
        <f t="shared" si="1332"/>
        <v>0</v>
      </c>
      <c r="AA4307" s="14">
        <f t="shared" si="1333"/>
        <v>0</v>
      </c>
      <c r="AB4307" s="14">
        <f t="shared" si="1335"/>
        <v>0</v>
      </c>
      <c r="AC4307" s="15">
        <f t="shared" si="1334"/>
        <v>545.79999999999995</v>
      </c>
      <c r="AD4307" s="48">
        <f>(ROUND(AC4307-AC4301,1)/AC4301)</f>
        <v>0.29336492890995258</v>
      </c>
      <c r="AE4307" s="113"/>
      <c r="AF4307" s="60"/>
    </row>
    <row r="4308" spans="1:32">
      <c r="A4308" s="99" t="s">
        <v>845</v>
      </c>
      <c r="B4308" s="93"/>
      <c r="C4308" s="21" t="s">
        <v>2</v>
      </c>
      <c r="D4308" s="12">
        <v>58</v>
      </c>
      <c r="E4308" s="12">
        <v>0</v>
      </c>
      <c r="F4308" s="12">
        <v>116</v>
      </c>
      <c r="G4308" s="12">
        <v>0</v>
      </c>
      <c r="H4308" s="12">
        <v>0</v>
      </c>
      <c r="I4308" s="13">
        <v>15</v>
      </c>
      <c r="J4308" s="13">
        <v>80</v>
      </c>
      <c r="K4308" s="13">
        <v>50</v>
      </c>
      <c r="L4308" s="13">
        <v>50</v>
      </c>
      <c r="M4308" s="13">
        <v>0</v>
      </c>
      <c r="N4308" s="14">
        <f>D4308*$D$10</f>
        <v>69.599999999999994</v>
      </c>
      <c r="O4308" s="14">
        <f>E4308*$E$10</f>
        <v>0</v>
      </c>
      <c r="P4308" s="14">
        <f>F4308*$F$10</f>
        <v>150.80000000000001</v>
      </c>
      <c r="Q4308" s="14">
        <f>G4308*$G$10</f>
        <v>0</v>
      </c>
      <c r="R4308" s="14">
        <f>H4308*$H$10</f>
        <v>0</v>
      </c>
      <c r="S4308" s="14">
        <f>(N4308/100)*(I4308*$I$10)+(N4308/100)*(J4308*$J$10)</f>
        <v>99.179999999999993</v>
      </c>
      <c r="T4308" s="14">
        <f>(O4308/100)*(K4308*$J$10)</f>
        <v>0</v>
      </c>
      <c r="U4308" s="14">
        <f>(P4308/100)*(K4308*$K$10)+(P4308/100)*(L4308*$L$10)</f>
        <v>226.2</v>
      </c>
      <c r="V4308" s="14">
        <f>(Q4308/100)*(L4308*$L$10)</f>
        <v>0</v>
      </c>
      <c r="W4308" s="14">
        <f>(R4308/100)*(K4308*$K$10)+(R4308/100)*(L4308*$L$10)</f>
        <v>0</v>
      </c>
      <c r="X4308" s="14">
        <f t="shared" si="1330"/>
        <v>168.77999999999997</v>
      </c>
      <c r="Y4308" s="14">
        <f t="shared" si="1331"/>
        <v>0</v>
      </c>
      <c r="Z4308" s="14">
        <f t="shared" si="1332"/>
        <v>377</v>
      </c>
      <c r="AA4308" s="14">
        <f t="shared" si="1333"/>
        <v>0</v>
      </c>
      <c r="AB4308" s="14">
        <f t="shared" si="1335"/>
        <v>0</v>
      </c>
      <c r="AC4308" s="15">
        <f t="shared" si="1334"/>
        <v>545.79999999999995</v>
      </c>
      <c r="AD4308" s="48">
        <f>(ROUND(AC4308-AC4301,1)/AC4301)</f>
        <v>0.29336492890995258</v>
      </c>
      <c r="AE4308" s="113"/>
      <c r="AF4308" s="60"/>
    </row>
    <row r="4309" spans="1:32">
      <c r="A4309" s="99" t="s">
        <v>846</v>
      </c>
      <c r="B4309" s="93"/>
      <c r="C4309" s="21" t="s">
        <v>3</v>
      </c>
      <c r="D4309" s="12">
        <v>58</v>
      </c>
      <c r="E4309" s="12">
        <v>0</v>
      </c>
      <c r="F4309" s="12">
        <v>0</v>
      </c>
      <c r="G4309" s="12">
        <v>116</v>
      </c>
      <c r="H4309" s="12">
        <v>0</v>
      </c>
      <c r="I4309" s="13">
        <v>15</v>
      </c>
      <c r="J4309" s="13">
        <v>80</v>
      </c>
      <c r="K4309" s="13">
        <v>0</v>
      </c>
      <c r="L4309" s="13">
        <v>100</v>
      </c>
      <c r="M4309" s="13">
        <v>0</v>
      </c>
      <c r="N4309" s="14">
        <f>D4309*$D$11</f>
        <v>69.599999999999994</v>
      </c>
      <c r="O4309" s="14">
        <f>E4309*$E$11</f>
        <v>0</v>
      </c>
      <c r="P4309" s="14">
        <f>F4309*$F$11</f>
        <v>0</v>
      </c>
      <c r="Q4309" s="14">
        <f>G4309*$G$11</f>
        <v>150.80000000000001</v>
      </c>
      <c r="R4309" s="14">
        <f>H4309*$H$11</f>
        <v>0</v>
      </c>
      <c r="S4309" s="14">
        <f>(N4309/100)*(I4309*$I$11)+(N4309/100)*(J4309*$J$11)</f>
        <v>99.179999999999993</v>
      </c>
      <c r="T4309" s="14">
        <f>(O4309/100)*(K4309*$K$11)</f>
        <v>0</v>
      </c>
      <c r="U4309" s="14">
        <f>(P4309/100)*(K4309*$K$11)+(P4309/100)*(L4309*$L$11)</f>
        <v>0</v>
      </c>
      <c r="V4309" s="14">
        <f>(Q4309/100)*(L4309*$L$11)</f>
        <v>226.2</v>
      </c>
      <c r="W4309" s="14">
        <f>(R4309/100)*(K4309*$K$11)+(R4309/100)*(L4309*$L$11)</f>
        <v>0</v>
      </c>
      <c r="X4309" s="14">
        <f t="shared" si="1330"/>
        <v>168.77999999999997</v>
      </c>
      <c r="Y4309" s="14">
        <f t="shared" si="1331"/>
        <v>0</v>
      </c>
      <c r="Z4309" s="14">
        <f t="shared" si="1332"/>
        <v>0</v>
      </c>
      <c r="AA4309" s="14">
        <f t="shared" si="1333"/>
        <v>377</v>
      </c>
      <c r="AB4309" s="14">
        <f t="shared" si="1335"/>
        <v>0</v>
      </c>
      <c r="AC4309" s="15">
        <f t="shared" si="1334"/>
        <v>545.79999999999995</v>
      </c>
      <c r="AD4309" s="48">
        <f>(ROUND(AC4309-AC4301,1)/AC4301)</f>
        <v>0.29336492890995258</v>
      </c>
      <c r="AE4309" s="113"/>
      <c r="AF4309" s="60"/>
    </row>
    <row r="4310" spans="1:32">
      <c r="A4310" s="99" t="s">
        <v>847</v>
      </c>
      <c r="B4310" s="93"/>
      <c r="C4310" s="21" t="s">
        <v>4</v>
      </c>
      <c r="D4310" s="12">
        <v>58</v>
      </c>
      <c r="E4310" s="12">
        <v>0</v>
      </c>
      <c r="F4310" s="12">
        <v>0</v>
      </c>
      <c r="G4310" s="12">
        <v>0</v>
      </c>
      <c r="H4310" s="12">
        <v>116</v>
      </c>
      <c r="I4310" s="13">
        <v>15</v>
      </c>
      <c r="J4310" s="13">
        <v>80</v>
      </c>
      <c r="K4310" s="13">
        <v>50</v>
      </c>
      <c r="L4310" s="13">
        <v>50</v>
      </c>
      <c r="M4310" s="13">
        <v>0</v>
      </c>
      <c r="N4310" s="14">
        <f>D4310*$D$12</f>
        <v>69.599999999999994</v>
      </c>
      <c r="O4310" s="14">
        <f>E4310*$E$12</f>
        <v>0</v>
      </c>
      <c r="P4310" s="14">
        <f>F4310*$F$12</f>
        <v>0</v>
      </c>
      <c r="Q4310" s="14">
        <f>G4310*$G$12</f>
        <v>0</v>
      </c>
      <c r="R4310" s="14">
        <f>H4310*$H$12</f>
        <v>150.80000000000001</v>
      </c>
      <c r="S4310" s="14">
        <f>(N4310/100)*(I4310*$I$12)+(N4310/100)*(J4310*$J$12)</f>
        <v>99.179999999999993</v>
      </c>
      <c r="T4310" s="14">
        <f>(O4310/100)*(K4310*$K$12)</f>
        <v>0</v>
      </c>
      <c r="U4310" s="14">
        <f>(P4310/100)*(K4310*$K$12)+(P4310/100)*(L4310*$L$12)</f>
        <v>0</v>
      </c>
      <c r="V4310" s="14">
        <f>(Q4310/100)*(L4310*$L$12)</f>
        <v>0</v>
      </c>
      <c r="W4310" s="14">
        <f>(R4310/100)*(K4310*$K$12)+(R4310/100)*(L4310*$L$12)</f>
        <v>226.2</v>
      </c>
      <c r="X4310" s="14">
        <f t="shared" si="1330"/>
        <v>168.77999999999997</v>
      </c>
      <c r="Y4310" s="14">
        <f t="shared" si="1331"/>
        <v>0</v>
      </c>
      <c r="Z4310" s="14">
        <f t="shared" si="1332"/>
        <v>0</v>
      </c>
      <c r="AA4310" s="14">
        <f t="shared" si="1333"/>
        <v>0</v>
      </c>
      <c r="AB4310" s="14">
        <f t="shared" si="1335"/>
        <v>377</v>
      </c>
      <c r="AC4310" s="15">
        <f t="shared" si="1334"/>
        <v>545.79999999999995</v>
      </c>
      <c r="AD4310" s="48">
        <f>(ROUND(AC4310-AC4301,1)/AC4301)</f>
        <v>0.29336492890995258</v>
      </c>
      <c r="AE4310" s="113"/>
      <c r="AF4310" s="60"/>
    </row>
    <row r="4311" spans="1:32">
      <c r="A4311" s="99" t="s">
        <v>848</v>
      </c>
      <c r="B4311" s="93"/>
      <c r="C4311" s="21" t="s">
        <v>328</v>
      </c>
      <c r="D4311" s="12">
        <v>116</v>
      </c>
      <c r="E4311" s="12">
        <v>0</v>
      </c>
      <c r="F4311" s="12">
        <v>0</v>
      </c>
      <c r="G4311" s="12">
        <v>0</v>
      </c>
      <c r="H4311" s="12">
        <v>0</v>
      </c>
      <c r="I4311" s="13">
        <v>15</v>
      </c>
      <c r="J4311" s="13">
        <v>80</v>
      </c>
      <c r="K4311" s="13">
        <v>0</v>
      </c>
      <c r="L4311" s="13">
        <v>0</v>
      </c>
      <c r="M4311" s="13">
        <v>77</v>
      </c>
      <c r="N4311" s="14">
        <f>D4311*$D$13</f>
        <v>150.80000000000001</v>
      </c>
      <c r="O4311" s="14">
        <f>E4311*$E$13</f>
        <v>0</v>
      </c>
      <c r="P4311" s="14">
        <f>F4311*$F$13</f>
        <v>0</v>
      </c>
      <c r="Q4311" s="14">
        <f>G4311*$G$13</f>
        <v>0</v>
      </c>
      <c r="R4311" s="14">
        <f>H4311*$H$13</f>
        <v>0</v>
      </c>
      <c r="S4311" s="14">
        <f>(N4311/100)*(I4311*$I$14)+(N4311/100)*(J4311*$J$14)+(N4311/100)*(M4311*$M$14)</f>
        <v>389.06400000000002</v>
      </c>
      <c r="T4311" s="14">
        <f>(O4311/100)*(K4311*$K$13)+(O4311/100)*(M4311*$M$13)</f>
        <v>0</v>
      </c>
      <c r="U4311" s="14">
        <f>(P4311/100)*(K4311*$K$13)+(P4311/100)*(L4311*$L$13)+(P4311/100)*(M4311*$M$13)</f>
        <v>0</v>
      </c>
      <c r="V4311" s="14">
        <f>(Q4311/100)*(L4311*$L$13)+(Q4311/100)*(M4311*$M$13)</f>
        <v>0</v>
      </c>
      <c r="W4311" s="14">
        <f>(R4311/100)*(K4311*$K$13)+(R4311/100)*(L4311*$L$13)+(R4311/100)*(M4311*$M$13)</f>
        <v>0</v>
      </c>
      <c r="X4311" s="14">
        <f t="shared" si="1330"/>
        <v>539.86400000000003</v>
      </c>
      <c r="Y4311" s="14">
        <f t="shared" si="1331"/>
        <v>0</v>
      </c>
      <c r="Z4311" s="14">
        <f t="shared" si="1332"/>
        <v>0</v>
      </c>
      <c r="AA4311" s="14">
        <f t="shared" si="1333"/>
        <v>0</v>
      </c>
      <c r="AB4311" s="14">
        <f t="shared" si="1335"/>
        <v>0</v>
      </c>
      <c r="AC4311" s="15">
        <f t="shared" si="1334"/>
        <v>539.9</v>
      </c>
      <c r="AD4311" s="48">
        <f>(ROUND(AC4311-AC4301,1)/AC4301)</f>
        <v>0.2793838862559242</v>
      </c>
      <c r="AE4311" s="113"/>
      <c r="AF4311" s="60"/>
    </row>
    <row r="4312" spans="1:32">
      <c r="A4312" s="99" t="s">
        <v>849</v>
      </c>
      <c r="B4312" s="93"/>
      <c r="C4312" s="21" t="s">
        <v>329</v>
      </c>
      <c r="D4312" s="12">
        <v>116</v>
      </c>
      <c r="E4312" s="12">
        <v>0</v>
      </c>
      <c r="F4312" s="12">
        <v>0</v>
      </c>
      <c r="G4312" s="12">
        <v>0</v>
      </c>
      <c r="H4312" s="12">
        <v>0</v>
      </c>
      <c r="I4312" s="13">
        <v>15</v>
      </c>
      <c r="J4312" s="13">
        <v>80</v>
      </c>
      <c r="K4312" s="13">
        <v>77</v>
      </c>
      <c r="L4312" s="13">
        <v>0</v>
      </c>
      <c r="M4312" s="13">
        <v>0</v>
      </c>
      <c r="N4312" s="14">
        <f>D4312*$D$14</f>
        <v>150.80000000000001</v>
      </c>
      <c r="O4312" s="14">
        <f>E4312*$E$14</f>
        <v>0</v>
      </c>
      <c r="P4312" s="14">
        <f>F4312*$F$14</f>
        <v>0</v>
      </c>
      <c r="Q4312" s="14">
        <f>G4312*$G$14</f>
        <v>0</v>
      </c>
      <c r="R4312" s="14">
        <f>H4312*$H$14</f>
        <v>0</v>
      </c>
      <c r="S4312" s="14">
        <f>(N4312/100)*(I4312*$I$14)+(N4312/100)*(J4312*$J$14)+(N4312/100)*(K4312*$K$14)</f>
        <v>389.06400000000002</v>
      </c>
      <c r="T4312" s="14">
        <f>(O4312/100)*(K4312*$K$14)</f>
        <v>0</v>
      </c>
      <c r="U4312" s="14">
        <f>(P4312/100)*(K4312*$K$14)+(P4312/100)*(L4312*$L$14)</f>
        <v>0</v>
      </c>
      <c r="V4312" s="14">
        <f>(Q4312/100)*(L4312*$L$14)</f>
        <v>0</v>
      </c>
      <c r="W4312" s="14">
        <f>(R4312/100)*(K4312*$L$14)+(R4312/100)*(L4312*$M$14)</f>
        <v>0</v>
      </c>
      <c r="X4312" s="14">
        <f t="shared" si="1330"/>
        <v>539.86400000000003</v>
      </c>
      <c r="Y4312" s="14">
        <f t="shared" si="1331"/>
        <v>0</v>
      </c>
      <c r="Z4312" s="14">
        <f t="shared" si="1332"/>
        <v>0</v>
      </c>
      <c r="AA4312" s="14">
        <f t="shared" si="1333"/>
        <v>0</v>
      </c>
      <c r="AB4312" s="14">
        <f t="shared" si="1335"/>
        <v>0</v>
      </c>
      <c r="AC4312" s="15">
        <f t="shared" si="1334"/>
        <v>539.9</v>
      </c>
      <c r="AD4312" s="48">
        <f>(ROUND(AC4312-AC4301,1)/AC4301)</f>
        <v>0.2793838862559242</v>
      </c>
      <c r="AE4312" s="113"/>
      <c r="AF4312" s="60"/>
    </row>
    <row r="4313" spans="1:32">
      <c r="A4313" s="99"/>
      <c r="B4313" s="93"/>
      <c r="C4313" s="21" t="s">
        <v>330</v>
      </c>
      <c r="D4313" s="12">
        <v>116</v>
      </c>
      <c r="E4313" s="12">
        <v>0</v>
      </c>
      <c r="F4313" s="12">
        <v>0</v>
      </c>
      <c r="G4313" s="12">
        <v>0</v>
      </c>
      <c r="H4313" s="12">
        <v>0</v>
      </c>
      <c r="I4313" s="13">
        <v>15</v>
      </c>
      <c r="J4313" s="13">
        <v>80</v>
      </c>
      <c r="K4313" s="13">
        <v>0</v>
      </c>
      <c r="L4313" s="13">
        <v>77</v>
      </c>
      <c r="M4313" s="13">
        <v>0</v>
      </c>
      <c r="N4313" s="14">
        <f>D4313*$D$15</f>
        <v>150.80000000000001</v>
      </c>
      <c r="O4313" s="14">
        <f>E4313*$E$15</f>
        <v>0</v>
      </c>
      <c r="P4313" s="14">
        <f>F4313*$F$15</f>
        <v>0</v>
      </c>
      <c r="Q4313" s="14">
        <f>G4313*$G$15</f>
        <v>0</v>
      </c>
      <c r="R4313" s="14">
        <f>H4313*$H$15</f>
        <v>0</v>
      </c>
      <c r="S4313" s="14">
        <f>(N4313/100)*(I4313*$I$15)+(N4313/100)*(J4313*$J$15)+(N4313/100)*(L4313*$L$15)</f>
        <v>389.06400000000002</v>
      </c>
      <c r="T4313" s="14">
        <f>(O4313/100)*(K4313*$K$15)</f>
        <v>0</v>
      </c>
      <c r="U4313" s="14">
        <f>(P4313/100)*(K4313*$K$15)+(P4313/100)*(L4313*$L$15)</f>
        <v>0</v>
      </c>
      <c r="V4313" s="14">
        <f>(Q4313/100)*(L4313*$L$15)</f>
        <v>0</v>
      </c>
      <c r="W4313" s="14">
        <f>(R4313/100)*(K4313*$K$15)+(R4313/100)*(L4313*$L$15)</f>
        <v>0</v>
      </c>
      <c r="X4313" s="14">
        <f t="shared" si="1330"/>
        <v>539.86400000000003</v>
      </c>
      <c r="Y4313" s="14">
        <f t="shared" si="1331"/>
        <v>0</v>
      </c>
      <c r="Z4313" s="14">
        <f t="shared" si="1332"/>
        <v>0</v>
      </c>
      <c r="AA4313" s="14">
        <f t="shared" si="1333"/>
        <v>0</v>
      </c>
      <c r="AB4313" s="14">
        <f t="shared" si="1335"/>
        <v>0</v>
      </c>
      <c r="AC4313" s="15">
        <f t="shared" si="1334"/>
        <v>539.9</v>
      </c>
      <c r="AD4313" s="48">
        <f>(ROUND(AC4313-AC4301,1)/AC4301)</f>
        <v>0.2793838862559242</v>
      </c>
      <c r="AE4313" s="113"/>
      <c r="AF4313" s="60"/>
    </row>
    <row r="4314" spans="1:32">
      <c r="A4314" s="99"/>
      <c r="B4314" s="93"/>
      <c r="C4314" s="21" t="s">
        <v>326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15</v>
      </c>
      <c r="J4314" s="13">
        <v>100</v>
      </c>
      <c r="K4314" s="13">
        <v>0</v>
      </c>
      <c r="L4314" s="13">
        <v>0</v>
      </c>
      <c r="M4314" s="13">
        <v>0</v>
      </c>
      <c r="N4314" s="14">
        <f>D4314*$D$16</f>
        <v>150.80000000000001</v>
      </c>
      <c r="O4314" s="14">
        <f>E4314*$E$16</f>
        <v>0</v>
      </c>
      <c r="P4314" s="14">
        <f>F4314*$F$16</f>
        <v>0</v>
      </c>
      <c r="Q4314" s="14">
        <f>G4314*$G$16</f>
        <v>0</v>
      </c>
      <c r="R4314" s="14">
        <f>H4314*$H$16</f>
        <v>0</v>
      </c>
      <c r="S4314" s="14">
        <f>(N4314/100)*(I4314*$I$16)+(N4314/100)*(J4314*$J$16)</f>
        <v>369.46</v>
      </c>
      <c r="T4314" s="14">
        <f>(O4314/100)*(K4314*$K$16)</f>
        <v>0</v>
      </c>
      <c r="U4314" s="14">
        <f>(P4314/100)*(K4314*$K$16)+(P4314/100)*(L4314*$L$16)</f>
        <v>0</v>
      </c>
      <c r="V4314" s="14">
        <f>(Q4314/100)*(L4314*$L$16)</f>
        <v>0</v>
      </c>
      <c r="W4314" s="14">
        <f>(R4314/100)*(K4314*$K$16)+(R4314/100)*(L4314*$L$16)</f>
        <v>0</v>
      </c>
      <c r="X4314" s="14">
        <f t="shared" si="1330"/>
        <v>520.26</v>
      </c>
      <c r="Y4314" s="14">
        <f t="shared" si="1331"/>
        <v>0</v>
      </c>
      <c r="Z4314" s="14">
        <f t="shared" si="1332"/>
        <v>0</v>
      </c>
      <c r="AA4314" s="14">
        <f t="shared" si="1333"/>
        <v>0</v>
      </c>
      <c r="AB4314" s="14">
        <f t="shared" si="1335"/>
        <v>0</v>
      </c>
      <c r="AC4314" s="15">
        <f t="shared" si="1334"/>
        <v>520.29999999999995</v>
      </c>
      <c r="AD4314" s="48">
        <f>(ROUND(AC4314-AC4301,1)/AC4301)</f>
        <v>0.23293838862559241</v>
      </c>
      <c r="AE4314" s="113"/>
      <c r="AF4314" s="60"/>
    </row>
    <row r="4315" spans="1:32">
      <c r="A4315" s="99"/>
      <c r="B4315" s="93"/>
      <c r="C4315" s="21" t="s">
        <v>327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59</v>
      </c>
      <c r="J4315" s="13">
        <v>80</v>
      </c>
      <c r="K4315" s="13">
        <v>0</v>
      </c>
      <c r="L4315" s="13">
        <v>0</v>
      </c>
      <c r="M4315" s="13">
        <v>0</v>
      </c>
      <c r="N4315" s="14">
        <f>D4315*$D$17</f>
        <v>150.80000000000001</v>
      </c>
      <c r="O4315" s="14">
        <f>E4315*$E$17</f>
        <v>0</v>
      </c>
      <c r="P4315" s="14">
        <f>F4315*$F$17</f>
        <v>0</v>
      </c>
      <c r="Q4315" s="14">
        <f>G4315*$G$17</f>
        <v>0</v>
      </c>
      <c r="R4315" s="14">
        <f>H4315*$H$17</f>
        <v>0</v>
      </c>
      <c r="S4315" s="14">
        <f>(N4315/100)*(I4315*$I$17)+(N4315/100)*(J4315*$J$17)</f>
        <v>325.2756</v>
      </c>
      <c r="T4315" s="14">
        <f>(O4315/100)*(K4315*$K$17)</f>
        <v>0</v>
      </c>
      <c r="U4315" s="14">
        <f>(P4315/100)*(K4315*$K$17)+(P4315/100)*(L4315*$L$17)</f>
        <v>0</v>
      </c>
      <c r="V4315" s="14">
        <f>(Q4315/100)*(L4315*$L$17)</f>
        <v>0</v>
      </c>
      <c r="W4315" s="14">
        <f>(R4315/100)*(K4315*$K$17)+(R4315/100)*(L4315*$L$17)</f>
        <v>0</v>
      </c>
      <c r="X4315" s="14">
        <f t="shared" si="1330"/>
        <v>476.07560000000001</v>
      </c>
      <c r="Y4315" s="14">
        <f t="shared" si="1331"/>
        <v>0</v>
      </c>
      <c r="Z4315" s="14">
        <f t="shared" si="1332"/>
        <v>0</v>
      </c>
      <c r="AA4315" s="14">
        <f t="shared" si="1333"/>
        <v>0</v>
      </c>
      <c r="AB4315" s="14">
        <f t="shared" si="1335"/>
        <v>0</v>
      </c>
      <c r="AC4315" s="15">
        <f t="shared" si="1334"/>
        <v>476.1</v>
      </c>
      <c r="AD4315" s="48">
        <f>(ROUND(AC4315-AC4301,1)/AC4301)</f>
        <v>0.12819905213270141</v>
      </c>
      <c r="AE4315" s="113"/>
      <c r="AF4315" s="60"/>
    </row>
    <row r="4316" spans="1:32">
      <c r="A4316" s="106" t="s">
        <v>0</v>
      </c>
      <c r="B4316" s="90" t="s">
        <v>887</v>
      </c>
      <c r="C4316" s="50" t="s">
        <v>242</v>
      </c>
      <c r="D4316" s="11">
        <v>121</v>
      </c>
      <c r="E4316" s="11">
        <v>0</v>
      </c>
      <c r="F4316" s="11">
        <v>0</v>
      </c>
      <c r="G4316" s="11">
        <v>0</v>
      </c>
      <c r="H4316" s="11">
        <v>0</v>
      </c>
      <c r="I4316" s="51">
        <v>60</v>
      </c>
      <c r="J4316" s="51">
        <v>30</v>
      </c>
      <c r="K4316" s="51">
        <v>0</v>
      </c>
      <c r="L4316" s="51">
        <v>0</v>
      </c>
      <c r="M4316" s="51">
        <v>0</v>
      </c>
      <c r="N4316" s="52">
        <f>D4316*$D$3</f>
        <v>181.5</v>
      </c>
      <c r="O4316" s="52">
        <f>E4316*$E$3</f>
        <v>0</v>
      </c>
      <c r="P4316" s="52">
        <f>F4316*$F$3</f>
        <v>0</v>
      </c>
      <c r="Q4316" s="52">
        <f>G4316*$G$3</f>
        <v>0</v>
      </c>
      <c r="R4316" s="52">
        <f>H4316*$H$3</f>
        <v>0</v>
      </c>
      <c r="S4316" s="52">
        <f>(N4316/100)*(I4316*$I$3)+(N4316/100)*(J4316*$J$3)</f>
        <v>245.02499999999998</v>
      </c>
      <c r="T4316" s="52">
        <f>(O4316/100)*(K4316*$K$3)</f>
        <v>0</v>
      </c>
      <c r="U4316" s="52">
        <f>(P4316/100)*(K4316*$K$3)+(P4316/100)*(L4316*$L$3)</f>
        <v>0</v>
      </c>
      <c r="V4316" s="52">
        <f>(Q4316/100)*(L4316*$L$3)</f>
        <v>0</v>
      </c>
      <c r="W4316" s="52">
        <f>(R4316/100)*(K4316*$K$3)+(R4316/100)*(L4316*$L$3)</f>
        <v>0</v>
      </c>
      <c r="X4316" s="52">
        <f t="shared" si="1330"/>
        <v>426.52499999999998</v>
      </c>
      <c r="Y4316" s="52">
        <f t="shared" si="1331"/>
        <v>0</v>
      </c>
      <c r="Z4316" s="52">
        <f t="shared" si="1332"/>
        <v>0</v>
      </c>
      <c r="AA4316" s="52">
        <f t="shared" si="1333"/>
        <v>0</v>
      </c>
      <c r="AB4316" s="52">
        <f t="shared" si="1335"/>
        <v>0</v>
      </c>
      <c r="AC4316" s="53">
        <f>ROUND(X4316+Y4316+Z4316+AA4316+AB4316,1)</f>
        <v>426.5</v>
      </c>
      <c r="AD4316" s="58"/>
      <c r="AE4316" s="113"/>
      <c r="AF4316" s="60"/>
    </row>
    <row r="4317" spans="1:32">
      <c r="A4317" s="99" t="s">
        <v>815</v>
      </c>
      <c r="B4317" s="91">
        <v>18</v>
      </c>
      <c r="C4317" s="21" t="s">
        <v>325</v>
      </c>
      <c r="D4317" s="12">
        <v>121</v>
      </c>
      <c r="E4317" s="12">
        <v>0</v>
      </c>
      <c r="F4317" s="12">
        <v>0</v>
      </c>
      <c r="G4317" s="12">
        <v>0</v>
      </c>
      <c r="H4317" s="12">
        <v>0</v>
      </c>
      <c r="I4317" s="13">
        <v>76</v>
      </c>
      <c r="J4317" s="13">
        <v>46</v>
      </c>
      <c r="K4317" s="13">
        <v>0</v>
      </c>
      <c r="L4317" s="13">
        <v>0</v>
      </c>
      <c r="M4317" s="13">
        <v>0</v>
      </c>
      <c r="N4317" s="14">
        <f>D4317*$D$4</f>
        <v>157.30000000000001</v>
      </c>
      <c r="O4317" s="14">
        <f>E4317*$E$4</f>
        <v>0</v>
      </c>
      <c r="P4317" s="14">
        <f>F4317*$F$4</f>
        <v>0</v>
      </c>
      <c r="Q4317" s="14">
        <f>G4317*$G$4</f>
        <v>0</v>
      </c>
      <c r="R4317" s="14">
        <f>H4317*$H$4</f>
        <v>0</v>
      </c>
      <c r="S4317" s="14">
        <f>(N4317/100)*(I4317*$I$4)+(N4317/100)*(J4317*$J$4)</f>
        <v>345.43080000000009</v>
      </c>
      <c r="T4317" s="14">
        <f>(O4317/100)*(K4317*$K$4)</f>
        <v>0</v>
      </c>
      <c r="U4317" s="14">
        <f>(P4317/100)*(K4317*$K$4)+(P4317/100)*(L4317*$L$4)</f>
        <v>0</v>
      </c>
      <c r="V4317" s="14">
        <f>(Q4317/100)*(L4317*$L$4)</f>
        <v>0</v>
      </c>
      <c r="W4317" s="14">
        <f>(R4317/100)*(K4317*$K$4)+(R4317/100)*(L4317*$L$4)</f>
        <v>0</v>
      </c>
      <c r="X4317" s="14">
        <f t="shared" si="1330"/>
        <v>502.7308000000001</v>
      </c>
      <c r="Y4317" s="14">
        <f t="shared" si="1331"/>
        <v>0</v>
      </c>
      <c r="Z4317" s="14">
        <f t="shared" si="1332"/>
        <v>0</v>
      </c>
      <c r="AA4317" s="14">
        <f t="shared" si="1333"/>
        <v>0</v>
      </c>
      <c r="AB4317" s="14">
        <f>R4317+W4317</f>
        <v>0</v>
      </c>
      <c r="AC4317" s="15">
        <f>ROUND(X4317+Y4317+Z4317+AA4317+AB4317,1)</f>
        <v>502.7</v>
      </c>
      <c r="AD4317" s="48">
        <f>(ROUND(AC4317-AC4316,1)/AC4316)</f>
        <v>0.17866354044548652</v>
      </c>
      <c r="AE4317" s="113" t="s">
        <v>814</v>
      </c>
      <c r="AF4317" s="60"/>
    </row>
    <row r="4318" spans="1:32">
      <c r="A4318" s="99" t="s">
        <v>816</v>
      </c>
      <c r="B4318" s="91">
        <v>15</v>
      </c>
      <c r="C4318" s="21" t="s">
        <v>850</v>
      </c>
      <c r="D4318" s="12">
        <v>121</v>
      </c>
      <c r="E4318" s="12">
        <v>0</v>
      </c>
      <c r="F4318" s="12">
        <v>0</v>
      </c>
      <c r="G4318" s="12">
        <v>0</v>
      </c>
      <c r="H4318" s="12">
        <v>0</v>
      </c>
      <c r="I4318" s="13">
        <v>60</v>
      </c>
      <c r="J4318" s="13">
        <v>30</v>
      </c>
      <c r="K4318" s="13">
        <v>0</v>
      </c>
      <c r="L4318" s="13">
        <v>0</v>
      </c>
      <c r="M4318" s="13">
        <v>0</v>
      </c>
      <c r="N4318" s="14">
        <f>D4318*$D$5</f>
        <v>169.39999999999998</v>
      </c>
      <c r="O4318" s="14">
        <f>E4318*$E$5</f>
        <v>0</v>
      </c>
      <c r="P4318" s="14">
        <f>F4318*$F$5</f>
        <v>0</v>
      </c>
      <c r="Q4318" s="14">
        <f>G4318*$G$5</f>
        <v>0</v>
      </c>
      <c r="R4318" s="14">
        <f>H4318*$H$5</f>
        <v>0</v>
      </c>
      <c r="S4318" s="14">
        <f>(N4318/100)*(I4318*$I$5)+(N4318/100)*(J4318*$J$5)</f>
        <v>228.68999999999997</v>
      </c>
      <c r="T4318" s="14">
        <f>(O4318/100)*(K4318*$K$5)</f>
        <v>0</v>
      </c>
      <c r="U4318" s="14">
        <f>(P4318/100)*(K4318*$K$5)+(P4318/100)*(L4318*$L$5)</f>
        <v>0</v>
      </c>
      <c r="V4318" s="14">
        <f>(Q4318/100)*(L4318*$L$5)</f>
        <v>0</v>
      </c>
      <c r="W4318" s="14">
        <f>(R4318/100)*(K4318*$K$5)+(R4318/100)*(L4318*$L$5)</f>
        <v>0</v>
      </c>
      <c r="X4318" s="14">
        <f t="shared" si="1330"/>
        <v>398.08999999999992</v>
      </c>
      <c r="Y4318" s="14">
        <f t="shared" si="1331"/>
        <v>0</v>
      </c>
      <c r="Z4318" s="14">
        <f t="shared" si="1332"/>
        <v>0</v>
      </c>
      <c r="AA4318" s="14">
        <f t="shared" si="1333"/>
        <v>0</v>
      </c>
      <c r="AB4318" s="14">
        <f>R4318+W4318</f>
        <v>0</v>
      </c>
      <c r="AC4318" s="15">
        <f t="shared" ref="AC4318:AC4330" si="1336">ROUND(X4318+Y4318+Z4318+AA4318+AB4318,1)</f>
        <v>398.1</v>
      </c>
      <c r="AD4318" s="48">
        <f>(ROUND(AC4318-AC4316,1)/AC4316)</f>
        <v>-6.6588511137162951E-2</v>
      </c>
      <c r="AE4318" s="113"/>
      <c r="AF4318" s="60"/>
    </row>
    <row r="4319" spans="1:32">
      <c r="A4319" s="99" t="s">
        <v>817</v>
      </c>
      <c r="B4319" s="91">
        <v>0</v>
      </c>
      <c r="C4319" s="21" t="s">
        <v>338</v>
      </c>
      <c r="D4319" s="12">
        <v>121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30</v>
      </c>
      <c r="K4319" s="13">
        <v>0</v>
      </c>
      <c r="L4319" s="13">
        <v>0</v>
      </c>
      <c r="M4319" s="13">
        <v>0</v>
      </c>
      <c r="N4319" s="14">
        <f>D4319*$D$6</f>
        <v>169.39999999999998</v>
      </c>
      <c r="O4319" s="14">
        <f>E4319*$E$6</f>
        <v>0</v>
      </c>
      <c r="P4319" s="14">
        <f>F4319*$F$6</f>
        <v>0</v>
      </c>
      <c r="Q4319" s="14">
        <f>G4319*$G$6</f>
        <v>0</v>
      </c>
      <c r="R4319" s="14">
        <f>H4319*$H$6</f>
        <v>0</v>
      </c>
      <c r="S4319" s="14">
        <f>(N4319/100)*(I4319*$I$6)+(N4319/100)*(J4319*$J$6)</f>
        <v>228.68999999999997</v>
      </c>
      <c r="T4319" s="14">
        <f>(O4319/100)*(K4319*$K$6)</f>
        <v>0</v>
      </c>
      <c r="U4319" s="14">
        <f>(P4319/100)*(K4319*$K$6)+(P4319/100)*(L4319*$L$6)</f>
        <v>0</v>
      </c>
      <c r="V4319" s="14">
        <f>(Q4319/100)*(L4319*$L$6)</f>
        <v>0</v>
      </c>
      <c r="W4319" s="14">
        <f>(R4319/100)*(K4319*$K$6)+(R4319/100)*(L4319*$L$6)</f>
        <v>0</v>
      </c>
      <c r="X4319" s="14">
        <f t="shared" si="1330"/>
        <v>398.08999999999992</v>
      </c>
      <c r="Y4319" s="14">
        <f t="shared" si="1331"/>
        <v>0</v>
      </c>
      <c r="Z4319" s="14">
        <f t="shared" si="1332"/>
        <v>0</v>
      </c>
      <c r="AA4319" s="14">
        <f t="shared" si="1333"/>
        <v>0</v>
      </c>
      <c r="AB4319" s="14">
        <f t="shared" ref="AB4319:AB4330" si="1337">R4319+W4319</f>
        <v>0</v>
      </c>
      <c r="AC4319" s="15">
        <f t="shared" si="1336"/>
        <v>398.1</v>
      </c>
      <c r="AD4319" s="48">
        <f>(ROUND(AC4319-AC4316,1)/AC4316)</f>
        <v>-6.6588511137162951E-2</v>
      </c>
      <c r="AE4319" s="113"/>
      <c r="AF4319" s="60"/>
    </row>
    <row r="4320" spans="1:32">
      <c r="A4320" s="99" t="s">
        <v>818</v>
      </c>
      <c r="B4320" s="91">
        <v>0</v>
      </c>
      <c r="C4320" s="21" t="s">
        <v>339</v>
      </c>
      <c r="D4320" s="12">
        <v>121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30</v>
      </c>
      <c r="K4320" s="13">
        <v>0</v>
      </c>
      <c r="L4320" s="13">
        <v>0</v>
      </c>
      <c r="M4320" s="13">
        <v>0</v>
      </c>
      <c r="N4320" s="14">
        <f>D4320*$D$7</f>
        <v>169.39999999999998</v>
      </c>
      <c r="O4320" s="14">
        <f>E4320*$E$7</f>
        <v>0</v>
      </c>
      <c r="P4320" s="14">
        <f>F4320*$F$7</f>
        <v>0</v>
      </c>
      <c r="Q4320" s="14">
        <f>G4320*$G$7</f>
        <v>0</v>
      </c>
      <c r="R4320" s="14">
        <f>H4320*$H$7</f>
        <v>0</v>
      </c>
      <c r="S4320" s="14">
        <f>(N4320/100)*(I4320*$I$7)+(N4320/100)*(J4320*$J$7)</f>
        <v>228.68999999999997</v>
      </c>
      <c r="T4320" s="14">
        <f>(O4320/100)*(K4320*$K$7)</f>
        <v>0</v>
      </c>
      <c r="U4320" s="14">
        <f>(P4320/100)*(K4320*$K$7)+(P4320/100)*(L4320*$L$7)</f>
        <v>0</v>
      </c>
      <c r="V4320" s="14">
        <f>(Q4320/100)*(L4320*$L$7)</f>
        <v>0</v>
      </c>
      <c r="W4320" s="14">
        <f>(R4320/100)*(K4320*$K$7)+(R4320/100)*(L4320*$L$7)</f>
        <v>0</v>
      </c>
      <c r="X4320" s="14">
        <f t="shared" si="1330"/>
        <v>398.08999999999992</v>
      </c>
      <c r="Y4320" s="14">
        <f t="shared" si="1331"/>
        <v>0</v>
      </c>
      <c r="Z4320" s="14">
        <f t="shared" si="1332"/>
        <v>0</v>
      </c>
      <c r="AA4320" s="14">
        <f t="shared" si="1333"/>
        <v>0</v>
      </c>
      <c r="AB4320" s="14">
        <f t="shared" si="1337"/>
        <v>0</v>
      </c>
      <c r="AC4320" s="15">
        <f t="shared" si="1336"/>
        <v>398.1</v>
      </c>
      <c r="AD4320" s="48">
        <f>(ROUND(AC4320-AC4316,1)/AC4316)</f>
        <v>-6.6588511137162951E-2</v>
      </c>
      <c r="AE4320" s="113"/>
      <c r="AF4320" s="60"/>
    </row>
    <row r="4321" spans="1:32">
      <c r="A4321" s="99" t="s">
        <v>667</v>
      </c>
      <c r="B4321" s="91"/>
      <c r="C4321" s="21" t="s">
        <v>340</v>
      </c>
      <c r="D4321" s="12">
        <v>121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30</v>
      </c>
      <c r="K4321" s="13">
        <v>0</v>
      </c>
      <c r="L4321" s="13">
        <v>0</v>
      </c>
      <c r="M4321" s="13">
        <v>0</v>
      </c>
      <c r="N4321" s="14">
        <f>D4321*$D$8</f>
        <v>169.39999999999998</v>
      </c>
      <c r="O4321" s="14">
        <f>E4321*$E$8</f>
        <v>0</v>
      </c>
      <c r="P4321" s="14">
        <f>F4321*$F$8</f>
        <v>0</v>
      </c>
      <c r="Q4321" s="14">
        <f>G4321*$G$8</f>
        <v>0</v>
      </c>
      <c r="R4321" s="14">
        <f>H4321*$H$8</f>
        <v>0</v>
      </c>
      <c r="S4321" s="14">
        <f>(N4321/100)*(I4321*$I$8)+(N4321/100)*(J4321*$J$8)</f>
        <v>228.68999999999997</v>
      </c>
      <c r="T4321" s="14">
        <f>(O4321/100)*(K4321*$K$8)</f>
        <v>0</v>
      </c>
      <c r="U4321" s="14">
        <f>(P4321/100)*(K4321*$K$8)+(P4321/100)*(L4321*$L$8)</f>
        <v>0</v>
      </c>
      <c r="V4321" s="14">
        <f>(Q4321/100)*(L4321*$L$8)</f>
        <v>0</v>
      </c>
      <c r="W4321" s="14">
        <f>(R4321/100)*(K4321*$K$8)+(R4321/100)*(L4321*$L$8)</f>
        <v>0</v>
      </c>
      <c r="X4321" s="14">
        <f t="shared" si="1330"/>
        <v>398.08999999999992</v>
      </c>
      <c r="Y4321" s="14">
        <f t="shared" si="1331"/>
        <v>0</v>
      </c>
      <c r="Z4321" s="14">
        <f t="shared" si="1332"/>
        <v>0</v>
      </c>
      <c r="AA4321" s="14">
        <f t="shared" si="1333"/>
        <v>0</v>
      </c>
      <c r="AB4321" s="14">
        <f t="shared" si="1337"/>
        <v>0</v>
      </c>
      <c r="AC4321" s="15">
        <f t="shared" si="1336"/>
        <v>398.1</v>
      </c>
      <c r="AD4321" s="48">
        <f>(ROUND(AC4321-AC4316,1)/AC4316)</f>
        <v>-6.6588511137162951E-2</v>
      </c>
      <c r="AE4321" s="113"/>
      <c r="AF4321" s="60"/>
    </row>
    <row r="4322" spans="1:32">
      <c r="A4322" s="99" t="s">
        <v>606</v>
      </c>
      <c r="B4322" s="91"/>
      <c r="C4322" s="21" t="s">
        <v>1</v>
      </c>
      <c r="D4322" s="12">
        <v>61</v>
      </c>
      <c r="E4322" s="12">
        <v>121</v>
      </c>
      <c r="F4322" s="12">
        <v>0</v>
      </c>
      <c r="G4322" s="12">
        <v>0</v>
      </c>
      <c r="H4322" s="12">
        <v>0</v>
      </c>
      <c r="I4322" s="13">
        <v>60</v>
      </c>
      <c r="J4322" s="13">
        <v>30</v>
      </c>
      <c r="K4322" s="13">
        <v>96</v>
      </c>
      <c r="L4322" s="13">
        <v>0</v>
      </c>
      <c r="M4322" s="13">
        <v>0</v>
      </c>
      <c r="N4322" s="14">
        <f>D4322*$D$9</f>
        <v>73.2</v>
      </c>
      <c r="O4322" s="14">
        <f>E4322*$E$9</f>
        <v>157.30000000000001</v>
      </c>
      <c r="P4322" s="14">
        <f>F4322*$F$9</f>
        <v>0</v>
      </c>
      <c r="Q4322" s="14">
        <f>G4322*$G$9</f>
        <v>0</v>
      </c>
      <c r="R4322" s="14">
        <f>H4322*$H$9</f>
        <v>0</v>
      </c>
      <c r="S4322" s="14">
        <f>(N4322/100)*(I4322*$I$9)+(N4322/100)*(J4322*$J$9)</f>
        <v>98.82</v>
      </c>
      <c r="T4322" s="14">
        <f>(O4322/100)*(K4322*$K$9)</f>
        <v>226.51200000000003</v>
      </c>
      <c r="U4322" s="14">
        <f>(P4322/100)*(K4322*$K$9)+(P4322/100)*(L4322*$L$9)</f>
        <v>0</v>
      </c>
      <c r="V4322" s="14">
        <f>(Q4322/100)*(L4322*$L$9)</f>
        <v>0</v>
      </c>
      <c r="W4322" s="14">
        <f>(R4322/100)*(K4322*$K$9)+(R4322/100)*(L4322*$L$9)</f>
        <v>0</v>
      </c>
      <c r="X4322" s="14">
        <f t="shared" si="1330"/>
        <v>172.01999999999998</v>
      </c>
      <c r="Y4322" s="14">
        <f t="shared" si="1331"/>
        <v>383.81200000000001</v>
      </c>
      <c r="Z4322" s="14">
        <f t="shared" si="1332"/>
        <v>0</v>
      </c>
      <c r="AA4322" s="14">
        <f t="shared" si="1333"/>
        <v>0</v>
      </c>
      <c r="AB4322" s="14">
        <f t="shared" si="1337"/>
        <v>0</v>
      </c>
      <c r="AC4322" s="15">
        <f t="shared" si="1336"/>
        <v>555.79999999999995</v>
      </c>
      <c r="AD4322" s="48">
        <f>(ROUND(AC4322-AC4316,1)/AC4316)</f>
        <v>0.30316529894490035</v>
      </c>
      <c r="AE4322" s="113"/>
      <c r="AF4322" s="60"/>
    </row>
    <row r="4323" spans="1:32">
      <c r="A4323" s="99" t="s">
        <v>845</v>
      </c>
      <c r="B4323" s="91"/>
      <c r="C4323" s="21" t="s">
        <v>2</v>
      </c>
      <c r="D4323" s="12">
        <v>61</v>
      </c>
      <c r="E4323" s="12">
        <v>0</v>
      </c>
      <c r="F4323" s="12">
        <v>121</v>
      </c>
      <c r="G4323" s="12">
        <v>0</v>
      </c>
      <c r="H4323" s="12">
        <v>0</v>
      </c>
      <c r="I4323" s="13">
        <v>60</v>
      </c>
      <c r="J4323" s="13">
        <v>30</v>
      </c>
      <c r="K4323" s="13">
        <v>48</v>
      </c>
      <c r="L4323" s="13">
        <v>48</v>
      </c>
      <c r="M4323" s="13">
        <v>0</v>
      </c>
      <c r="N4323" s="14">
        <f>D4323*$D$10</f>
        <v>73.2</v>
      </c>
      <c r="O4323" s="14">
        <f>E4323*$E$10</f>
        <v>0</v>
      </c>
      <c r="P4323" s="14">
        <f>F4323*$F$10</f>
        <v>157.30000000000001</v>
      </c>
      <c r="Q4323" s="14">
        <f>G4323*$G$10</f>
        <v>0</v>
      </c>
      <c r="R4323" s="14">
        <f>H4323*$H$10</f>
        <v>0</v>
      </c>
      <c r="S4323" s="14">
        <f>(N4323/100)*(I4323*$I$10)+(N4323/100)*(J4323*$J$10)</f>
        <v>98.82</v>
      </c>
      <c r="T4323" s="14">
        <f>(O4323/100)*(K4323*$J$10)</f>
        <v>0</v>
      </c>
      <c r="U4323" s="14">
        <f>(P4323/100)*(K4323*$K$10)+(P4323/100)*(L4323*$L$10)</f>
        <v>226.51200000000003</v>
      </c>
      <c r="V4323" s="14">
        <f>(Q4323/100)*(L4323*$L$10)</f>
        <v>0</v>
      </c>
      <c r="W4323" s="14">
        <f>(R4323/100)*(K4323*$K$10)+(R4323/100)*(L4323*$L$10)</f>
        <v>0</v>
      </c>
      <c r="X4323" s="14">
        <f t="shared" si="1330"/>
        <v>172.01999999999998</v>
      </c>
      <c r="Y4323" s="14">
        <f t="shared" si="1331"/>
        <v>0</v>
      </c>
      <c r="Z4323" s="14">
        <f t="shared" si="1332"/>
        <v>383.81200000000001</v>
      </c>
      <c r="AA4323" s="14">
        <f t="shared" si="1333"/>
        <v>0</v>
      </c>
      <c r="AB4323" s="14">
        <f t="shared" si="1337"/>
        <v>0</v>
      </c>
      <c r="AC4323" s="15">
        <f t="shared" si="1336"/>
        <v>555.79999999999995</v>
      </c>
      <c r="AD4323" s="48">
        <f>(ROUND(AC4323-AC4316,1)/AC4316)</f>
        <v>0.30316529894490035</v>
      </c>
      <c r="AE4323" s="113"/>
      <c r="AF4323" s="60"/>
    </row>
    <row r="4324" spans="1:32">
      <c r="A4324" s="99" t="s">
        <v>846</v>
      </c>
      <c r="B4324" s="91"/>
      <c r="C4324" s="21" t="s">
        <v>3</v>
      </c>
      <c r="D4324" s="12">
        <v>61</v>
      </c>
      <c r="E4324" s="12">
        <v>0</v>
      </c>
      <c r="F4324" s="12">
        <v>0</v>
      </c>
      <c r="G4324" s="12">
        <v>121</v>
      </c>
      <c r="H4324" s="12">
        <v>0</v>
      </c>
      <c r="I4324" s="13">
        <v>60</v>
      </c>
      <c r="J4324" s="13">
        <v>30</v>
      </c>
      <c r="K4324" s="13">
        <v>0</v>
      </c>
      <c r="L4324" s="13">
        <v>96</v>
      </c>
      <c r="M4324" s="13">
        <v>0</v>
      </c>
      <c r="N4324" s="14">
        <f>D4324*$D$11</f>
        <v>73.2</v>
      </c>
      <c r="O4324" s="14">
        <f>E4324*$E$11</f>
        <v>0</v>
      </c>
      <c r="P4324" s="14">
        <f>F4324*$F$11</f>
        <v>0</v>
      </c>
      <c r="Q4324" s="14">
        <f>G4324*$G$11</f>
        <v>157.30000000000001</v>
      </c>
      <c r="R4324" s="14">
        <f>H4324*$H$11</f>
        <v>0</v>
      </c>
      <c r="S4324" s="14">
        <f>(N4324/100)*(I4324*$I$11)+(N4324/100)*(J4324*$J$11)</f>
        <v>98.82</v>
      </c>
      <c r="T4324" s="14">
        <f>(O4324/100)*(K4324*$K$11)</f>
        <v>0</v>
      </c>
      <c r="U4324" s="14">
        <f>(P4324/100)*(K4324*$K$11)+(P4324/100)*(L4324*$L$11)</f>
        <v>0</v>
      </c>
      <c r="V4324" s="14">
        <f>(Q4324/100)*(L4324*$L$11)</f>
        <v>226.51200000000003</v>
      </c>
      <c r="W4324" s="14">
        <f>(R4324/100)*(K4324*$K$11)+(R4324/100)*(L4324*$L$11)</f>
        <v>0</v>
      </c>
      <c r="X4324" s="14">
        <f t="shared" si="1330"/>
        <v>172.01999999999998</v>
      </c>
      <c r="Y4324" s="14">
        <f t="shared" si="1331"/>
        <v>0</v>
      </c>
      <c r="Z4324" s="14">
        <f t="shared" si="1332"/>
        <v>0</v>
      </c>
      <c r="AA4324" s="14">
        <f t="shared" si="1333"/>
        <v>383.81200000000001</v>
      </c>
      <c r="AB4324" s="14">
        <f t="shared" si="1337"/>
        <v>0</v>
      </c>
      <c r="AC4324" s="15">
        <f t="shared" si="1336"/>
        <v>555.79999999999995</v>
      </c>
      <c r="AD4324" s="48">
        <f>(ROUND(AC4324-AC4316,1)/AC4316)</f>
        <v>0.30316529894490035</v>
      </c>
      <c r="AE4324" s="113"/>
      <c r="AF4324" s="60"/>
    </row>
    <row r="4325" spans="1:32">
      <c r="A4325" s="99" t="s">
        <v>847</v>
      </c>
      <c r="B4325" s="91"/>
      <c r="C4325" s="21" t="s">
        <v>4</v>
      </c>
      <c r="D4325" s="12">
        <v>61</v>
      </c>
      <c r="E4325" s="12">
        <v>0</v>
      </c>
      <c r="F4325" s="12">
        <v>0</v>
      </c>
      <c r="G4325" s="12">
        <v>0</v>
      </c>
      <c r="H4325" s="12">
        <v>121</v>
      </c>
      <c r="I4325" s="13">
        <v>60</v>
      </c>
      <c r="J4325" s="13">
        <v>30</v>
      </c>
      <c r="K4325" s="13">
        <v>48</v>
      </c>
      <c r="L4325" s="13">
        <v>48</v>
      </c>
      <c r="M4325" s="13">
        <v>0</v>
      </c>
      <c r="N4325" s="14">
        <f>D4325*$D$12</f>
        <v>73.2</v>
      </c>
      <c r="O4325" s="14">
        <f>E4325*$E$12</f>
        <v>0</v>
      </c>
      <c r="P4325" s="14">
        <f>F4325*$F$12</f>
        <v>0</v>
      </c>
      <c r="Q4325" s="14">
        <f>G4325*$G$12</f>
        <v>0</v>
      </c>
      <c r="R4325" s="14">
        <f>H4325*$H$12</f>
        <v>157.30000000000001</v>
      </c>
      <c r="S4325" s="14">
        <f>(N4325/100)*(I4325*$I$12)+(N4325/100)*(J4325*$J$12)</f>
        <v>98.82</v>
      </c>
      <c r="T4325" s="14">
        <f>(O4325/100)*(K4325*$K$12)</f>
        <v>0</v>
      </c>
      <c r="U4325" s="14">
        <f>(P4325/100)*(K4325*$K$12)+(P4325/100)*(L4325*$L$12)</f>
        <v>0</v>
      </c>
      <c r="V4325" s="14">
        <f>(Q4325/100)*(L4325*$L$12)</f>
        <v>0</v>
      </c>
      <c r="W4325" s="14">
        <f>(R4325/100)*(K4325*$K$12)+(R4325/100)*(L4325*$L$12)</f>
        <v>226.51200000000003</v>
      </c>
      <c r="X4325" s="14">
        <f t="shared" si="1330"/>
        <v>172.01999999999998</v>
      </c>
      <c r="Y4325" s="14">
        <f t="shared" si="1331"/>
        <v>0</v>
      </c>
      <c r="Z4325" s="14">
        <f t="shared" si="1332"/>
        <v>0</v>
      </c>
      <c r="AA4325" s="14">
        <f t="shared" si="1333"/>
        <v>0</v>
      </c>
      <c r="AB4325" s="14">
        <f t="shared" si="1337"/>
        <v>383.81200000000001</v>
      </c>
      <c r="AC4325" s="15">
        <f t="shared" si="1336"/>
        <v>555.79999999999995</v>
      </c>
      <c r="AD4325" s="48">
        <f>(ROUND(AC4325-AC4316,1)/AC4316)</f>
        <v>0.30316529894490035</v>
      </c>
      <c r="AE4325" s="113"/>
      <c r="AF4325" s="60"/>
    </row>
    <row r="4326" spans="1:32">
      <c r="A4326" s="99" t="s">
        <v>848</v>
      </c>
      <c r="B4326" s="91"/>
      <c r="C4326" s="21" t="s">
        <v>328</v>
      </c>
      <c r="D4326" s="12">
        <v>121</v>
      </c>
      <c r="E4326" s="12">
        <v>0</v>
      </c>
      <c r="F4326" s="12">
        <v>0</v>
      </c>
      <c r="G4326" s="12">
        <v>0</v>
      </c>
      <c r="H4326" s="12">
        <v>0</v>
      </c>
      <c r="I4326" s="13">
        <v>60</v>
      </c>
      <c r="J4326" s="13">
        <v>30</v>
      </c>
      <c r="K4326" s="13">
        <v>0</v>
      </c>
      <c r="L4326" s="13">
        <v>0</v>
      </c>
      <c r="M4326" s="13">
        <v>80</v>
      </c>
      <c r="N4326" s="14">
        <f>D4326*$D$13</f>
        <v>157.30000000000001</v>
      </c>
      <c r="O4326" s="14">
        <f>E4326*$E$13</f>
        <v>0</v>
      </c>
      <c r="P4326" s="14">
        <f>F4326*$F$13</f>
        <v>0</v>
      </c>
      <c r="Q4326" s="14">
        <f>G4326*$G$13</f>
        <v>0</v>
      </c>
      <c r="R4326" s="14">
        <f>H4326*$H$13</f>
        <v>0</v>
      </c>
      <c r="S4326" s="14">
        <f>(N4326/100)*(I4326*$I$14)+(N4326/100)*(J4326*$J$14)+(N4326/100)*(M4326*$M$14)</f>
        <v>401.11500000000001</v>
      </c>
      <c r="T4326" s="14">
        <f>(O4326/100)*(K4326*$K$13)+(O4326/100)*(M4326*$M$13)</f>
        <v>0</v>
      </c>
      <c r="U4326" s="14">
        <f>(P4326/100)*(K4326*$K$13)+(P4326/100)*(L4326*$L$13)+(P4326/100)*(M4326*$M$13)</f>
        <v>0</v>
      </c>
      <c r="V4326" s="14">
        <f>(Q4326/100)*(L4326*$L$13)+(Q4326/100)*(M4326*$M$13)</f>
        <v>0</v>
      </c>
      <c r="W4326" s="14">
        <f>(R4326/100)*(K4326*$K$13)+(R4326/100)*(L4326*$L$13)+(R4326/100)*(M4326*$M$13)</f>
        <v>0</v>
      </c>
      <c r="X4326" s="14">
        <f t="shared" si="1330"/>
        <v>558.41499999999996</v>
      </c>
      <c r="Y4326" s="14">
        <f t="shared" si="1331"/>
        <v>0</v>
      </c>
      <c r="Z4326" s="14">
        <f t="shared" si="1332"/>
        <v>0</v>
      </c>
      <c r="AA4326" s="14">
        <f t="shared" si="1333"/>
        <v>0</v>
      </c>
      <c r="AB4326" s="14">
        <f t="shared" si="1337"/>
        <v>0</v>
      </c>
      <c r="AC4326" s="15">
        <f t="shared" si="1336"/>
        <v>558.4</v>
      </c>
      <c r="AD4326" s="48">
        <f>(ROUND(AC4326-AC4316,1)/AC4316)</f>
        <v>0.30926143024618991</v>
      </c>
      <c r="AE4326" s="113"/>
      <c r="AF4326" s="60"/>
    </row>
    <row r="4327" spans="1:32">
      <c r="A4327" s="99" t="s">
        <v>849</v>
      </c>
      <c r="B4327" s="91"/>
      <c r="C4327" s="21" t="s">
        <v>329</v>
      </c>
      <c r="D4327" s="12">
        <v>121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30</v>
      </c>
      <c r="K4327" s="13">
        <v>80</v>
      </c>
      <c r="L4327" s="13">
        <v>0</v>
      </c>
      <c r="M4327" s="13">
        <v>0</v>
      </c>
      <c r="N4327" s="14">
        <f>D4327*$D$14</f>
        <v>157.30000000000001</v>
      </c>
      <c r="O4327" s="14">
        <f>E4327*$E$14</f>
        <v>0</v>
      </c>
      <c r="P4327" s="14">
        <f>F4327*$F$14</f>
        <v>0</v>
      </c>
      <c r="Q4327" s="14">
        <f>G4327*$G$14</f>
        <v>0</v>
      </c>
      <c r="R4327" s="14">
        <f>H4327*$H$14</f>
        <v>0</v>
      </c>
      <c r="S4327" s="14">
        <f>(N4327/100)*(I4327*$I$14)+(N4327/100)*(J4327*$J$14)+(N4327/100)*(K4327*$K$14)</f>
        <v>401.11500000000001</v>
      </c>
      <c r="T4327" s="14">
        <f>(O4327/100)*(K4327*$K$14)</f>
        <v>0</v>
      </c>
      <c r="U4327" s="14">
        <f>(P4327/100)*(K4327*$K$14)+(P4327/100)*(L4327*$L$14)</f>
        <v>0</v>
      </c>
      <c r="V4327" s="14">
        <f>(Q4327/100)*(L4327*$L$14)</f>
        <v>0</v>
      </c>
      <c r="W4327" s="14">
        <f>(R4327/100)*(K4327*$L$14)+(R4327/100)*(L4327*$M$14)</f>
        <v>0</v>
      </c>
      <c r="X4327" s="14">
        <f t="shared" si="1330"/>
        <v>558.41499999999996</v>
      </c>
      <c r="Y4327" s="14">
        <f t="shared" si="1331"/>
        <v>0</v>
      </c>
      <c r="Z4327" s="14">
        <f t="shared" si="1332"/>
        <v>0</v>
      </c>
      <c r="AA4327" s="14">
        <f t="shared" si="1333"/>
        <v>0</v>
      </c>
      <c r="AB4327" s="14">
        <f t="shared" si="1337"/>
        <v>0</v>
      </c>
      <c r="AC4327" s="15">
        <f t="shared" si="1336"/>
        <v>558.4</v>
      </c>
      <c r="AD4327" s="48">
        <f>(ROUND(AC4327-AC4316,1)/AC4316)</f>
        <v>0.30926143024618991</v>
      </c>
      <c r="AE4327" s="113"/>
      <c r="AF4327" s="60"/>
    </row>
    <row r="4328" spans="1:32">
      <c r="A4328" s="99"/>
      <c r="B4328" s="91"/>
      <c r="C4328" s="21" t="s">
        <v>330</v>
      </c>
      <c r="D4328" s="12">
        <v>121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30</v>
      </c>
      <c r="K4328" s="13">
        <v>0</v>
      </c>
      <c r="L4328" s="13">
        <v>80</v>
      </c>
      <c r="M4328" s="13">
        <v>0</v>
      </c>
      <c r="N4328" s="14">
        <f>D4328*$D$15</f>
        <v>157.30000000000001</v>
      </c>
      <c r="O4328" s="14">
        <f>E4328*$E$15</f>
        <v>0</v>
      </c>
      <c r="P4328" s="14">
        <f>F4328*$F$15</f>
        <v>0</v>
      </c>
      <c r="Q4328" s="14">
        <f>G4328*$G$15</f>
        <v>0</v>
      </c>
      <c r="R4328" s="14">
        <f>H4328*$H$15</f>
        <v>0</v>
      </c>
      <c r="S4328" s="14">
        <f>(N4328/100)*(I4328*$I$15)+(N4328/100)*(J4328*$J$15)+(N4328/100)*(L4328*$L$15)</f>
        <v>401.11500000000001</v>
      </c>
      <c r="T4328" s="14">
        <f>(O4328/100)*(K4328*$K$15)</f>
        <v>0</v>
      </c>
      <c r="U4328" s="14">
        <f>(P4328/100)*(K4328*$K$15)+(P4328/100)*(L4328*$L$15)</f>
        <v>0</v>
      </c>
      <c r="V4328" s="14">
        <f>(Q4328/100)*(L4328*$L$15)</f>
        <v>0</v>
      </c>
      <c r="W4328" s="14">
        <f>(R4328/100)*(K4328*$K$15)+(R4328/100)*(L4328*$L$15)</f>
        <v>0</v>
      </c>
      <c r="X4328" s="14">
        <f t="shared" si="1330"/>
        <v>558.41499999999996</v>
      </c>
      <c r="Y4328" s="14">
        <f t="shared" si="1331"/>
        <v>0</v>
      </c>
      <c r="Z4328" s="14">
        <f t="shared" si="1332"/>
        <v>0</v>
      </c>
      <c r="AA4328" s="14">
        <f t="shared" si="1333"/>
        <v>0</v>
      </c>
      <c r="AB4328" s="14">
        <f t="shared" si="1337"/>
        <v>0</v>
      </c>
      <c r="AC4328" s="15">
        <f t="shared" si="1336"/>
        <v>558.4</v>
      </c>
      <c r="AD4328" s="48">
        <f>(ROUND(AC4328-AC4316,1)/AC4316)</f>
        <v>0.30926143024618991</v>
      </c>
      <c r="AE4328" s="113"/>
      <c r="AF4328" s="60"/>
    </row>
    <row r="4329" spans="1:32">
      <c r="A4329" s="99"/>
      <c r="B4329" s="91"/>
      <c r="C4329" s="21" t="s">
        <v>326</v>
      </c>
      <c r="D4329" s="12">
        <v>121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65</v>
      </c>
      <c r="K4329" s="13">
        <v>0</v>
      </c>
      <c r="L4329" s="13">
        <v>0</v>
      </c>
      <c r="M4329" s="13">
        <v>0</v>
      </c>
      <c r="N4329" s="14">
        <f>D4329*$D$16</f>
        <v>157.30000000000001</v>
      </c>
      <c r="O4329" s="14">
        <f>E4329*$E$16</f>
        <v>0</v>
      </c>
      <c r="P4329" s="14">
        <f>F4329*$F$16</f>
        <v>0</v>
      </c>
      <c r="Q4329" s="14">
        <f>G4329*$G$16</f>
        <v>0</v>
      </c>
      <c r="R4329" s="14">
        <f>H4329*$H$16</f>
        <v>0</v>
      </c>
      <c r="S4329" s="14">
        <f>(N4329/100)*(I4329*$I$16)+(N4329/100)*(J4329*$J$16)</f>
        <v>329.54350000000005</v>
      </c>
      <c r="T4329" s="14">
        <f>(O4329/100)*(K4329*$K$16)</f>
        <v>0</v>
      </c>
      <c r="U4329" s="14">
        <f>(P4329/100)*(K4329*$K$16)+(P4329/100)*(L4329*$L$16)</f>
        <v>0</v>
      </c>
      <c r="V4329" s="14">
        <f>(Q4329/100)*(L4329*$L$16)</f>
        <v>0</v>
      </c>
      <c r="W4329" s="14">
        <f>(R4329/100)*(K4329*$K$16)+(R4329/100)*(L4329*$L$16)</f>
        <v>0</v>
      </c>
      <c r="X4329" s="14">
        <f t="shared" si="1330"/>
        <v>486.84350000000006</v>
      </c>
      <c r="Y4329" s="14">
        <f t="shared" si="1331"/>
        <v>0</v>
      </c>
      <c r="Z4329" s="14">
        <f t="shared" si="1332"/>
        <v>0</v>
      </c>
      <c r="AA4329" s="14">
        <f t="shared" si="1333"/>
        <v>0</v>
      </c>
      <c r="AB4329" s="14">
        <f t="shared" si="1337"/>
        <v>0</v>
      </c>
      <c r="AC4329" s="15">
        <f t="shared" si="1336"/>
        <v>486.8</v>
      </c>
      <c r="AD4329" s="48">
        <f>(ROUND(AC4329-AC4316,1)/AC4316)</f>
        <v>0.14138335287221571</v>
      </c>
      <c r="AE4329" s="113"/>
      <c r="AF4329" s="60"/>
    </row>
    <row r="4330" spans="1:32">
      <c r="A4330" s="99"/>
      <c r="B4330" s="91"/>
      <c r="C4330" s="21" t="s">
        <v>327</v>
      </c>
      <c r="D4330" s="12">
        <v>121</v>
      </c>
      <c r="E4330" s="12">
        <v>0</v>
      </c>
      <c r="F4330" s="12">
        <v>0</v>
      </c>
      <c r="G4330" s="12">
        <v>0</v>
      </c>
      <c r="H4330" s="12">
        <v>0</v>
      </c>
      <c r="I4330" s="13">
        <v>90</v>
      </c>
      <c r="J4330" s="13">
        <v>30</v>
      </c>
      <c r="K4330" s="13">
        <v>0</v>
      </c>
      <c r="L4330" s="13">
        <v>0</v>
      </c>
      <c r="M4330" s="13">
        <v>0</v>
      </c>
      <c r="N4330" s="14">
        <f>D4330*$D$17</f>
        <v>157.30000000000001</v>
      </c>
      <c r="O4330" s="14">
        <f>E4330*$E$17</f>
        <v>0</v>
      </c>
      <c r="P4330" s="14">
        <f>F4330*$F$17</f>
        <v>0</v>
      </c>
      <c r="Q4330" s="14">
        <f>G4330*$G$17</f>
        <v>0</v>
      </c>
      <c r="R4330" s="14">
        <f>H4330*$H$17</f>
        <v>0</v>
      </c>
      <c r="S4330" s="14">
        <f>(N4330/100)*(I4330*$I$17)+(N4330/100)*(J4330*$J$17)</f>
        <v>372.80099999999999</v>
      </c>
      <c r="T4330" s="14">
        <f>(O4330/100)*(K4330*$K$17)</f>
        <v>0</v>
      </c>
      <c r="U4330" s="14">
        <f>(P4330/100)*(K4330*$K$17)+(P4330/100)*(L4330*$L$17)</f>
        <v>0</v>
      </c>
      <c r="V4330" s="14">
        <f>(Q4330/100)*(L4330*$L$17)</f>
        <v>0</v>
      </c>
      <c r="W4330" s="14">
        <f>(R4330/100)*(K4330*$K$17)+(R4330/100)*(L4330*$L$17)</f>
        <v>0</v>
      </c>
      <c r="X4330" s="14">
        <f t="shared" si="1330"/>
        <v>530.101</v>
      </c>
      <c r="Y4330" s="14">
        <f t="shared" si="1331"/>
        <v>0</v>
      </c>
      <c r="Z4330" s="14">
        <f t="shared" si="1332"/>
        <v>0</v>
      </c>
      <c r="AA4330" s="14">
        <f t="shared" si="1333"/>
        <v>0</v>
      </c>
      <c r="AB4330" s="14">
        <f t="shared" si="1337"/>
        <v>0</v>
      </c>
      <c r="AC4330" s="15">
        <f t="shared" si="1336"/>
        <v>530.1</v>
      </c>
      <c r="AD4330" s="48">
        <f>(ROUND(AC4330-AC4316,1)/AC4316)</f>
        <v>0.24290738569753809</v>
      </c>
      <c r="AE4330" s="113"/>
      <c r="AF4330" s="60"/>
    </row>
    <row r="4331" spans="1:32">
      <c r="A4331" s="107"/>
      <c r="B4331" s="156" t="s">
        <v>349</v>
      </c>
      <c r="C4331" s="156"/>
      <c r="D4331" s="156"/>
      <c r="E4331" s="156"/>
      <c r="F4331" s="156"/>
      <c r="G4331" s="156"/>
      <c r="H4331" s="156"/>
      <c r="I4331" s="156"/>
      <c r="J4331" s="156"/>
      <c r="K4331" s="156"/>
      <c r="L4331" s="156"/>
      <c r="M4331" s="156"/>
      <c r="N4331" s="156"/>
      <c r="O4331" s="156"/>
      <c r="P4331" s="156"/>
      <c r="Q4331" s="156"/>
      <c r="R4331" s="156"/>
      <c r="S4331" s="156"/>
      <c r="T4331" s="156"/>
      <c r="U4331" s="156"/>
      <c r="V4331" s="156"/>
      <c r="W4331" s="156"/>
      <c r="X4331" s="156"/>
      <c r="Y4331" s="156"/>
      <c r="Z4331" s="156"/>
      <c r="AA4331" s="156"/>
      <c r="AB4331" s="156"/>
      <c r="AC4331" s="18">
        <v>500</v>
      </c>
      <c r="AD4331" s="18"/>
      <c r="AE4331" s="113"/>
      <c r="AF4331" s="60"/>
    </row>
    <row r="4332" spans="1:32">
      <c r="A4332" s="106" t="s">
        <v>0</v>
      </c>
      <c r="B4332" s="87" t="s">
        <v>203</v>
      </c>
      <c r="C4332" s="21" t="s">
        <v>244</v>
      </c>
      <c r="D4332" s="12">
        <v>122</v>
      </c>
      <c r="E4332" s="12">
        <v>0</v>
      </c>
      <c r="F4332" s="12">
        <v>0</v>
      </c>
      <c r="G4332" s="12">
        <v>0</v>
      </c>
      <c r="H4332" s="12">
        <v>0</v>
      </c>
      <c r="I4332" s="13">
        <v>35</v>
      </c>
      <c r="J4332" s="13">
        <v>35</v>
      </c>
      <c r="K4332" s="13">
        <v>0</v>
      </c>
      <c r="L4332" s="13">
        <v>0</v>
      </c>
      <c r="M4332" s="13">
        <v>0</v>
      </c>
      <c r="N4332" s="14">
        <f>D4332*$D$3</f>
        <v>183</v>
      </c>
      <c r="O4332" s="14">
        <f>E4332*$E$3</f>
        <v>0</v>
      </c>
      <c r="P4332" s="14">
        <f>F4332*$F$3</f>
        <v>0</v>
      </c>
      <c r="Q4332" s="14">
        <f>G4332*$G$3</f>
        <v>0</v>
      </c>
      <c r="R4332" s="14">
        <f>H4332*$H$3</f>
        <v>0</v>
      </c>
      <c r="S4332" s="14">
        <f>(N4332/100)*(I4332*$I$3)+(N4332/100)*(J4332*$J$3)</f>
        <v>192.15</v>
      </c>
      <c r="T4332" s="14">
        <f>(O4332/100)*(K4332*$K$3)</f>
        <v>0</v>
      </c>
      <c r="U4332" s="14">
        <f>(P4332/100)*(K4332*$K$3)+(P4332/100)*(L4332*$L$3)</f>
        <v>0</v>
      </c>
      <c r="V4332" s="14">
        <f>(Q4332/100)*(L4332*$L$3)</f>
        <v>0</v>
      </c>
      <c r="W4332" s="14">
        <f>(R4332/100)*(K4332*$K$3)+(R4332/100)*(L4332*$L$3)</f>
        <v>0</v>
      </c>
      <c r="X4332" s="14">
        <f t="shared" ref="X4332:X4346" si="1338">N4332+S4332</f>
        <v>375.15</v>
      </c>
      <c r="Y4332" s="14">
        <f t="shared" ref="Y4332:Y4346" si="1339">O4332+T4332</f>
        <v>0</v>
      </c>
      <c r="Z4332" s="14">
        <f t="shared" ref="Z4332:Z4346" si="1340">P4332+U4332</f>
        <v>0</v>
      </c>
      <c r="AA4332" s="14">
        <f t="shared" ref="AA4332:AA4346" si="1341">Q4332+V4332</f>
        <v>0</v>
      </c>
      <c r="AB4332" s="14">
        <f>R4332+W4332</f>
        <v>0</v>
      </c>
      <c r="AC4332" s="15">
        <f>ROUND(X4332+Y4332+Z4332+AA4332+AB4332,1)</f>
        <v>375.2</v>
      </c>
      <c r="AD4332" s="48">
        <v>0</v>
      </c>
      <c r="AE4332" s="113" t="s">
        <v>814</v>
      </c>
      <c r="AF4332" s="60"/>
    </row>
    <row r="4333" spans="1:32">
      <c r="A4333" s="99" t="s">
        <v>815</v>
      </c>
      <c r="B4333" s="87">
        <v>10</v>
      </c>
      <c r="C4333" s="21" t="s">
        <v>325</v>
      </c>
      <c r="D4333" s="12">
        <v>122</v>
      </c>
      <c r="E4333" s="12">
        <v>0</v>
      </c>
      <c r="F4333" s="12">
        <v>0</v>
      </c>
      <c r="G4333" s="12">
        <v>0</v>
      </c>
      <c r="H4333" s="12">
        <v>0</v>
      </c>
      <c r="I4333" s="13">
        <v>53</v>
      </c>
      <c r="J4333" s="13">
        <v>53</v>
      </c>
      <c r="K4333" s="13">
        <v>0</v>
      </c>
      <c r="L4333" s="13">
        <v>0</v>
      </c>
      <c r="M4333" s="13">
        <v>0</v>
      </c>
      <c r="N4333" s="14">
        <f>D4333*$D$4</f>
        <v>158.6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302.60879999999997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38"/>
        <v>461.2088</v>
      </c>
      <c r="Y4333" s="14">
        <f t="shared" si="1339"/>
        <v>0</v>
      </c>
      <c r="Z4333" s="14">
        <f t="shared" si="1340"/>
        <v>0</v>
      </c>
      <c r="AA4333" s="14">
        <f t="shared" si="1341"/>
        <v>0</v>
      </c>
      <c r="AB4333" s="14">
        <f>R4333+W4333</f>
        <v>0</v>
      </c>
      <c r="AC4333" s="15">
        <f>ROUND(X4333+Y4333+Z4333+AA4333+AB4333,1)</f>
        <v>461.2</v>
      </c>
      <c r="AD4333" s="48">
        <f>(ROUND(AC4333-AC4332,1)/AC4332)</f>
        <v>0.22921108742004265</v>
      </c>
      <c r="AE4333" s="113"/>
      <c r="AF4333" s="60"/>
    </row>
    <row r="4334" spans="1:32">
      <c r="A4334" s="99" t="s">
        <v>816</v>
      </c>
      <c r="B4334" s="87">
        <v>10</v>
      </c>
      <c r="C4334" s="21" t="s">
        <v>850</v>
      </c>
      <c r="D4334" s="12">
        <v>122</v>
      </c>
      <c r="E4334" s="12">
        <v>0</v>
      </c>
      <c r="F4334" s="12">
        <v>0</v>
      </c>
      <c r="G4334" s="12">
        <v>0</v>
      </c>
      <c r="H4334" s="12">
        <v>0</v>
      </c>
      <c r="I4334" s="13">
        <v>35</v>
      </c>
      <c r="J4334" s="13">
        <v>35</v>
      </c>
      <c r="K4334" s="13">
        <v>0</v>
      </c>
      <c r="L4334" s="13">
        <v>0</v>
      </c>
      <c r="M4334" s="13">
        <v>0</v>
      </c>
      <c r="N4334" s="14">
        <f>D4334*$D$5</f>
        <v>170.79999999999998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179.33999999999997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38"/>
        <v>350.14</v>
      </c>
      <c r="Y4334" s="14">
        <f t="shared" si="1339"/>
        <v>0</v>
      </c>
      <c r="Z4334" s="14">
        <f t="shared" si="1340"/>
        <v>0</v>
      </c>
      <c r="AA4334" s="14">
        <f t="shared" si="1341"/>
        <v>0</v>
      </c>
      <c r="AB4334" s="14">
        <f>R4334+W4334</f>
        <v>0</v>
      </c>
      <c r="AC4334" s="15">
        <f t="shared" ref="AC4334:AC4346" si="1342">ROUND(X4334+Y4334+Z4334+AA4334+AB4334,1)</f>
        <v>350.1</v>
      </c>
      <c r="AD4334" s="48">
        <f>(ROUND(AC4334-AC4332,1)/AC4332)</f>
        <v>-6.6897654584221755E-2</v>
      </c>
      <c r="AE4334" s="113"/>
      <c r="AF4334" s="60"/>
    </row>
    <row r="4335" spans="1:32">
      <c r="A4335" s="99" t="s">
        <v>817</v>
      </c>
      <c r="B4335" s="87">
        <v>0</v>
      </c>
      <c r="C4335" s="21" t="s">
        <v>338</v>
      </c>
      <c r="D4335" s="12">
        <v>122</v>
      </c>
      <c r="E4335" s="12">
        <v>0</v>
      </c>
      <c r="F4335" s="12">
        <v>0</v>
      </c>
      <c r="G4335" s="12">
        <v>0</v>
      </c>
      <c r="H4335" s="12">
        <v>0</v>
      </c>
      <c r="I4335" s="13">
        <v>35</v>
      </c>
      <c r="J4335" s="13">
        <v>35</v>
      </c>
      <c r="K4335" s="13">
        <v>0</v>
      </c>
      <c r="L4335" s="13">
        <v>0</v>
      </c>
      <c r="M4335" s="13">
        <v>0</v>
      </c>
      <c r="N4335" s="14">
        <f>D4335*$D$6</f>
        <v>170.79999999999998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179.33999999999997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38"/>
        <v>350.14</v>
      </c>
      <c r="Y4335" s="14">
        <f t="shared" si="1339"/>
        <v>0</v>
      </c>
      <c r="Z4335" s="14">
        <f t="shared" si="1340"/>
        <v>0</v>
      </c>
      <c r="AA4335" s="14">
        <f t="shared" si="1341"/>
        <v>0</v>
      </c>
      <c r="AB4335" s="14">
        <f t="shared" ref="AB4335:AB4347" si="1343">R4335+W4335</f>
        <v>0</v>
      </c>
      <c r="AC4335" s="15">
        <f t="shared" si="1342"/>
        <v>350.1</v>
      </c>
      <c r="AD4335" s="48">
        <f>(ROUND(AC4335-AC4332,1)/AC4332)</f>
        <v>-6.6897654584221755E-2</v>
      </c>
      <c r="AE4335" s="113"/>
      <c r="AF4335" s="60"/>
    </row>
    <row r="4336" spans="1:32">
      <c r="A4336" s="99" t="s">
        <v>818</v>
      </c>
      <c r="B4336" s="87">
        <v>0</v>
      </c>
      <c r="C4336" s="21" t="s">
        <v>339</v>
      </c>
      <c r="D4336" s="12">
        <v>122</v>
      </c>
      <c r="E4336" s="12">
        <v>0</v>
      </c>
      <c r="F4336" s="12">
        <v>0</v>
      </c>
      <c r="G4336" s="12">
        <v>0</v>
      </c>
      <c r="H4336" s="12">
        <v>0</v>
      </c>
      <c r="I4336" s="13">
        <v>35</v>
      </c>
      <c r="J4336" s="13">
        <v>35</v>
      </c>
      <c r="K4336" s="13">
        <v>0</v>
      </c>
      <c r="L4336" s="13">
        <v>0</v>
      </c>
      <c r="M4336" s="13">
        <v>0</v>
      </c>
      <c r="N4336" s="14">
        <f>D4336*$D$7</f>
        <v>170.79999999999998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179.33999999999997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38"/>
        <v>350.14</v>
      </c>
      <c r="Y4336" s="14">
        <f t="shared" si="1339"/>
        <v>0</v>
      </c>
      <c r="Z4336" s="14">
        <f t="shared" si="1340"/>
        <v>0</v>
      </c>
      <c r="AA4336" s="14">
        <f t="shared" si="1341"/>
        <v>0</v>
      </c>
      <c r="AB4336" s="14">
        <f t="shared" si="1343"/>
        <v>0</v>
      </c>
      <c r="AC4336" s="15">
        <f t="shared" si="1342"/>
        <v>350.1</v>
      </c>
      <c r="AD4336" s="48">
        <f>(ROUND(AC4336-AC4332,1)/AC4332)</f>
        <v>-6.6897654584221755E-2</v>
      </c>
      <c r="AE4336" s="113"/>
      <c r="AF4336" s="60"/>
    </row>
    <row r="4337" spans="1:32">
      <c r="A4337" s="99" t="s">
        <v>667</v>
      </c>
      <c r="B4337" s="87"/>
      <c r="C4337" s="21" t="s">
        <v>340</v>
      </c>
      <c r="D4337" s="12">
        <v>122</v>
      </c>
      <c r="E4337" s="12">
        <v>0</v>
      </c>
      <c r="F4337" s="12">
        <v>0</v>
      </c>
      <c r="G4337" s="12">
        <v>0</v>
      </c>
      <c r="H4337" s="12">
        <v>0</v>
      </c>
      <c r="I4337" s="13">
        <v>35</v>
      </c>
      <c r="J4337" s="13">
        <v>35</v>
      </c>
      <c r="K4337" s="13">
        <v>0</v>
      </c>
      <c r="L4337" s="13">
        <v>0</v>
      </c>
      <c r="M4337" s="13">
        <v>0</v>
      </c>
      <c r="N4337" s="14">
        <f>D4337*$D$8</f>
        <v>170.79999999999998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179.33999999999997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38"/>
        <v>350.14</v>
      </c>
      <c r="Y4337" s="14">
        <f t="shared" si="1339"/>
        <v>0</v>
      </c>
      <c r="Z4337" s="14">
        <f t="shared" si="1340"/>
        <v>0</v>
      </c>
      <c r="AA4337" s="14">
        <f t="shared" si="1341"/>
        <v>0</v>
      </c>
      <c r="AB4337" s="14">
        <f t="shared" si="1343"/>
        <v>0</v>
      </c>
      <c r="AC4337" s="15">
        <f t="shared" si="1342"/>
        <v>350.1</v>
      </c>
      <c r="AD4337" s="48">
        <f>(ROUND(AC4337-AC4332,1)/AC4332)</f>
        <v>-6.6897654584221755E-2</v>
      </c>
      <c r="AE4337" s="113"/>
      <c r="AF4337" s="60"/>
    </row>
    <row r="4338" spans="1:32">
      <c r="A4338" s="99" t="s">
        <v>606</v>
      </c>
      <c r="B4338" s="87"/>
      <c r="C4338" s="21" t="s">
        <v>1</v>
      </c>
      <c r="D4338" s="12">
        <v>61</v>
      </c>
      <c r="E4338" s="12">
        <v>122</v>
      </c>
      <c r="F4338" s="12">
        <v>0</v>
      </c>
      <c r="G4338" s="12">
        <v>0</v>
      </c>
      <c r="H4338" s="12">
        <v>0</v>
      </c>
      <c r="I4338" s="13">
        <v>35</v>
      </c>
      <c r="J4338" s="13">
        <v>35</v>
      </c>
      <c r="K4338" s="13">
        <v>75</v>
      </c>
      <c r="L4338" s="13">
        <v>0</v>
      </c>
      <c r="M4338" s="13">
        <v>0</v>
      </c>
      <c r="N4338" s="14">
        <f>D4338*$D$9</f>
        <v>73.2</v>
      </c>
      <c r="O4338" s="14">
        <f>E4338*$E$9</f>
        <v>158.6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76.86</v>
      </c>
      <c r="T4338" s="14">
        <f>(O4338/100)*(K4338*$K$9)</f>
        <v>178.42499999999998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38"/>
        <v>150.06</v>
      </c>
      <c r="Y4338" s="14">
        <f t="shared" si="1339"/>
        <v>337.02499999999998</v>
      </c>
      <c r="Z4338" s="14">
        <f t="shared" si="1340"/>
        <v>0</v>
      </c>
      <c r="AA4338" s="14">
        <f t="shared" si="1341"/>
        <v>0</v>
      </c>
      <c r="AB4338" s="14">
        <f t="shared" si="1343"/>
        <v>0</v>
      </c>
      <c r="AC4338" s="15">
        <f t="shared" si="1342"/>
        <v>487.1</v>
      </c>
      <c r="AD4338" s="48">
        <f>(ROUND(AC4338-AC4332,1)/AC4332)</f>
        <v>0.29824093816631131</v>
      </c>
      <c r="AE4338" s="113"/>
      <c r="AF4338" s="60"/>
    </row>
    <row r="4339" spans="1:32">
      <c r="A4339" s="99" t="s">
        <v>845</v>
      </c>
      <c r="B4339" s="87"/>
      <c r="C4339" s="21" t="s">
        <v>2</v>
      </c>
      <c r="D4339" s="12">
        <v>61</v>
      </c>
      <c r="E4339" s="12">
        <v>0</v>
      </c>
      <c r="F4339" s="12">
        <v>122</v>
      </c>
      <c r="G4339" s="12">
        <v>0</v>
      </c>
      <c r="H4339" s="12">
        <v>0</v>
      </c>
      <c r="I4339" s="13">
        <v>35</v>
      </c>
      <c r="J4339" s="13">
        <v>35</v>
      </c>
      <c r="K4339" s="13">
        <v>37.5</v>
      </c>
      <c r="L4339" s="13">
        <v>37.5</v>
      </c>
      <c r="M4339" s="13">
        <v>0</v>
      </c>
      <c r="N4339" s="14">
        <f>D4339*$D$10</f>
        <v>73.2</v>
      </c>
      <c r="O4339" s="14">
        <f>E4339*$E$10</f>
        <v>0</v>
      </c>
      <c r="P4339" s="14">
        <f>F4339*$F$10</f>
        <v>158.6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76.86</v>
      </c>
      <c r="T4339" s="14">
        <f>(O4339/100)*(K4339*$J$10)</f>
        <v>0</v>
      </c>
      <c r="U4339" s="14">
        <f>(P4339/100)*(K4339*$K$10)+(P4339/100)*(L4339*$L$10)</f>
        <v>178.42499999999998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38"/>
        <v>150.06</v>
      </c>
      <c r="Y4339" s="14">
        <f t="shared" si="1339"/>
        <v>0</v>
      </c>
      <c r="Z4339" s="14">
        <f t="shared" si="1340"/>
        <v>337.02499999999998</v>
      </c>
      <c r="AA4339" s="14">
        <f t="shared" si="1341"/>
        <v>0</v>
      </c>
      <c r="AB4339" s="14">
        <f t="shared" si="1343"/>
        <v>0</v>
      </c>
      <c r="AC4339" s="15">
        <f t="shared" si="1342"/>
        <v>487.1</v>
      </c>
      <c r="AD4339" s="48">
        <f>(ROUND(AC4339-AC4332,1)/AC4332)</f>
        <v>0.29824093816631131</v>
      </c>
      <c r="AE4339" s="113"/>
      <c r="AF4339" s="60"/>
    </row>
    <row r="4340" spans="1:32">
      <c r="A4340" s="99" t="s">
        <v>846</v>
      </c>
      <c r="B4340" s="87"/>
      <c r="C4340" s="21" t="s">
        <v>3</v>
      </c>
      <c r="D4340" s="12">
        <v>61</v>
      </c>
      <c r="E4340" s="12">
        <v>0</v>
      </c>
      <c r="F4340" s="12">
        <v>0</v>
      </c>
      <c r="G4340" s="12">
        <v>122</v>
      </c>
      <c r="H4340" s="12">
        <v>0</v>
      </c>
      <c r="I4340" s="13">
        <v>35</v>
      </c>
      <c r="J4340" s="13">
        <v>35</v>
      </c>
      <c r="K4340" s="13">
        <v>0</v>
      </c>
      <c r="L4340" s="13">
        <v>75</v>
      </c>
      <c r="M4340" s="13">
        <v>0</v>
      </c>
      <c r="N4340" s="14">
        <f>D4340*$D$11</f>
        <v>73.2</v>
      </c>
      <c r="O4340" s="14">
        <f>E4340*$E$11</f>
        <v>0</v>
      </c>
      <c r="P4340" s="14">
        <f>F4340*$F$11</f>
        <v>0</v>
      </c>
      <c r="Q4340" s="14">
        <f>G4340*$G$11</f>
        <v>158.6</v>
      </c>
      <c r="R4340" s="14">
        <f>H4340*$H$11</f>
        <v>0</v>
      </c>
      <c r="S4340" s="14">
        <f>(N4340/100)*(I4340*$I$11)+(N4340/100)*(J4340*$J$11)</f>
        <v>76.86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178.42499999999998</v>
      </c>
      <c r="W4340" s="14">
        <f>(R4340/100)*(K4340*$K$11)+(R4340/100)*(L4340*$L$11)</f>
        <v>0</v>
      </c>
      <c r="X4340" s="14">
        <f t="shared" si="1338"/>
        <v>150.06</v>
      </c>
      <c r="Y4340" s="14">
        <f t="shared" si="1339"/>
        <v>0</v>
      </c>
      <c r="Z4340" s="14">
        <f t="shared" si="1340"/>
        <v>0</v>
      </c>
      <c r="AA4340" s="14">
        <f t="shared" si="1341"/>
        <v>337.02499999999998</v>
      </c>
      <c r="AB4340" s="14">
        <f t="shared" si="1343"/>
        <v>0</v>
      </c>
      <c r="AC4340" s="15">
        <f t="shared" si="1342"/>
        <v>487.1</v>
      </c>
      <c r="AD4340" s="48">
        <f>(ROUND(AC4340-AC4332,1)/AC4332)</f>
        <v>0.29824093816631131</v>
      </c>
      <c r="AE4340" s="113"/>
      <c r="AF4340" s="60"/>
    </row>
    <row r="4341" spans="1:32">
      <c r="A4341" s="99" t="s">
        <v>847</v>
      </c>
      <c r="B4341" s="87"/>
      <c r="C4341" s="21" t="s">
        <v>4</v>
      </c>
      <c r="D4341" s="12">
        <v>61</v>
      </c>
      <c r="E4341" s="12">
        <v>0</v>
      </c>
      <c r="F4341" s="12">
        <v>0</v>
      </c>
      <c r="G4341" s="12">
        <v>0</v>
      </c>
      <c r="H4341" s="12">
        <v>122</v>
      </c>
      <c r="I4341" s="13">
        <v>35</v>
      </c>
      <c r="J4341" s="13">
        <v>35</v>
      </c>
      <c r="K4341" s="13">
        <v>37.5</v>
      </c>
      <c r="L4341" s="13">
        <v>37.5</v>
      </c>
      <c r="M4341" s="13">
        <v>0</v>
      </c>
      <c r="N4341" s="14">
        <f>D4341*$D$12</f>
        <v>73.2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158.6</v>
      </c>
      <c r="S4341" s="14">
        <f>(N4341/100)*(I4341*$I$12)+(N4341/100)*(J4341*$J$12)</f>
        <v>76.86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178.42499999999998</v>
      </c>
      <c r="X4341" s="14">
        <f t="shared" si="1338"/>
        <v>150.06</v>
      </c>
      <c r="Y4341" s="14">
        <f t="shared" si="1339"/>
        <v>0</v>
      </c>
      <c r="Z4341" s="14">
        <f t="shared" si="1340"/>
        <v>0</v>
      </c>
      <c r="AA4341" s="14">
        <f t="shared" si="1341"/>
        <v>0</v>
      </c>
      <c r="AB4341" s="14">
        <f t="shared" si="1343"/>
        <v>337.02499999999998</v>
      </c>
      <c r="AC4341" s="15">
        <f t="shared" si="1342"/>
        <v>487.1</v>
      </c>
      <c r="AD4341" s="48">
        <f>(ROUND(AC4341-AC4332,1)/AC4332)</f>
        <v>0.29824093816631131</v>
      </c>
      <c r="AE4341" s="113"/>
      <c r="AF4341" s="60"/>
    </row>
    <row r="4342" spans="1:32">
      <c r="A4342" s="99" t="s">
        <v>848</v>
      </c>
      <c r="B4342" s="87"/>
      <c r="C4342" s="21" t="s">
        <v>328</v>
      </c>
      <c r="D4342" s="12">
        <v>122</v>
      </c>
      <c r="E4342" s="12">
        <v>0</v>
      </c>
      <c r="F4342" s="12">
        <v>0</v>
      </c>
      <c r="G4342" s="12">
        <v>0</v>
      </c>
      <c r="H4342" s="12">
        <v>0</v>
      </c>
      <c r="I4342" s="13">
        <v>35</v>
      </c>
      <c r="J4342" s="13">
        <v>35</v>
      </c>
      <c r="K4342" s="13">
        <v>0</v>
      </c>
      <c r="L4342" s="13">
        <v>0</v>
      </c>
      <c r="M4342" s="13">
        <v>65</v>
      </c>
      <c r="N4342" s="14">
        <f>D4342*$D$13</f>
        <v>158.6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(N4342/100)*(I4342*$I$14)+(N4342/100)*(J4342*$J$14)+(N4342/100)*(M4342*$M$14)</f>
        <v>321.16499999999996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 t="shared" si="1338"/>
        <v>479.76499999999999</v>
      </c>
      <c r="Y4342" s="14">
        <f t="shared" si="1339"/>
        <v>0</v>
      </c>
      <c r="Z4342" s="14">
        <f t="shared" si="1340"/>
        <v>0</v>
      </c>
      <c r="AA4342" s="14">
        <f t="shared" si="1341"/>
        <v>0</v>
      </c>
      <c r="AB4342" s="14">
        <f t="shared" si="1343"/>
        <v>0</v>
      </c>
      <c r="AC4342" s="15">
        <f t="shared" si="1342"/>
        <v>479.8</v>
      </c>
      <c r="AD4342" s="48">
        <f>(ROUND(AC4342-AC4332,1)/AC4332)</f>
        <v>0.27878464818763327</v>
      </c>
      <c r="AE4342" s="113"/>
      <c r="AF4342" s="60"/>
    </row>
    <row r="4343" spans="1:32">
      <c r="A4343" s="99" t="s">
        <v>849</v>
      </c>
      <c r="B4343" s="87"/>
      <c r="C4343" s="21" t="s">
        <v>329</v>
      </c>
      <c r="D4343" s="12">
        <v>122</v>
      </c>
      <c r="E4343" s="12">
        <v>0</v>
      </c>
      <c r="F4343" s="12">
        <v>0</v>
      </c>
      <c r="G4343" s="12">
        <v>0</v>
      </c>
      <c r="H4343" s="12">
        <v>0</v>
      </c>
      <c r="I4343" s="13">
        <v>35</v>
      </c>
      <c r="J4343" s="13">
        <v>35</v>
      </c>
      <c r="K4343" s="13">
        <v>65</v>
      </c>
      <c r="L4343" s="13">
        <v>0</v>
      </c>
      <c r="M4343" s="13">
        <v>0</v>
      </c>
      <c r="N4343" s="14">
        <f>D4343*$D$14</f>
        <v>158.6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321.16499999999996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38"/>
        <v>479.76499999999999</v>
      </c>
      <c r="Y4343" s="14">
        <f t="shared" si="1339"/>
        <v>0</v>
      </c>
      <c r="Z4343" s="14">
        <f t="shared" si="1340"/>
        <v>0</v>
      </c>
      <c r="AA4343" s="14">
        <f t="shared" si="1341"/>
        <v>0</v>
      </c>
      <c r="AB4343" s="14">
        <f t="shared" si="1343"/>
        <v>0</v>
      </c>
      <c r="AC4343" s="15">
        <f t="shared" si="1342"/>
        <v>479.8</v>
      </c>
      <c r="AD4343" s="48">
        <f>(ROUND(AC4343-AC4332,1)/AC4332)</f>
        <v>0.27878464818763327</v>
      </c>
      <c r="AE4343" s="113"/>
      <c r="AF4343" s="60"/>
    </row>
    <row r="4344" spans="1:32">
      <c r="A4344" s="99"/>
      <c r="B4344" s="87"/>
      <c r="C4344" s="21" t="s">
        <v>330</v>
      </c>
      <c r="D4344" s="12">
        <v>122</v>
      </c>
      <c r="E4344" s="12">
        <v>0</v>
      </c>
      <c r="F4344" s="12">
        <v>0</v>
      </c>
      <c r="G4344" s="12">
        <v>0</v>
      </c>
      <c r="H4344" s="12">
        <v>0</v>
      </c>
      <c r="I4344" s="13">
        <v>35</v>
      </c>
      <c r="J4344" s="13">
        <v>35</v>
      </c>
      <c r="K4344" s="13">
        <v>0</v>
      </c>
      <c r="L4344" s="13">
        <v>65</v>
      </c>
      <c r="M4344" s="13">
        <v>0</v>
      </c>
      <c r="N4344" s="14">
        <f>D4344*$D$15</f>
        <v>158.6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321.16499999999996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38"/>
        <v>479.76499999999999</v>
      </c>
      <c r="Y4344" s="14">
        <f t="shared" si="1339"/>
        <v>0</v>
      </c>
      <c r="Z4344" s="14">
        <f t="shared" si="1340"/>
        <v>0</v>
      </c>
      <c r="AA4344" s="14">
        <f t="shared" si="1341"/>
        <v>0</v>
      </c>
      <c r="AB4344" s="14">
        <f t="shared" si="1343"/>
        <v>0</v>
      </c>
      <c r="AC4344" s="15">
        <f t="shared" si="1342"/>
        <v>479.8</v>
      </c>
      <c r="AD4344" s="48">
        <f>(ROUND(AC4344-AC4332,1)/AC4332)</f>
        <v>0.27878464818763327</v>
      </c>
      <c r="AE4344" s="113"/>
      <c r="AF4344" s="60"/>
    </row>
    <row r="4345" spans="1:32">
      <c r="A4345" s="99"/>
      <c r="B4345" s="87"/>
      <c r="C4345" s="21" t="s">
        <v>326</v>
      </c>
      <c r="D4345" s="12">
        <v>122</v>
      </c>
      <c r="E4345" s="12">
        <v>0</v>
      </c>
      <c r="F4345" s="12">
        <v>0</v>
      </c>
      <c r="G4345" s="12">
        <v>0</v>
      </c>
      <c r="H4345" s="12">
        <v>0</v>
      </c>
      <c r="I4345" s="13">
        <v>35</v>
      </c>
      <c r="J4345" s="13">
        <v>62</v>
      </c>
      <c r="K4345" s="13">
        <v>0</v>
      </c>
      <c r="L4345" s="13">
        <v>0</v>
      </c>
      <c r="M4345" s="13">
        <v>0</v>
      </c>
      <c r="N4345" s="14">
        <f>D4345*$D$16</f>
        <v>158.6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281.67359999999996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38"/>
        <v>440.27359999999999</v>
      </c>
      <c r="Y4345" s="14">
        <f t="shared" si="1339"/>
        <v>0</v>
      </c>
      <c r="Z4345" s="14">
        <f t="shared" si="1340"/>
        <v>0</v>
      </c>
      <c r="AA4345" s="14">
        <f t="shared" si="1341"/>
        <v>0</v>
      </c>
      <c r="AB4345" s="14">
        <f t="shared" si="1343"/>
        <v>0</v>
      </c>
      <c r="AC4345" s="15">
        <f t="shared" si="1342"/>
        <v>440.3</v>
      </c>
      <c r="AD4345" s="48">
        <f>(ROUND(AC4345-AC4332,1)/AC4332)</f>
        <v>0.17350746268656717</v>
      </c>
      <c r="AE4345" s="113"/>
      <c r="AF4345" s="60"/>
    </row>
    <row r="4346" spans="1:32">
      <c r="A4346" s="99"/>
      <c r="B4346" s="87"/>
      <c r="C4346" s="21" t="s">
        <v>327</v>
      </c>
      <c r="D4346" s="12">
        <v>122</v>
      </c>
      <c r="E4346" s="12">
        <v>0</v>
      </c>
      <c r="F4346" s="12">
        <v>0</v>
      </c>
      <c r="G4346" s="12">
        <v>0</v>
      </c>
      <c r="H4346" s="12">
        <v>0</v>
      </c>
      <c r="I4346" s="13">
        <v>62</v>
      </c>
      <c r="J4346" s="13">
        <v>35</v>
      </c>
      <c r="K4346" s="13">
        <v>0</v>
      </c>
      <c r="L4346" s="13">
        <v>0</v>
      </c>
      <c r="M4346" s="13">
        <v>0</v>
      </c>
      <c r="N4346" s="14">
        <f>D4346*$D$17</f>
        <v>158.6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281.67359999999996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38"/>
        <v>440.27359999999999</v>
      </c>
      <c r="Y4346" s="14">
        <f t="shared" si="1339"/>
        <v>0</v>
      </c>
      <c r="Z4346" s="14">
        <f t="shared" si="1340"/>
        <v>0</v>
      </c>
      <c r="AA4346" s="14">
        <f t="shared" si="1341"/>
        <v>0</v>
      </c>
      <c r="AB4346" s="14">
        <f t="shared" si="1343"/>
        <v>0</v>
      </c>
      <c r="AC4346" s="15">
        <f t="shared" si="1342"/>
        <v>440.3</v>
      </c>
      <c r="AD4346" s="48">
        <f>(ROUND(AC4346-AC4332,1)/AC4332)</f>
        <v>0.17350746268656717</v>
      </c>
      <c r="AE4346" s="113"/>
      <c r="AF4346" s="60"/>
    </row>
    <row r="4347" spans="1:32">
      <c r="A4347" s="106" t="s">
        <v>0</v>
      </c>
      <c r="B4347" s="88" t="s">
        <v>204</v>
      </c>
      <c r="C4347" s="50" t="s">
        <v>244</v>
      </c>
      <c r="D4347" s="11">
        <v>112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60</v>
      </c>
      <c r="K4347" s="51">
        <v>0</v>
      </c>
      <c r="L4347" s="51">
        <v>0</v>
      </c>
      <c r="M4347" s="51">
        <v>0</v>
      </c>
      <c r="N4347" s="52">
        <f>D4347*$D$3</f>
        <v>168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</f>
        <v>201.6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(R4347/100)*(K4347*$K$3)+(R4347/100)*(L4347*$L$3)</f>
        <v>0</v>
      </c>
      <c r="X4347" s="52">
        <f t="shared" ref="X4347:X4452" si="1344">N4347+S4347</f>
        <v>369.6</v>
      </c>
      <c r="Y4347" s="52">
        <f t="shared" ref="Y4347:Y4452" si="1345">O4347+T4347</f>
        <v>0</v>
      </c>
      <c r="Z4347" s="52">
        <f t="shared" ref="Z4347:Z4452" si="1346">P4347+U4347</f>
        <v>0</v>
      </c>
      <c r="AA4347" s="52">
        <f t="shared" ref="AA4347:AA4452" si="1347">Q4347+V4347</f>
        <v>0</v>
      </c>
      <c r="AB4347" s="52">
        <f t="shared" si="1343"/>
        <v>0</v>
      </c>
      <c r="AC4347" s="53">
        <f>ROUND(X4347+Y4347+Z4347+AA4347+AB4347,1)</f>
        <v>369.6</v>
      </c>
      <c r="AD4347" s="58">
        <v>0</v>
      </c>
      <c r="AE4347" s="113" t="s">
        <v>814</v>
      </c>
      <c r="AF4347" s="60"/>
    </row>
    <row r="4348" spans="1:32">
      <c r="A4348" s="99" t="s">
        <v>815</v>
      </c>
      <c r="B4348" s="89">
        <v>8</v>
      </c>
      <c r="C4348" s="21" t="s">
        <v>325</v>
      </c>
      <c r="D4348" s="12">
        <v>112</v>
      </c>
      <c r="E4348" s="12">
        <v>0</v>
      </c>
      <c r="F4348" s="12">
        <v>0</v>
      </c>
      <c r="G4348" s="12">
        <v>0</v>
      </c>
      <c r="H4348" s="12">
        <v>0</v>
      </c>
      <c r="I4348" s="13">
        <v>35</v>
      </c>
      <c r="J4348" s="13">
        <v>75</v>
      </c>
      <c r="K4348" s="13">
        <v>0</v>
      </c>
      <c r="L4348" s="13">
        <v>0</v>
      </c>
      <c r="M4348" s="13">
        <v>0</v>
      </c>
      <c r="N4348" s="14">
        <f>D4348*$D$4</f>
        <v>145.6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</f>
        <v>288.28800000000001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4"/>
        <v>433.88800000000003</v>
      </c>
      <c r="Y4348" s="14">
        <f t="shared" si="1345"/>
        <v>0</v>
      </c>
      <c r="Z4348" s="14">
        <f t="shared" si="1346"/>
        <v>0</v>
      </c>
      <c r="AA4348" s="14">
        <f t="shared" si="1347"/>
        <v>0</v>
      </c>
      <c r="AB4348" s="14">
        <f t="shared" ref="AB4348:AB4364" si="1348">R4348+W4348</f>
        <v>0</v>
      </c>
      <c r="AC4348" s="15">
        <f>ROUND(X4348+Y4348+Z4348+AA4348+AB4348,1)</f>
        <v>433.9</v>
      </c>
      <c r="AD4348" s="48">
        <f>(ROUND(AC4348-AC4347,1)/AC4347)</f>
        <v>0.17397186147186144</v>
      </c>
      <c r="AE4348" s="113"/>
      <c r="AF4348" s="60"/>
    </row>
    <row r="4349" spans="1:32">
      <c r="A4349" s="99" t="s">
        <v>816</v>
      </c>
      <c r="B4349" s="89">
        <v>12</v>
      </c>
      <c r="C4349" s="21" t="s">
        <v>850</v>
      </c>
      <c r="D4349" s="12">
        <v>112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60</v>
      </c>
      <c r="K4349" s="13">
        <v>0</v>
      </c>
      <c r="L4349" s="13">
        <v>0</v>
      </c>
      <c r="M4349" s="13">
        <v>0</v>
      </c>
      <c r="N4349" s="14">
        <f>D4349*$D$5</f>
        <v>156.79999999999998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</f>
        <v>188.15999999999997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4"/>
        <v>344.95999999999992</v>
      </c>
      <c r="Y4349" s="14">
        <f t="shared" si="1345"/>
        <v>0</v>
      </c>
      <c r="Z4349" s="14">
        <f t="shared" si="1346"/>
        <v>0</v>
      </c>
      <c r="AA4349" s="14">
        <f t="shared" si="1347"/>
        <v>0</v>
      </c>
      <c r="AB4349" s="14">
        <f t="shared" si="1348"/>
        <v>0</v>
      </c>
      <c r="AC4349" s="15">
        <f t="shared" ref="AC4349:AC4361" si="1349">ROUND(X4349+Y4349+Z4349+AA4349+AB4349,1)</f>
        <v>345</v>
      </c>
      <c r="AD4349" s="48">
        <f>(ROUND(AC4349-AC4347,1)/AC4347)</f>
        <v>-6.6558441558441553E-2</v>
      </c>
      <c r="AE4349" s="113"/>
      <c r="AF4349" s="60"/>
    </row>
    <row r="4350" spans="1:32">
      <c r="A4350" s="99" t="s">
        <v>817</v>
      </c>
      <c r="B4350" s="89">
        <v>0</v>
      </c>
      <c r="C4350" s="21" t="s">
        <v>338</v>
      </c>
      <c r="D4350" s="12">
        <v>112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60</v>
      </c>
      <c r="K4350" s="13">
        <v>0</v>
      </c>
      <c r="L4350" s="13">
        <v>0</v>
      </c>
      <c r="M4350" s="13">
        <v>0</v>
      </c>
      <c r="N4350" s="14">
        <f>D4350*$D$6</f>
        <v>156.79999999999998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</f>
        <v>188.15999999999997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4"/>
        <v>344.95999999999992</v>
      </c>
      <c r="Y4350" s="14">
        <f t="shared" si="1345"/>
        <v>0</v>
      </c>
      <c r="Z4350" s="14">
        <f t="shared" si="1346"/>
        <v>0</v>
      </c>
      <c r="AA4350" s="14">
        <f t="shared" si="1347"/>
        <v>0</v>
      </c>
      <c r="AB4350" s="14">
        <f t="shared" si="1348"/>
        <v>0</v>
      </c>
      <c r="AC4350" s="15">
        <f t="shared" si="1349"/>
        <v>345</v>
      </c>
      <c r="AD4350" s="48">
        <f>(ROUND(AC4350-AC4347,1)/AC4347)</f>
        <v>-6.6558441558441553E-2</v>
      </c>
      <c r="AE4350" s="113"/>
      <c r="AF4350" s="60"/>
    </row>
    <row r="4351" spans="1:32">
      <c r="A4351" s="99" t="s">
        <v>818</v>
      </c>
      <c r="B4351" s="89">
        <v>0</v>
      </c>
      <c r="C4351" s="21" t="s">
        <v>339</v>
      </c>
      <c r="D4351" s="12">
        <v>112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60</v>
      </c>
      <c r="K4351" s="13">
        <v>0</v>
      </c>
      <c r="L4351" s="13">
        <v>0</v>
      </c>
      <c r="M4351" s="13">
        <v>0</v>
      </c>
      <c r="N4351" s="14">
        <f>D4351*$D$7</f>
        <v>156.79999999999998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</f>
        <v>188.15999999999997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4"/>
        <v>344.95999999999992</v>
      </c>
      <c r="Y4351" s="14">
        <f t="shared" si="1345"/>
        <v>0</v>
      </c>
      <c r="Z4351" s="14">
        <f t="shared" si="1346"/>
        <v>0</v>
      </c>
      <c r="AA4351" s="14">
        <f t="shared" si="1347"/>
        <v>0</v>
      </c>
      <c r="AB4351" s="14">
        <f t="shared" si="1348"/>
        <v>0</v>
      </c>
      <c r="AC4351" s="15">
        <f t="shared" si="1349"/>
        <v>345</v>
      </c>
      <c r="AD4351" s="48">
        <f>(ROUND(AC4351-AC4347,1)/AC4347)</f>
        <v>-6.6558441558441553E-2</v>
      </c>
      <c r="AE4351" s="113"/>
      <c r="AF4351" s="60"/>
    </row>
    <row r="4352" spans="1:32">
      <c r="A4352" s="99" t="s">
        <v>667</v>
      </c>
      <c r="B4352" s="89"/>
      <c r="C4352" s="21" t="s">
        <v>340</v>
      </c>
      <c r="D4352" s="12">
        <v>112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60</v>
      </c>
      <c r="K4352" s="13">
        <v>0</v>
      </c>
      <c r="L4352" s="13">
        <v>0</v>
      </c>
      <c r="M4352" s="13">
        <v>0</v>
      </c>
      <c r="N4352" s="14">
        <f>D4352*$D$8</f>
        <v>156.79999999999998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</f>
        <v>188.15999999999997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4"/>
        <v>344.95999999999992</v>
      </c>
      <c r="Y4352" s="14">
        <f t="shared" si="1345"/>
        <v>0</v>
      </c>
      <c r="Z4352" s="14">
        <f t="shared" si="1346"/>
        <v>0</v>
      </c>
      <c r="AA4352" s="14">
        <f t="shared" si="1347"/>
        <v>0</v>
      </c>
      <c r="AB4352" s="14">
        <f t="shared" si="1348"/>
        <v>0</v>
      </c>
      <c r="AC4352" s="15">
        <f t="shared" si="1349"/>
        <v>345</v>
      </c>
      <c r="AD4352" s="48">
        <f>(ROUND(AC4352-AC4347,1)/AC4347)</f>
        <v>-6.6558441558441553E-2</v>
      </c>
      <c r="AE4352" s="113"/>
      <c r="AF4352" s="60"/>
    </row>
    <row r="4353" spans="1:32">
      <c r="A4353" s="99" t="s">
        <v>606</v>
      </c>
      <c r="B4353" s="89"/>
      <c r="C4353" s="21" t="s">
        <v>1</v>
      </c>
      <c r="D4353" s="12">
        <v>56</v>
      </c>
      <c r="E4353" s="12">
        <v>112</v>
      </c>
      <c r="F4353" s="12">
        <v>0</v>
      </c>
      <c r="G4353" s="12">
        <v>0</v>
      </c>
      <c r="H4353" s="12">
        <v>0</v>
      </c>
      <c r="I4353" s="13">
        <v>20</v>
      </c>
      <c r="J4353" s="13">
        <v>60</v>
      </c>
      <c r="K4353" s="13">
        <v>85</v>
      </c>
      <c r="L4353" s="13">
        <v>0</v>
      </c>
      <c r="M4353" s="13">
        <v>0</v>
      </c>
      <c r="N4353" s="14">
        <f>D4353*$D$9</f>
        <v>67.2</v>
      </c>
      <c r="O4353" s="14">
        <f>E4353*$E$9</f>
        <v>145.6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</f>
        <v>80.64</v>
      </c>
      <c r="T4353" s="14">
        <f>(O4353/100)*(K4353*$K$9)</f>
        <v>185.64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4"/>
        <v>147.84</v>
      </c>
      <c r="Y4353" s="14">
        <f t="shared" si="1345"/>
        <v>331.24</v>
      </c>
      <c r="Z4353" s="14">
        <f t="shared" si="1346"/>
        <v>0</v>
      </c>
      <c r="AA4353" s="14">
        <f t="shared" si="1347"/>
        <v>0</v>
      </c>
      <c r="AB4353" s="14">
        <f t="shared" si="1348"/>
        <v>0</v>
      </c>
      <c r="AC4353" s="15">
        <f t="shared" si="1349"/>
        <v>479.1</v>
      </c>
      <c r="AD4353" s="48">
        <f>(ROUND(AC4353-AC4347,1)/AC4347)</f>
        <v>0.29626623376623373</v>
      </c>
      <c r="AE4353" s="113"/>
      <c r="AF4353" s="60"/>
    </row>
    <row r="4354" spans="1:32">
      <c r="A4354" s="99" t="s">
        <v>845</v>
      </c>
      <c r="B4354" s="89"/>
      <c r="C4354" s="21" t="s">
        <v>2</v>
      </c>
      <c r="D4354" s="12">
        <v>56</v>
      </c>
      <c r="E4354" s="12">
        <v>0</v>
      </c>
      <c r="F4354" s="12">
        <v>112</v>
      </c>
      <c r="G4354" s="12">
        <v>0</v>
      </c>
      <c r="H4354" s="12">
        <v>0</v>
      </c>
      <c r="I4354" s="13">
        <v>20</v>
      </c>
      <c r="J4354" s="13">
        <v>60</v>
      </c>
      <c r="K4354" s="13">
        <v>42.5</v>
      </c>
      <c r="L4354" s="13">
        <v>42.5</v>
      </c>
      <c r="M4354" s="13">
        <v>0</v>
      </c>
      <c r="N4354" s="14">
        <f>D4354*$D$10</f>
        <v>67.2</v>
      </c>
      <c r="O4354" s="14">
        <f>E4354*$E$10</f>
        <v>0</v>
      </c>
      <c r="P4354" s="14">
        <f>F4354*$F$10</f>
        <v>145.6</v>
      </c>
      <c r="Q4354" s="14">
        <f>G4354*$G$10</f>
        <v>0</v>
      </c>
      <c r="R4354" s="14">
        <f>H4354*$H$10</f>
        <v>0</v>
      </c>
      <c r="S4354" s="14">
        <f>(N4354/100)*(I4354*$I$10)+(N4354/100)*(J4354*$J$10)</f>
        <v>80.64</v>
      </c>
      <c r="T4354" s="14">
        <f>(O4354/100)*(K4354*$J$10)</f>
        <v>0</v>
      </c>
      <c r="U4354" s="14">
        <f>(P4354/100)*(K4354*$K$10)+(P4354/100)*(L4354*$L$10)</f>
        <v>185.64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4"/>
        <v>147.84</v>
      </c>
      <c r="Y4354" s="14">
        <f t="shared" si="1345"/>
        <v>0</v>
      </c>
      <c r="Z4354" s="14">
        <f t="shared" si="1346"/>
        <v>331.24</v>
      </c>
      <c r="AA4354" s="14">
        <f t="shared" si="1347"/>
        <v>0</v>
      </c>
      <c r="AB4354" s="14">
        <f t="shared" si="1348"/>
        <v>0</v>
      </c>
      <c r="AC4354" s="15">
        <f t="shared" si="1349"/>
        <v>479.1</v>
      </c>
      <c r="AD4354" s="48">
        <f>(ROUND(AC4354-AC4347,1)/AC4347)</f>
        <v>0.29626623376623373</v>
      </c>
      <c r="AE4354" s="113"/>
      <c r="AF4354" s="60"/>
    </row>
    <row r="4355" spans="1:32">
      <c r="A4355" s="99" t="s">
        <v>846</v>
      </c>
      <c r="B4355" s="89"/>
      <c r="C4355" s="21" t="s">
        <v>3</v>
      </c>
      <c r="D4355" s="12">
        <v>56</v>
      </c>
      <c r="E4355" s="12">
        <v>0</v>
      </c>
      <c r="F4355" s="12">
        <v>0</v>
      </c>
      <c r="G4355" s="12">
        <v>112</v>
      </c>
      <c r="H4355" s="12">
        <v>0</v>
      </c>
      <c r="I4355" s="13">
        <v>20</v>
      </c>
      <c r="J4355" s="13">
        <v>60</v>
      </c>
      <c r="K4355" s="13">
        <v>0</v>
      </c>
      <c r="L4355" s="13">
        <v>85</v>
      </c>
      <c r="M4355" s="13">
        <v>0</v>
      </c>
      <c r="N4355" s="14">
        <f>D4355*$D$11</f>
        <v>67.2</v>
      </c>
      <c r="O4355" s="14">
        <f>E4355*$E$11</f>
        <v>0</v>
      </c>
      <c r="P4355" s="14">
        <f>F4355*$F$11</f>
        <v>0</v>
      </c>
      <c r="Q4355" s="14">
        <f>G4355*$G$11</f>
        <v>145.6</v>
      </c>
      <c r="R4355" s="14">
        <f>H4355*$H$11</f>
        <v>0</v>
      </c>
      <c r="S4355" s="14">
        <f>(N4355/100)*(I4355*$I$11)+(N4355/100)*(J4355*$J$11)</f>
        <v>80.64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</f>
        <v>185.64</v>
      </c>
      <c r="W4355" s="14">
        <f>(R4355/100)*(K4355*$K$11)+(R4355/100)*(L4355*$L$11)</f>
        <v>0</v>
      </c>
      <c r="X4355" s="14">
        <f t="shared" si="1344"/>
        <v>147.84</v>
      </c>
      <c r="Y4355" s="14">
        <f t="shared" si="1345"/>
        <v>0</v>
      </c>
      <c r="Z4355" s="14">
        <f t="shared" si="1346"/>
        <v>0</v>
      </c>
      <c r="AA4355" s="14">
        <f t="shared" si="1347"/>
        <v>331.24</v>
      </c>
      <c r="AB4355" s="14">
        <f t="shared" si="1348"/>
        <v>0</v>
      </c>
      <c r="AC4355" s="15">
        <f t="shared" si="1349"/>
        <v>479.1</v>
      </c>
      <c r="AD4355" s="48">
        <f>(ROUND(AC4355-AC4347,1)/AC4347)</f>
        <v>0.29626623376623373</v>
      </c>
      <c r="AE4355" s="113"/>
      <c r="AF4355" s="60"/>
    </row>
    <row r="4356" spans="1:32">
      <c r="A4356" s="99" t="s">
        <v>847</v>
      </c>
      <c r="B4356" s="89"/>
      <c r="C4356" s="21" t="s">
        <v>4</v>
      </c>
      <c r="D4356" s="12">
        <v>56</v>
      </c>
      <c r="E4356" s="12">
        <v>0</v>
      </c>
      <c r="F4356" s="12">
        <v>0</v>
      </c>
      <c r="G4356" s="12">
        <v>0</v>
      </c>
      <c r="H4356" s="12">
        <v>112</v>
      </c>
      <c r="I4356" s="13">
        <v>20</v>
      </c>
      <c r="J4356" s="13">
        <v>60</v>
      </c>
      <c r="K4356" s="13">
        <v>42.5</v>
      </c>
      <c r="L4356" s="13">
        <v>42.5</v>
      </c>
      <c r="M4356" s="13">
        <v>0</v>
      </c>
      <c r="N4356" s="14">
        <f>D4356*$D$12</f>
        <v>67.2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145.6</v>
      </c>
      <c r="S4356" s="14">
        <f>(N4356/100)*(I4356*$I$12)+(N4356/100)*(J4356*$J$12)</f>
        <v>80.64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</f>
        <v>185.64</v>
      </c>
      <c r="X4356" s="14">
        <f t="shared" si="1344"/>
        <v>147.84</v>
      </c>
      <c r="Y4356" s="14">
        <f t="shared" si="1345"/>
        <v>0</v>
      </c>
      <c r="Z4356" s="14">
        <f t="shared" si="1346"/>
        <v>0</v>
      </c>
      <c r="AA4356" s="14">
        <f t="shared" si="1347"/>
        <v>0</v>
      </c>
      <c r="AB4356" s="14">
        <f t="shared" si="1348"/>
        <v>331.24</v>
      </c>
      <c r="AC4356" s="15">
        <f t="shared" si="1349"/>
        <v>479.1</v>
      </c>
      <c r="AD4356" s="48">
        <f>(ROUND(AC4356-AC4347,1)/AC4347)</f>
        <v>0.29626623376623373</v>
      </c>
      <c r="AE4356" s="113"/>
      <c r="AF4356" s="60"/>
    </row>
    <row r="4357" spans="1:32">
      <c r="A4357" s="99" t="s">
        <v>848</v>
      </c>
      <c r="B4357" s="89"/>
      <c r="C4357" s="21" t="s">
        <v>328</v>
      </c>
      <c r="D4357" s="12">
        <v>112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60</v>
      </c>
      <c r="K4357" s="13">
        <v>0</v>
      </c>
      <c r="L4357" s="13">
        <v>0</v>
      </c>
      <c r="M4357" s="13">
        <v>70</v>
      </c>
      <c r="N4357" s="14">
        <f>D4357*$D$13</f>
        <v>145.6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(N4357/100)*(I4357*$I$14)+(N4357/100)*(J4357*$J$14)+(N4357/100)*(M4357*$M$14)</f>
        <v>327.60000000000002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4"/>
        <v>473.20000000000005</v>
      </c>
      <c r="Y4357" s="14">
        <f t="shared" si="1345"/>
        <v>0</v>
      </c>
      <c r="Z4357" s="14">
        <f t="shared" si="1346"/>
        <v>0</v>
      </c>
      <c r="AA4357" s="14">
        <f t="shared" si="1347"/>
        <v>0</v>
      </c>
      <c r="AB4357" s="14">
        <f t="shared" si="1348"/>
        <v>0</v>
      </c>
      <c r="AC4357" s="15">
        <f t="shared" si="1349"/>
        <v>473.2</v>
      </c>
      <c r="AD4357" s="48">
        <f>(ROUND(AC4357-AC4347,1)/AC4347)</f>
        <v>0.28030303030303028</v>
      </c>
      <c r="AE4357" s="113"/>
      <c r="AF4357" s="60"/>
    </row>
    <row r="4358" spans="1:32">
      <c r="A4358" s="99" t="s">
        <v>849</v>
      </c>
      <c r="B4358" s="89"/>
      <c r="C4358" s="21" t="s">
        <v>329</v>
      </c>
      <c r="D4358" s="12">
        <v>112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60</v>
      </c>
      <c r="K4358" s="13">
        <v>70</v>
      </c>
      <c r="L4358" s="13">
        <v>0</v>
      </c>
      <c r="M4358" s="13">
        <v>0</v>
      </c>
      <c r="N4358" s="14">
        <f>D4358*$D$14</f>
        <v>145.6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327.60000000000002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4"/>
        <v>473.20000000000005</v>
      </c>
      <c r="Y4358" s="14">
        <f t="shared" si="1345"/>
        <v>0</v>
      </c>
      <c r="Z4358" s="14">
        <f t="shared" si="1346"/>
        <v>0</v>
      </c>
      <c r="AA4358" s="14">
        <f t="shared" si="1347"/>
        <v>0</v>
      </c>
      <c r="AB4358" s="14">
        <f t="shared" si="1348"/>
        <v>0</v>
      </c>
      <c r="AC4358" s="15">
        <f t="shared" si="1349"/>
        <v>473.2</v>
      </c>
      <c r="AD4358" s="48">
        <f>(ROUND(AC4358-AC4347,1)/AC4347)</f>
        <v>0.28030303030303028</v>
      </c>
      <c r="AE4358" s="113"/>
      <c r="AF4358" s="60"/>
    </row>
    <row r="4359" spans="1:32">
      <c r="A4359" s="99"/>
      <c r="B4359" s="89"/>
      <c r="C4359" s="21" t="s">
        <v>330</v>
      </c>
      <c r="D4359" s="12">
        <v>112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60</v>
      </c>
      <c r="K4359" s="13">
        <v>0</v>
      </c>
      <c r="L4359" s="13">
        <v>70</v>
      </c>
      <c r="M4359" s="13">
        <v>0</v>
      </c>
      <c r="N4359" s="14">
        <f>D4359*$D$15</f>
        <v>145.6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327.60000000000002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4"/>
        <v>473.20000000000005</v>
      </c>
      <c r="Y4359" s="14">
        <f t="shared" si="1345"/>
        <v>0</v>
      </c>
      <c r="Z4359" s="14">
        <f t="shared" si="1346"/>
        <v>0</v>
      </c>
      <c r="AA4359" s="14">
        <f t="shared" si="1347"/>
        <v>0</v>
      </c>
      <c r="AB4359" s="14">
        <f t="shared" si="1348"/>
        <v>0</v>
      </c>
      <c r="AC4359" s="15">
        <f t="shared" si="1349"/>
        <v>473.2</v>
      </c>
      <c r="AD4359" s="48">
        <f>(ROUND(AC4359-AC4347,1)/AC4347)</f>
        <v>0.28030303030303028</v>
      </c>
      <c r="AE4359" s="113"/>
      <c r="AF4359" s="60"/>
    </row>
    <row r="4360" spans="1:32">
      <c r="A4360" s="99"/>
      <c r="B4360" s="89"/>
      <c r="C4360" s="21" t="s">
        <v>326</v>
      </c>
      <c r="D4360" s="12">
        <v>112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83</v>
      </c>
      <c r="K4360" s="13">
        <v>0</v>
      </c>
      <c r="L4360" s="13">
        <v>0</v>
      </c>
      <c r="M4360" s="13">
        <v>0</v>
      </c>
      <c r="N4360" s="14">
        <f>D4360*$D$16</f>
        <v>145.6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</f>
        <v>307.07039999999995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4"/>
        <v>452.67039999999997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 t="shared" si="1348"/>
        <v>0</v>
      </c>
      <c r="AC4360" s="15">
        <f t="shared" si="1349"/>
        <v>452.7</v>
      </c>
      <c r="AD4360" s="48">
        <f>(ROUND(AC4360-AC4347,1)/AC4347)</f>
        <v>0.22483766233766231</v>
      </c>
      <c r="AE4360" s="113"/>
      <c r="AF4360" s="60"/>
    </row>
    <row r="4361" spans="1:32">
      <c r="A4361" s="99"/>
      <c r="B4361" s="89"/>
      <c r="C4361" s="21" t="s">
        <v>327</v>
      </c>
      <c r="D4361" s="12">
        <v>112</v>
      </c>
      <c r="E4361" s="12">
        <v>0</v>
      </c>
      <c r="F4361" s="12">
        <v>0</v>
      </c>
      <c r="G4361" s="12">
        <v>0</v>
      </c>
      <c r="H4361" s="12">
        <v>0</v>
      </c>
      <c r="I4361" s="13">
        <v>55</v>
      </c>
      <c r="J4361" s="13">
        <v>60</v>
      </c>
      <c r="K4361" s="13">
        <v>0</v>
      </c>
      <c r="L4361" s="13">
        <v>0</v>
      </c>
      <c r="M4361" s="13">
        <v>0</v>
      </c>
      <c r="N4361" s="14">
        <f>D4361*$D$17</f>
        <v>145.6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</f>
        <v>271.54399999999998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4"/>
        <v>417.14400000000001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 t="shared" si="1348"/>
        <v>0</v>
      </c>
      <c r="AC4361" s="15">
        <f t="shared" si="1349"/>
        <v>417.1</v>
      </c>
      <c r="AD4361" s="48">
        <f>(ROUND(AC4361-AC4347,1)/AC4347)</f>
        <v>0.128517316017316</v>
      </c>
      <c r="AE4361" s="113"/>
      <c r="AF4361" s="60"/>
    </row>
    <row r="4362" spans="1:32">
      <c r="A4362" s="106" t="s">
        <v>0</v>
      </c>
      <c r="B4362" s="90" t="s">
        <v>205</v>
      </c>
      <c r="C4362" s="50" t="s">
        <v>242</v>
      </c>
      <c r="D4362" s="11">
        <v>145</v>
      </c>
      <c r="E4362" s="11">
        <v>0</v>
      </c>
      <c r="F4362" s="11">
        <v>0</v>
      </c>
      <c r="G4362" s="11">
        <v>0</v>
      </c>
      <c r="H4362" s="11">
        <v>0</v>
      </c>
      <c r="I4362" s="51">
        <v>60</v>
      </c>
      <c r="J4362" s="51">
        <v>0</v>
      </c>
      <c r="K4362" s="51">
        <v>0</v>
      </c>
      <c r="L4362" s="51">
        <v>0</v>
      </c>
      <c r="M4362" s="51">
        <v>0</v>
      </c>
      <c r="N4362" s="52">
        <f>D4362*$D$3</f>
        <v>217.5</v>
      </c>
      <c r="O4362" s="52">
        <f>E4362*$E$3</f>
        <v>0</v>
      </c>
      <c r="P4362" s="52">
        <f>F4362*$F$3</f>
        <v>0</v>
      </c>
      <c r="Q4362" s="52">
        <f>G4362*$G$3</f>
        <v>0</v>
      </c>
      <c r="R4362" s="52">
        <f>H4362*$H$3</f>
        <v>0</v>
      </c>
      <c r="S4362" s="52">
        <f>(N4362/100)*(I4362*$I$3)+(N4362/100)*(J4362*$J$3)</f>
        <v>195.74999999999997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44"/>
        <v>413.25</v>
      </c>
      <c r="Y4362" s="52">
        <f t="shared" si="1345"/>
        <v>0</v>
      </c>
      <c r="Z4362" s="52">
        <f t="shared" si="1346"/>
        <v>0</v>
      </c>
      <c r="AA4362" s="52">
        <f t="shared" si="1347"/>
        <v>0</v>
      </c>
      <c r="AB4362" s="52">
        <f t="shared" si="1348"/>
        <v>0</v>
      </c>
      <c r="AC4362" s="53">
        <f>ROUND(X4362+Y4362+Z4362+AA4362+AB4362,1)</f>
        <v>413.3</v>
      </c>
      <c r="AD4362" s="58"/>
      <c r="AE4362" s="113" t="s">
        <v>814</v>
      </c>
      <c r="AF4362" s="60"/>
    </row>
    <row r="4363" spans="1:32">
      <c r="A4363" s="99" t="s">
        <v>815</v>
      </c>
      <c r="B4363" s="91">
        <v>40</v>
      </c>
      <c r="C4363" s="21" t="s">
        <v>325</v>
      </c>
      <c r="D4363" s="12">
        <v>145</v>
      </c>
      <c r="E4363" s="12">
        <v>0</v>
      </c>
      <c r="F4363" s="12">
        <v>0</v>
      </c>
      <c r="G4363" s="12">
        <v>0</v>
      </c>
      <c r="H4363" s="12">
        <v>0</v>
      </c>
      <c r="I4363" s="13">
        <v>70</v>
      </c>
      <c r="J4363" s="13">
        <v>18</v>
      </c>
      <c r="K4363" s="13">
        <v>0</v>
      </c>
      <c r="L4363" s="13">
        <v>0</v>
      </c>
      <c r="M4363" s="13">
        <v>0</v>
      </c>
      <c r="N4363" s="14">
        <f>D4363*$D$4</f>
        <v>188.5</v>
      </c>
      <c r="O4363" s="14">
        <f>E4363*$E$4</f>
        <v>0</v>
      </c>
      <c r="P4363" s="14">
        <f>F4363*$F$4</f>
        <v>0</v>
      </c>
      <c r="Q4363" s="14">
        <f>G4363*$G$4</f>
        <v>0</v>
      </c>
      <c r="R4363" s="14">
        <f>H4363*$H$4</f>
        <v>0</v>
      </c>
      <c r="S4363" s="14">
        <f>(N4363/100)*(I4363*$I$4)+(N4363/100)*(J4363*$J$4)</f>
        <v>298.584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44"/>
        <v>487.084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48"/>
        <v>0</v>
      </c>
      <c r="AC4363" s="15">
        <f>ROUND(X4363+Y4363+Z4363+AA4363+AB4363,1)</f>
        <v>487.1</v>
      </c>
      <c r="AD4363" s="48">
        <f>(ROUND(AC4363-AC4362,1)/AC4362)</f>
        <v>0.17856278732155817</v>
      </c>
      <c r="AE4363" s="113"/>
      <c r="AF4363" s="60"/>
    </row>
    <row r="4364" spans="1:32">
      <c r="A4364" s="99" t="s">
        <v>816</v>
      </c>
      <c r="B4364" s="91">
        <v>0</v>
      </c>
      <c r="C4364" s="21" t="s">
        <v>850</v>
      </c>
      <c r="D4364" s="12">
        <v>145</v>
      </c>
      <c r="E4364" s="12">
        <v>0</v>
      </c>
      <c r="F4364" s="12">
        <v>0</v>
      </c>
      <c r="G4364" s="12">
        <v>0</v>
      </c>
      <c r="H4364" s="12">
        <v>0</v>
      </c>
      <c r="I4364" s="13">
        <v>60</v>
      </c>
      <c r="J4364" s="13">
        <v>0</v>
      </c>
      <c r="K4364" s="13">
        <v>0</v>
      </c>
      <c r="L4364" s="13">
        <v>0</v>
      </c>
      <c r="M4364" s="13">
        <v>0</v>
      </c>
      <c r="N4364" s="14">
        <f>D4364*$D$5</f>
        <v>203</v>
      </c>
      <c r="O4364" s="14">
        <f>E4364*$E$5</f>
        <v>0</v>
      </c>
      <c r="P4364" s="14">
        <f>F4364*$F$5</f>
        <v>0</v>
      </c>
      <c r="Q4364" s="14">
        <f>G4364*$G$5</f>
        <v>0</v>
      </c>
      <c r="R4364" s="14">
        <f>H4364*$H$5</f>
        <v>0</v>
      </c>
      <c r="S4364" s="14">
        <f>(N4364/100)*(I4364*$I$5)+(N4364/100)*(J4364*$J$5)</f>
        <v>182.7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44"/>
        <v>385.7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48"/>
        <v>0</v>
      </c>
      <c r="AC4364" s="15">
        <f t="shared" ref="AC4364:AC4376" si="1350">ROUND(X4364+Y4364+Z4364+AA4364+AB4364,1)</f>
        <v>385.7</v>
      </c>
      <c r="AD4364" s="48">
        <f>(ROUND(AC4364-AC4362,1)/AC4362)</f>
        <v>-6.6779578998306319E-2</v>
      </c>
      <c r="AE4364" s="113"/>
      <c r="AF4364" s="60"/>
    </row>
    <row r="4365" spans="1:32">
      <c r="A4365" s="99" t="s">
        <v>817</v>
      </c>
      <c r="B4365" s="91">
        <v>0</v>
      </c>
      <c r="C4365" s="21" t="s">
        <v>338</v>
      </c>
      <c r="D4365" s="12">
        <v>145</v>
      </c>
      <c r="E4365" s="12">
        <v>0</v>
      </c>
      <c r="F4365" s="12">
        <v>0</v>
      </c>
      <c r="G4365" s="12">
        <v>0</v>
      </c>
      <c r="H4365" s="12">
        <v>0</v>
      </c>
      <c r="I4365" s="13">
        <v>60</v>
      </c>
      <c r="J4365" s="13">
        <v>0</v>
      </c>
      <c r="K4365" s="13">
        <v>0</v>
      </c>
      <c r="L4365" s="13">
        <v>0</v>
      </c>
      <c r="M4365" s="13">
        <v>0</v>
      </c>
      <c r="N4365" s="14">
        <f>D4365*$D$6</f>
        <v>203</v>
      </c>
      <c r="O4365" s="14">
        <f>E4365*$E$6</f>
        <v>0</v>
      </c>
      <c r="P4365" s="14">
        <f>F4365*$F$6</f>
        <v>0</v>
      </c>
      <c r="Q4365" s="14">
        <f>G4365*$G$6</f>
        <v>0</v>
      </c>
      <c r="R4365" s="14">
        <f>H4365*$H$6</f>
        <v>0</v>
      </c>
      <c r="S4365" s="14">
        <f>(N4365/100)*(I4365*$I$6)+(N4365/100)*(J4365*$J$6)</f>
        <v>182.7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44"/>
        <v>385.7</v>
      </c>
      <c r="Y4365" s="14">
        <f t="shared" si="1345"/>
        <v>0</v>
      </c>
      <c r="Z4365" s="14">
        <f t="shared" si="1346"/>
        <v>0</v>
      </c>
      <c r="AA4365" s="14">
        <f t="shared" si="1347"/>
        <v>0</v>
      </c>
      <c r="AB4365" s="14">
        <f t="shared" ref="AB4365:AB4376" si="1351">R4365+W4365</f>
        <v>0</v>
      </c>
      <c r="AC4365" s="15">
        <f t="shared" si="1350"/>
        <v>385.7</v>
      </c>
      <c r="AD4365" s="48">
        <f>(ROUND(AC4365-AC4362,1)/AC4362)</f>
        <v>-6.6779578998306319E-2</v>
      </c>
      <c r="AE4365" s="113"/>
      <c r="AF4365" s="60"/>
    </row>
    <row r="4366" spans="1:32">
      <c r="A4366" s="99" t="s">
        <v>818</v>
      </c>
      <c r="B4366" s="91">
        <v>0</v>
      </c>
      <c r="C4366" s="21" t="s">
        <v>339</v>
      </c>
      <c r="D4366" s="12">
        <v>145</v>
      </c>
      <c r="E4366" s="12">
        <v>0</v>
      </c>
      <c r="F4366" s="12">
        <v>0</v>
      </c>
      <c r="G4366" s="12">
        <v>0</v>
      </c>
      <c r="H4366" s="12">
        <v>0</v>
      </c>
      <c r="I4366" s="13">
        <v>60</v>
      </c>
      <c r="J4366" s="13">
        <v>0</v>
      </c>
      <c r="K4366" s="13">
        <v>0</v>
      </c>
      <c r="L4366" s="13">
        <v>0</v>
      </c>
      <c r="M4366" s="13">
        <v>0</v>
      </c>
      <c r="N4366" s="14">
        <f>D4366*$D$7</f>
        <v>203</v>
      </c>
      <c r="O4366" s="14">
        <f>E4366*$E$7</f>
        <v>0</v>
      </c>
      <c r="P4366" s="14">
        <f>F4366*$F$7</f>
        <v>0</v>
      </c>
      <c r="Q4366" s="14">
        <f>G4366*$G$7</f>
        <v>0</v>
      </c>
      <c r="R4366" s="14">
        <f>H4366*$H$7</f>
        <v>0</v>
      </c>
      <c r="S4366" s="14">
        <f>(N4366/100)*(I4366*$I$7)+(N4366/100)*(J4366*$J$7)</f>
        <v>182.7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44"/>
        <v>385.7</v>
      </c>
      <c r="Y4366" s="14">
        <f t="shared" si="1345"/>
        <v>0</v>
      </c>
      <c r="Z4366" s="14">
        <f t="shared" si="1346"/>
        <v>0</v>
      </c>
      <c r="AA4366" s="14">
        <f t="shared" si="1347"/>
        <v>0</v>
      </c>
      <c r="AB4366" s="14">
        <f t="shared" si="1351"/>
        <v>0</v>
      </c>
      <c r="AC4366" s="15">
        <f t="shared" si="1350"/>
        <v>385.7</v>
      </c>
      <c r="AD4366" s="48">
        <f>(ROUND(AC4366-AC4362,1)/AC4362)</f>
        <v>-6.6779578998306319E-2</v>
      </c>
      <c r="AE4366" s="113"/>
      <c r="AF4366" s="60"/>
    </row>
    <row r="4367" spans="1:32">
      <c r="A4367" s="99" t="s">
        <v>667</v>
      </c>
      <c r="B4367" s="91"/>
      <c r="C4367" s="21" t="s">
        <v>340</v>
      </c>
      <c r="D4367" s="12">
        <v>145</v>
      </c>
      <c r="E4367" s="12">
        <v>0</v>
      </c>
      <c r="F4367" s="12">
        <v>0</v>
      </c>
      <c r="G4367" s="12">
        <v>0</v>
      </c>
      <c r="H4367" s="12">
        <v>0</v>
      </c>
      <c r="I4367" s="13">
        <v>60</v>
      </c>
      <c r="J4367" s="13">
        <v>0</v>
      </c>
      <c r="K4367" s="13">
        <v>0</v>
      </c>
      <c r="L4367" s="13">
        <v>0</v>
      </c>
      <c r="M4367" s="13">
        <v>0</v>
      </c>
      <c r="N4367" s="14">
        <f>D4367*$D$8</f>
        <v>203</v>
      </c>
      <c r="O4367" s="14">
        <f>E4367*$E$8</f>
        <v>0</v>
      </c>
      <c r="P4367" s="14">
        <f>F4367*$F$8</f>
        <v>0</v>
      </c>
      <c r="Q4367" s="14">
        <f>G4367*$G$8</f>
        <v>0</v>
      </c>
      <c r="R4367" s="14">
        <f>H4367*$H$8</f>
        <v>0</v>
      </c>
      <c r="S4367" s="14">
        <f>(N4367/100)*(I4367*$I$8)+(N4367/100)*(J4367*$J$8)</f>
        <v>182.7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44"/>
        <v>385.7</v>
      </c>
      <c r="Y4367" s="14">
        <f t="shared" si="1345"/>
        <v>0</v>
      </c>
      <c r="Z4367" s="14">
        <f t="shared" si="1346"/>
        <v>0</v>
      </c>
      <c r="AA4367" s="14">
        <f t="shared" si="1347"/>
        <v>0</v>
      </c>
      <c r="AB4367" s="14">
        <f t="shared" si="1351"/>
        <v>0</v>
      </c>
      <c r="AC4367" s="15">
        <f t="shared" si="1350"/>
        <v>385.7</v>
      </c>
      <c r="AD4367" s="48">
        <f>(ROUND(AC4367-AC4362,1)/AC4362)</f>
        <v>-6.6779578998306319E-2</v>
      </c>
      <c r="AE4367" s="113"/>
      <c r="AF4367" s="60"/>
    </row>
    <row r="4368" spans="1:32">
      <c r="A4368" s="99" t="s">
        <v>606</v>
      </c>
      <c r="B4368" s="91"/>
      <c r="C4368" s="21" t="s">
        <v>1</v>
      </c>
      <c r="D4368" s="12">
        <v>73</v>
      </c>
      <c r="E4368" s="12">
        <v>145</v>
      </c>
      <c r="F4368" s="12">
        <v>0</v>
      </c>
      <c r="G4368" s="12">
        <v>0</v>
      </c>
      <c r="H4368" s="12">
        <v>0</v>
      </c>
      <c r="I4368" s="13">
        <v>60</v>
      </c>
      <c r="J4368" s="13">
        <v>0</v>
      </c>
      <c r="K4368" s="13">
        <v>64</v>
      </c>
      <c r="L4368" s="13">
        <v>0</v>
      </c>
      <c r="M4368" s="13">
        <v>0</v>
      </c>
      <c r="N4368" s="14">
        <f>D4368*$D$9</f>
        <v>87.6</v>
      </c>
      <c r="O4368" s="14">
        <f>E4368*$E$9</f>
        <v>188.5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78.839999999999989</v>
      </c>
      <c r="T4368" s="14">
        <f>(O4368/100)*(K4368*$K$9)</f>
        <v>180.96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44"/>
        <v>166.44</v>
      </c>
      <c r="Y4368" s="14">
        <f t="shared" si="1345"/>
        <v>369.46000000000004</v>
      </c>
      <c r="Z4368" s="14">
        <f t="shared" si="1346"/>
        <v>0</v>
      </c>
      <c r="AA4368" s="14">
        <f t="shared" si="1347"/>
        <v>0</v>
      </c>
      <c r="AB4368" s="14">
        <f t="shared" si="1351"/>
        <v>0</v>
      </c>
      <c r="AC4368" s="15">
        <f t="shared" si="1350"/>
        <v>535.9</v>
      </c>
      <c r="AD4368" s="48">
        <f>(ROUND(AC4368-AC4362,1)/AC4362)</f>
        <v>0.29663682555044757</v>
      </c>
      <c r="AE4368" s="113"/>
      <c r="AF4368" s="60"/>
    </row>
    <row r="4369" spans="1:32">
      <c r="A4369" s="99" t="s">
        <v>845</v>
      </c>
      <c r="B4369" s="91"/>
      <c r="C4369" s="21" t="s">
        <v>2</v>
      </c>
      <c r="D4369" s="12">
        <v>73</v>
      </c>
      <c r="E4369" s="12">
        <v>0</v>
      </c>
      <c r="F4369" s="12">
        <v>145</v>
      </c>
      <c r="G4369" s="12">
        <v>0</v>
      </c>
      <c r="H4369" s="12">
        <v>0</v>
      </c>
      <c r="I4369" s="13">
        <v>60</v>
      </c>
      <c r="J4369" s="13">
        <v>0</v>
      </c>
      <c r="K4369" s="13">
        <v>32</v>
      </c>
      <c r="L4369" s="13">
        <v>32</v>
      </c>
      <c r="M4369" s="13">
        <v>0</v>
      </c>
      <c r="N4369" s="14">
        <f>D4369*$D$10</f>
        <v>87.6</v>
      </c>
      <c r="O4369" s="14">
        <f>E4369*$E$10</f>
        <v>0</v>
      </c>
      <c r="P4369" s="14">
        <f>F4369*$F$10</f>
        <v>188.5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78.839999999999989</v>
      </c>
      <c r="T4369" s="14">
        <f>(O4369/100)*(K4369*$J$10)</f>
        <v>0</v>
      </c>
      <c r="U4369" s="14">
        <f>(P4369/100)*(K4369*$K$10)+(P4369/100)*(L4369*$L$10)</f>
        <v>180.96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44"/>
        <v>166.44</v>
      </c>
      <c r="Y4369" s="14">
        <f t="shared" si="1345"/>
        <v>0</v>
      </c>
      <c r="Z4369" s="14">
        <f t="shared" si="1346"/>
        <v>369.46000000000004</v>
      </c>
      <c r="AA4369" s="14">
        <f t="shared" si="1347"/>
        <v>0</v>
      </c>
      <c r="AB4369" s="14">
        <f t="shared" si="1351"/>
        <v>0</v>
      </c>
      <c r="AC4369" s="15">
        <f t="shared" si="1350"/>
        <v>535.9</v>
      </c>
      <c r="AD4369" s="48">
        <f>(ROUND(AC4369-AC4362,1)/AC4362)</f>
        <v>0.29663682555044757</v>
      </c>
      <c r="AE4369" s="113"/>
      <c r="AF4369" s="60"/>
    </row>
    <row r="4370" spans="1:32">
      <c r="A4370" s="99" t="s">
        <v>846</v>
      </c>
      <c r="B4370" s="91"/>
      <c r="C4370" s="21" t="s">
        <v>3</v>
      </c>
      <c r="D4370" s="12">
        <v>73</v>
      </c>
      <c r="E4370" s="12">
        <v>0</v>
      </c>
      <c r="F4370" s="12">
        <v>0</v>
      </c>
      <c r="G4370" s="12">
        <v>145</v>
      </c>
      <c r="H4370" s="12">
        <v>0</v>
      </c>
      <c r="I4370" s="13">
        <v>60</v>
      </c>
      <c r="J4370" s="13">
        <v>0</v>
      </c>
      <c r="K4370" s="13">
        <v>0</v>
      </c>
      <c r="L4370" s="13">
        <v>64</v>
      </c>
      <c r="M4370" s="13">
        <v>0</v>
      </c>
      <c r="N4370" s="14">
        <f>D4370*$D$11</f>
        <v>87.6</v>
      </c>
      <c r="O4370" s="14">
        <f>E4370*$E$11</f>
        <v>0</v>
      </c>
      <c r="P4370" s="14">
        <f>F4370*$F$11</f>
        <v>0</v>
      </c>
      <c r="Q4370" s="14">
        <f>G4370*$G$11</f>
        <v>188.5</v>
      </c>
      <c r="R4370" s="14">
        <f>H4370*$H$11</f>
        <v>0</v>
      </c>
      <c r="S4370" s="14">
        <f>(N4370/100)*(I4370*$I$11)+(N4370/100)*(J4370*$J$11)</f>
        <v>78.839999999999989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180.96</v>
      </c>
      <c r="W4370" s="14">
        <f>(R4370/100)*(K4370*$K$11)+(R4370/100)*(L4370*$L$11)</f>
        <v>0</v>
      </c>
      <c r="X4370" s="14">
        <f t="shared" si="1344"/>
        <v>166.44</v>
      </c>
      <c r="Y4370" s="14">
        <f t="shared" si="1345"/>
        <v>0</v>
      </c>
      <c r="Z4370" s="14">
        <f t="shared" si="1346"/>
        <v>0</v>
      </c>
      <c r="AA4370" s="14">
        <f t="shared" si="1347"/>
        <v>369.46000000000004</v>
      </c>
      <c r="AB4370" s="14">
        <f t="shared" si="1351"/>
        <v>0</v>
      </c>
      <c r="AC4370" s="15">
        <f t="shared" si="1350"/>
        <v>535.9</v>
      </c>
      <c r="AD4370" s="48">
        <f>(ROUND(AC4370-AC4362,1)/AC4362)</f>
        <v>0.29663682555044757</v>
      </c>
      <c r="AE4370" s="113"/>
      <c r="AF4370" s="60"/>
    </row>
    <row r="4371" spans="1:32">
      <c r="A4371" s="99" t="s">
        <v>847</v>
      </c>
      <c r="B4371" s="91"/>
      <c r="C4371" s="21" t="s">
        <v>4</v>
      </c>
      <c r="D4371" s="12">
        <v>73</v>
      </c>
      <c r="E4371" s="12">
        <v>0</v>
      </c>
      <c r="F4371" s="12">
        <v>0</v>
      </c>
      <c r="G4371" s="12">
        <v>0</v>
      </c>
      <c r="H4371" s="12">
        <v>145</v>
      </c>
      <c r="I4371" s="13">
        <v>60</v>
      </c>
      <c r="J4371" s="13">
        <v>0</v>
      </c>
      <c r="K4371" s="13">
        <v>32</v>
      </c>
      <c r="L4371" s="13">
        <v>32</v>
      </c>
      <c r="M4371" s="13">
        <v>0</v>
      </c>
      <c r="N4371" s="14">
        <f>D4371*$D$12</f>
        <v>87.6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188.5</v>
      </c>
      <c r="S4371" s="14">
        <f>(N4371/100)*(I4371*$I$12)+(N4371/100)*(J4371*$J$12)</f>
        <v>78.839999999999989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180.96</v>
      </c>
      <c r="X4371" s="14">
        <f t="shared" si="1344"/>
        <v>166.44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1"/>
        <v>369.46000000000004</v>
      </c>
      <c r="AC4371" s="15">
        <f t="shared" si="1350"/>
        <v>535.9</v>
      </c>
      <c r="AD4371" s="48">
        <f>(ROUND(AC4371-AC4362,1)/AC4362)</f>
        <v>0.29663682555044757</v>
      </c>
      <c r="AE4371" s="113"/>
      <c r="AF4371" s="60"/>
    </row>
    <row r="4372" spans="1:32">
      <c r="A4372" s="99" t="s">
        <v>848</v>
      </c>
      <c r="B4372" s="91"/>
      <c r="C4372" s="21" t="s">
        <v>328</v>
      </c>
      <c r="D4372" s="12">
        <v>145</v>
      </c>
      <c r="E4372" s="12">
        <v>0</v>
      </c>
      <c r="F4372" s="12">
        <v>0</v>
      </c>
      <c r="G4372" s="12">
        <v>0</v>
      </c>
      <c r="H4372" s="12">
        <v>0</v>
      </c>
      <c r="I4372" s="13">
        <v>60</v>
      </c>
      <c r="J4372" s="13">
        <v>0</v>
      </c>
      <c r="K4372" s="13">
        <v>0</v>
      </c>
      <c r="L4372" s="13">
        <v>0</v>
      </c>
      <c r="M4372" s="13">
        <v>60</v>
      </c>
      <c r="N4372" s="14">
        <f>D4372*$D$13</f>
        <v>188.5</v>
      </c>
      <c r="O4372" s="14">
        <f>E4372*$E$13</f>
        <v>0</v>
      </c>
      <c r="P4372" s="14">
        <f>F4372*$F$13</f>
        <v>0</v>
      </c>
      <c r="Q4372" s="14">
        <f>G4372*$G$13</f>
        <v>0</v>
      </c>
      <c r="R4372" s="14">
        <f>H4372*$H$13</f>
        <v>0</v>
      </c>
      <c r="S4372" s="14">
        <f>(N4372/100)*(I4372*$I$14)+(N4372/100)*(J4372*$J$14)+(N4372/100)*(M4372*$M$14)</f>
        <v>339.3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0</v>
      </c>
      <c r="W4372" s="14">
        <f>(R4372/100)*(K4372*$K$13)+(R4372/100)*(L4372*$L$13)+(R4372/100)*(M4372*$M$13)</f>
        <v>0</v>
      </c>
      <c r="X4372" s="14">
        <f t="shared" si="1344"/>
        <v>527.79999999999995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1"/>
        <v>0</v>
      </c>
      <c r="AC4372" s="15">
        <f t="shared" si="1350"/>
        <v>527.79999999999995</v>
      </c>
      <c r="AD4372" s="48">
        <f>(ROUND(AC4372-AC4362,1)/AC4362)</f>
        <v>0.27703847084442296</v>
      </c>
      <c r="AE4372" s="113"/>
      <c r="AF4372" s="60"/>
    </row>
    <row r="4373" spans="1:32">
      <c r="A4373" s="99" t="s">
        <v>849</v>
      </c>
      <c r="B4373" s="91"/>
      <c r="C4373" s="21" t="s">
        <v>329</v>
      </c>
      <c r="D4373" s="12">
        <v>145</v>
      </c>
      <c r="E4373" s="12">
        <v>0</v>
      </c>
      <c r="F4373" s="12">
        <v>0</v>
      </c>
      <c r="G4373" s="12">
        <v>0</v>
      </c>
      <c r="H4373" s="12">
        <v>0</v>
      </c>
      <c r="I4373" s="13">
        <v>60</v>
      </c>
      <c r="J4373" s="13">
        <v>0</v>
      </c>
      <c r="K4373" s="13">
        <v>60</v>
      </c>
      <c r="L4373" s="13">
        <v>0</v>
      </c>
      <c r="M4373" s="13">
        <v>0</v>
      </c>
      <c r="N4373" s="14">
        <f>D4373*$D$14</f>
        <v>188.5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339.3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44"/>
        <v>527.79999999999995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1"/>
        <v>0</v>
      </c>
      <c r="AC4373" s="15">
        <f t="shared" si="1350"/>
        <v>527.79999999999995</v>
      </c>
      <c r="AD4373" s="48">
        <f>(ROUND(AC4373-AC4362,1)/AC4362)</f>
        <v>0.27703847084442296</v>
      </c>
      <c r="AE4373" s="113"/>
      <c r="AF4373" s="60"/>
    </row>
    <row r="4374" spans="1:32">
      <c r="A4374" s="99"/>
      <c r="B4374" s="91"/>
      <c r="C4374" s="21" t="s">
        <v>330</v>
      </c>
      <c r="D4374" s="12">
        <v>145</v>
      </c>
      <c r="E4374" s="12">
        <v>0</v>
      </c>
      <c r="F4374" s="12">
        <v>0</v>
      </c>
      <c r="G4374" s="12">
        <v>0</v>
      </c>
      <c r="H4374" s="12">
        <v>0</v>
      </c>
      <c r="I4374" s="13">
        <v>60</v>
      </c>
      <c r="J4374" s="13">
        <v>0</v>
      </c>
      <c r="K4374" s="13">
        <v>0</v>
      </c>
      <c r="L4374" s="13">
        <v>60</v>
      </c>
      <c r="M4374" s="13">
        <v>0</v>
      </c>
      <c r="N4374" s="14">
        <f>D4374*$D$15</f>
        <v>188.5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339.3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44"/>
        <v>527.79999999999995</v>
      </c>
      <c r="Y4374" s="14">
        <f t="shared" si="1345"/>
        <v>0</v>
      </c>
      <c r="Z4374" s="14">
        <f t="shared" si="1346"/>
        <v>0</v>
      </c>
      <c r="AA4374" s="14">
        <f t="shared" si="1347"/>
        <v>0</v>
      </c>
      <c r="AB4374" s="14">
        <f t="shared" si="1351"/>
        <v>0</v>
      </c>
      <c r="AC4374" s="15">
        <f t="shared" si="1350"/>
        <v>527.79999999999995</v>
      </c>
      <c r="AD4374" s="48">
        <f>(ROUND(AC4374-AC4362,1)/AC4362)</f>
        <v>0.27703847084442296</v>
      </c>
      <c r="AE4374" s="113"/>
      <c r="AF4374" s="60"/>
    </row>
    <row r="4375" spans="1:32">
      <c r="A4375" s="99"/>
      <c r="B4375" s="91"/>
      <c r="C4375" s="21" t="s">
        <v>326</v>
      </c>
      <c r="D4375" s="12">
        <v>145</v>
      </c>
      <c r="E4375" s="12">
        <v>0</v>
      </c>
      <c r="F4375" s="12">
        <v>0</v>
      </c>
      <c r="G4375" s="12">
        <v>0</v>
      </c>
      <c r="H4375" s="12">
        <v>0</v>
      </c>
      <c r="I4375" s="13">
        <v>60</v>
      </c>
      <c r="J4375" s="13">
        <v>38</v>
      </c>
      <c r="K4375" s="13">
        <v>0</v>
      </c>
      <c r="L4375" s="13">
        <v>0</v>
      </c>
      <c r="M4375" s="13">
        <v>0</v>
      </c>
      <c r="N4375" s="14">
        <f>D4375*$D$16</f>
        <v>188.5</v>
      </c>
      <c r="O4375" s="14">
        <f>E4375*$E$16</f>
        <v>0</v>
      </c>
      <c r="P4375" s="14">
        <f>F4375*$F$16</f>
        <v>0</v>
      </c>
      <c r="Q4375" s="14">
        <f>G4375*$G$16</f>
        <v>0</v>
      </c>
      <c r="R4375" s="14">
        <f>H4375*$H$16</f>
        <v>0</v>
      </c>
      <c r="S4375" s="14">
        <f>(N4375/100)*(I4375*$I$16)+(N4375/100)*(J4375*$J$16)</f>
        <v>277.84899999999999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44"/>
        <v>466.34899999999999</v>
      </c>
      <c r="Y4375" s="14">
        <f t="shared" si="1345"/>
        <v>0</v>
      </c>
      <c r="Z4375" s="14">
        <f t="shared" si="1346"/>
        <v>0</v>
      </c>
      <c r="AA4375" s="14">
        <f t="shared" si="1347"/>
        <v>0</v>
      </c>
      <c r="AB4375" s="14">
        <f t="shared" si="1351"/>
        <v>0</v>
      </c>
      <c r="AC4375" s="15">
        <f t="shared" si="1350"/>
        <v>466.3</v>
      </c>
      <c r="AD4375" s="48">
        <f>(ROUND(AC4375-AC4362,1)/AC4362)</f>
        <v>0.12823614807645778</v>
      </c>
      <c r="AE4375" s="113"/>
      <c r="AF4375" s="60"/>
    </row>
    <row r="4376" spans="1:32">
      <c r="A4376" s="99"/>
      <c r="B4376" s="91"/>
      <c r="C4376" s="21" t="s">
        <v>327</v>
      </c>
      <c r="D4376" s="12">
        <v>145</v>
      </c>
      <c r="E4376" s="12">
        <v>0</v>
      </c>
      <c r="F4376" s="12">
        <v>0</v>
      </c>
      <c r="G4376" s="12">
        <v>0</v>
      </c>
      <c r="H4376" s="12">
        <v>0</v>
      </c>
      <c r="I4376" s="13">
        <v>74</v>
      </c>
      <c r="J4376" s="13">
        <v>0</v>
      </c>
      <c r="K4376" s="13">
        <v>0</v>
      </c>
      <c r="L4376" s="13">
        <v>0</v>
      </c>
      <c r="M4376" s="13">
        <v>0</v>
      </c>
      <c r="N4376" s="14">
        <f>D4376*$D$17</f>
        <v>188.5</v>
      </c>
      <c r="O4376" s="14">
        <f>E4376*$E$17</f>
        <v>0</v>
      </c>
      <c r="P4376" s="14">
        <f>F4376*$F$17</f>
        <v>0</v>
      </c>
      <c r="Q4376" s="14">
        <f>G4376*$G$17</f>
        <v>0</v>
      </c>
      <c r="R4376" s="14">
        <f>H4376*$H$17</f>
        <v>0</v>
      </c>
      <c r="S4376" s="14">
        <f>(N4376/100)*(I4376*$I$17)+(N4376/100)*(J4376*$J$17)</f>
        <v>320.827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44"/>
        <v>509.327</v>
      </c>
      <c r="Y4376" s="14">
        <f t="shared" si="1345"/>
        <v>0</v>
      </c>
      <c r="Z4376" s="14">
        <f t="shared" si="1346"/>
        <v>0</v>
      </c>
      <c r="AA4376" s="14">
        <f t="shared" si="1347"/>
        <v>0</v>
      </c>
      <c r="AB4376" s="14">
        <f t="shared" si="1351"/>
        <v>0</v>
      </c>
      <c r="AC4376" s="15">
        <f t="shared" si="1350"/>
        <v>509.3</v>
      </c>
      <c r="AD4376" s="48">
        <f>(ROUND(AC4376-AC4362,1)/AC4362)</f>
        <v>0.23227679651584804</v>
      </c>
      <c r="AE4376" s="113"/>
      <c r="AF4376" s="60"/>
    </row>
    <row r="4377" spans="1:32">
      <c r="A4377" s="106" t="s">
        <v>0</v>
      </c>
      <c r="B4377" s="92" t="s">
        <v>229</v>
      </c>
      <c r="C4377" s="50" t="s">
        <v>242</v>
      </c>
      <c r="D4377" s="11">
        <v>124</v>
      </c>
      <c r="E4377" s="11">
        <v>0</v>
      </c>
      <c r="F4377" s="11">
        <v>0</v>
      </c>
      <c r="G4377" s="11">
        <v>0</v>
      </c>
      <c r="H4377" s="11">
        <v>60</v>
      </c>
      <c r="I4377" s="51">
        <v>20</v>
      </c>
      <c r="J4377" s="51">
        <v>30</v>
      </c>
      <c r="K4377" s="51">
        <v>0</v>
      </c>
      <c r="L4377" s="51">
        <v>0</v>
      </c>
      <c r="M4377" s="51">
        <v>0</v>
      </c>
      <c r="N4377" s="52">
        <f>D4377*$D$3</f>
        <v>186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90</v>
      </c>
      <c r="S4377" s="52">
        <f>(N4377/100)*(I4377*$I$3)+(N4377/100)*(J4377*$J$3)</f>
        <v>139.5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0</v>
      </c>
      <c r="X4377" s="52">
        <f t="shared" si="1344"/>
        <v>325.5</v>
      </c>
      <c r="Y4377" s="52">
        <f t="shared" si="1345"/>
        <v>0</v>
      </c>
      <c r="Z4377" s="52">
        <f t="shared" si="1346"/>
        <v>0</v>
      </c>
      <c r="AA4377" s="52">
        <f t="shared" si="1347"/>
        <v>0</v>
      </c>
      <c r="AB4377" s="52">
        <f>R4377+W4377</f>
        <v>90</v>
      </c>
      <c r="AC4377" s="53">
        <f>ROUND(X4377+Y4377+Z4377+AA4377+AB4377,1)</f>
        <v>415.5</v>
      </c>
      <c r="AD4377" s="58"/>
      <c r="AE4377" s="113" t="s">
        <v>814</v>
      </c>
      <c r="AF4377" s="60"/>
    </row>
    <row r="4378" spans="1:32">
      <c r="A4378" s="99" t="s">
        <v>815</v>
      </c>
      <c r="B4378" s="93">
        <v>10</v>
      </c>
      <c r="C4378" s="21" t="s">
        <v>325</v>
      </c>
      <c r="D4378" s="12">
        <v>124</v>
      </c>
      <c r="E4378" s="12">
        <v>0</v>
      </c>
      <c r="F4378" s="12">
        <v>0</v>
      </c>
      <c r="G4378" s="12">
        <v>0</v>
      </c>
      <c r="H4378" s="12">
        <v>60</v>
      </c>
      <c r="I4378" s="13">
        <v>38</v>
      </c>
      <c r="J4378" s="13">
        <v>48</v>
      </c>
      <c r="K4378" s="13">
        <v>0</v>
      </c>
      <c r="L4378" s="13">
        <v>0</v>
      </c>
      <c r="M4378" s="13">
        <v>0</v>
      </c>
      <c r="N4378" s="14">
        <f>D4378*$D$4</f>
        <v>161.20000000000002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78</v>
      </c>
      <c r="S4378" s="14">
        <f>(N4378/100)*(I4378*$I$4)+(N4378/100)*(J4378*$J$4)</f>
        <v>249.53760000000003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0</v>
      </c>
      <c r="X4378" s="14">
        <f t="shared" ref="X4378:X4391" si="1352">N4378+S4378</f>
        <v>410.73760000000004</v>
      </c>
      <c r="Y4378" s="14">
        <f t="shared" ref="Y4378:Y4391" si="1353">O4378+T4378</f>
        <v>0</v>
      </c>
      <c r="Z4378" s="14">
        <f t="shared" ref="Z4378:Z4391" si="1354">P4378+U4378</f>
        <v>0</v>
      </c>
      <c r="AA4378" s="14">
        <f t="shared" ref="AA4378:AA4391" si="1355">Q4378+V4378</f>
        <v>0</v>
      </c>
      <c r="AB4378" s="14">
        <f>R4378+W4378</f>
        <v>78</v>
      </c>
      <c r="AC4378" s="15">
        <f>ROUND(X4378+Y4378+Z4378+AA4378+AB4378,1)</f>
        <v>488.7</v>
      </c>
      <c r="AD4378" s="48">
        <f>(ROUND(AC4378-AC4377,1)/AC4377)</f>
        <v>0.17617328519855596</v>
      </c>
      <c r="AE4378" s="113"/>
      <c r="AF4378" s="60"/>
    </row>
    <row r="4379" spans="1:32">
      <c r="A4379" s="99" t="s">
        <v>816</v>
      </c>
      <c r="B4379" s="93">
        <v>12</v>
      </c>
      <c r="C4379" s="21" t="s">
        <v>850</v>
      </c>
      <c r="D4379" s="12">
        <v>124</v>
      </c>
      <c r="E4379" s="12">
        <v>0</v>
      </c>
      <c r="F4379" s="12">
        <v>0</v>
      </c>
      <c r="G4379" s="12">
        <v>0</v>
      </c>
      <c r="H4379" s="12">
        <v>60</v>
      </c>
      <c r="I4379" s="13">
        <v>20</v>
      </c>
      <c r="J4379" s="13">
        <v>30</v>
      </c>
      <c r="K4379" s="13">
        <v>0</v>
      </c>
      <c r="L4379" s="13">
        <v>0</v>
      </c>
      <c r="M4379" s="13">
        <v>0</v>
      </c>
      <c r="N4379" s="14">
        <f>D4379*$D$5</f>
        <v>173.6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84</v>
      </c>
      <c r="S4379" s="14">
        <f>(N4379/100)*(I4379*$I$5)+(N4379/100)*(J4379*$J$5)</f>
        <v>130.19999999999999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0</v>
      </c>
      <c r="X4379" s="14">
        <f t="shared" si="1352"/>
        <v>303.79999999999995</v>
      </c>
      <c r="Y4379" s="14">
        <f t="shared" si="1353"/>
        <v>0</v>
      </c>
      <c r="Z4379" s="14">
        <f t="shared" si="1354"/>
        <v>0</v>
      </c>
      <c r="AA4379" s="14">
        <f t="shared" si="1355"/>
        <v>0</v>
      </c>
      <c r="AB4379" s="14">
        <f>R4379+W4379</f>
        <v>84</v>
      </c>
      <c r="AC4379" s="15">
        <f t="shared" ref="AC4379:AC4391" si="1356">ROUND(X4379+Y4379+Z4379+AA4379+AB4379,1)</f>
        <v>387.8</v>
      </c>
      <c r="AD4379" s="48">
        <f>(ROUND(AC4379-AC4377,1)/AC4377)</f>
        <v>-6.6666666666666666E-2</v>
      </c>
      <c r="AE4379" s="113"/>
      <c r="AF4379" s="60"/>
    </row>
    <row r="4380" spans="1:32">
      <c r="A4380" s="99" t="s">
        <v>817</v>
      </c>
      <c r="B4380" s="93">
        <v>0</v>
      </c>
      <c r="C4380" s="21" t="s">
        <v>338</v>
      </c>
      <c r="D4380" s="12">
        <v>124</v>
      </c>
      <c r="E4380" s="12">
        <v>0</v>
      </c>
      <c r="F4380" s="12">
        <v>0</v>
      </c>
      <c r="G4380" s="12">
        <v>0</v>
      </c>
      <c r="H4380" s="12">
        <v>60</v>
      </c>
      <c r="I4380" s="13">
        <v>20</v>
      </c>
      <c r="J4380" s="13">
        <v>30</v>
      </c>
      <c r="K4380" s="13">
        <v>0</v>
      </c>
      <c r="L4380" s="13">
        <v>0</v>
      </c>
      <c r="M4380" s="13">
        <v>0</v>
      </c>
      <c r="N4380" s="14">
        <f>D4380*$D$6</f>
        <v>173.6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84</v>
      </c>
      <c r="S4380" s="14">
        <f>(N4380/100)*(I4380*$I$6)+(N4380/100)*(J4380*$J$6)</f>
        <v>130.19999999999999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0</v>
      </c>
      <c r="X4380" s="14">
        <f t="shared" si="1352"/>
        <v>303.79999999999995</v>
      </c>
      <c r="Y4380" s="14">
        <f t="shared" si="1353"/>
        <v>0</v>
      </c>
      <c r="Z4380" s="14">
        <f t="shared" si="1354"/>
        <v>0</v>
      </c>
      <c r="AA4380" s="14">
        <f t="shared" si="1355"/>
        <v>0</v>
      </c>
      <c r="AB4380" s="14">
        <f t="shared" ref="AB4380:AB4391" si="1357">R4380+W4380</f>
        <v>84</v>
      </c>
      <c r="AC4380" s="15">
        <f t="shared" si="1356"/>
        <v>387.8</v>
      </c>
      <c r="AD4380" s="48">
        <f>(ROUND(AC4380-AC4377,1)/AC4377)</f>
        <v>-6.6666666666666666E-2</v>
      </c>
      <c r="AE4380" s="113"/>
      <c r="AF4380" s="60"/>
    </row>
    <row r="4381" spans="1:32">
      <c r="A4381" s="99" t="s">
        <v>818</v>
      </c>
      <c r="B4381" s="93">
        <v>0</v>
      </c>
      <c r="C4381" s="21" t="s">
        <v>339</v>
      </c>
      <c r="D4381" s="12">
        <v>124</v>
      </c>
      <c r="E4381" s="12">
        <v>0</v>
      </c>
      <c r="F4381" s="12">
        <v>0</v>
      </c>
      <c r="G4381" s="12">
        <v>0</v>
      </c>
      <c r="H4381" s="12">
        <v>60</v>
      </c>
      <c r="I4381" s="13">
        <v>20</v>
      </c>
      <c r="J4381" s="13">
        <v>30</v>
      </c>
      <c r="K4381" s="13">
        <v>0</v>
      </c>
      <c r="L4381" s="13">
        <v>0</v>
      </c>
      <c r="M4381" s="13">
        <v>0</v>
      </c>
      <c r="N4381" s="14">
        <f>D4381*$D$7</f>
        <v>173.6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84</v>
      </c>
      <c r="S4381" s="14">
        <f>(N4381/100)*(I4381*$I$7)+(N4381/100)*(J4381*$J$7)</f>
        <v>130.19999999999999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0</v>
      </c>
      <c r="X4381" s="14">
        <f t="shared" si="1352"/>
        <v>303.79999999999995</v>
      </c>
      <c r="Y4381" s="14">
        <f t="shared" si="1353"/>
        <v>0</v>
      </c>
      <c r="Z4381" s="14">
        <f t="shared" si="1354"/>
        <v>0</v>
      </c>
      <c r="AA4381" s="14">
        <f t="shared" si="1355"/>
        <v>0</v>
      </c>
      <c r="AB4381" s="14">
        <f t="shared" si="1357"/>
        <v>84</v>
      </c>
      <c r="AC4381" s="15">
        <f t="shared" si="1356"/>
        <v>387.8</v>
      </c>
      <c r="AD4381" s="48">
        <f>(ROUND(AC4381-AC4377,1)/AC4377)</f>
        <v>-6.6666666666666666E-2</v>
      </c>
      <c r="AE4381" s="113"/>
      <c r="AF4381" s="60"/>
    </row>
    <row r="4382" spans="1:32">
      <c r="A4382" s="99" t="s">
        <v>667</v>
      </c>
      <c r="B4382" s="93"/>
      <c r="C4382" s="21" t="s">
        <v>340</v>
      </c>
      <c r="D4382" s="12">
        <v>124</v>
      </c>
      <c r="E4382" s="12">
        <v>0</v>
      </c>
      <c r="F4382" s="12">
        <v>0</v>
      </c>
      <c r="G4382" s="12">
        <v>0</v>
      </c>
      <c r="H4382" s="12">
        <v>60</v>
      </c>
      <c r="I4382" s="13">
        <v>20</v>
      </c>
      <c r="J4382" s="13">
        <v>30</v>
      </c>
      <c r="K4382" s="13">
        <v>0</v>
      </c>
      <c r="L4382" s="13">
        <v>0</v>
      </c>
      <c r="M4382" s="13">
        <v>0</v>
      </c>
      <c r="N4382" s="14">
        <f>D4382*$D$8</f>
        <v>173.6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84</v>
      </c>
      <c r="S4382" s="14">
        <f>(N4382/100)*(I4382*$I$8)+(N4382/100)*(J4382*$J$8)</f>
        <v>130.19999999999999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0</v>
      </c>
      <c r="X4382" s="14">
        <f t="shared" si="1352"/>
        <v>303.79999999999995</v>
      </c>
      <c r="Y4382" s="14">
        <f t="shared" si="1353"/>
        <v>0</v>
      </c>
      <c r="Z4382" s="14">
        <f t="shared" si="1354"/>
        <v>0</v>
      </c>
      <c r="AA4382" s="14">
        <f t="shared" si="1355"/>
        <v>0</v>
      </c>
      <c r="AB4382" s="14">
        <f t="shared" si="1357"/>
        <v>84</v>
      </c>
      <c r="AC4382" s="15">
        <f t="shared" si="1356"/>
        <v>387.8</v>
      </c>
      <c r="AD4382" s="48">
        <f>(ROUND(AC4382-AC4377,1)/AC4377)</f>
        <v>-6.6666666666666666E-2</v>
      </c>
      <c r="AE4382" s="113"/>
      <c r="AF4382" s="60"/>
    </row>
    <row r="4383" spans="1:32">
      <c r="A4383" s="99" t="s">
        <v>606</v>
      </c>
      <c r="B4383" s="93"/>
      <c r="C4383" s="21" t="s">
        <v>1</v>
      </c>
      <c r="D4383" s="12">
        <v>62</v>
      </c>
      <c r="E4383" s="12">
        <v>184</v>
      </c>
      <c r="F4383" s="12">
        <v>0</v>
      </c>
      <c r="G4383" s="12">
        <v>0</v>
      </c>
      <c r="H4383" s="12">
        <v>0</v>
      </c>
      <c r="I4383" s="13">
        <v>20</v>
      </c>
      <c r="J4383" s="13">
        <v>30</v>
      </c>
      <c r="K4383" s="13">
        <v>47</v>
      </c>
      <c r="L4383" s="13">
        <v>0</v>
      </c>
      <c r="M4383" s="13">
        <v>0</v>
      </c>
      <c r="N4383" s="14">
        <f>D4383*$D$9</f>
        <v>74.399999999999991</v>
      </c>
      <c r="O4383" s="14">
        <f>E4383*$E$9</f>
        <v>239.20000000000002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55.8</v>
      </c>
      <c r="T4383" s="14">
        <f>(O4383/100)*(K4383*$K$9)</f>
        <v>168.63600000000002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2"/>
        <v>130.19999999999999</v>
      </c>
      <c r="Y4383" s="14">
        <f t="shared" si="1353"/>
        <v>407.83600000000001</v>
      </c>
      <c r="Z4383" s="14">
        <f t="shared" si="1354"/>
        <v>0</v>
      </c>
      <c r="AA4383" s="14">
        <f t="shared" si="1355"/>
        <v>0</v>
      </c>
      <c r="AB4383" s="14">
        <f t="shared" si="1357"/>
        <v>0</v>
      </c>
      <c r="AC4383" s="15">
        <f t="shared" si="1356"/>
        <v>538</v>
      </c>
      <c r="AD4383" s="48">
        <f>(ROUND(AC4383-AC4377,1)/AC4377)</f>
        <v>0.29482551143200963</v>
      </c>
      <c r="AE4383" s="113"/>
      <c r="AF4383" s="60"/>
    </row>
    <row r="4384" spans="1:32">
      <c r="A4384" s="99" t="s">
        <v>845</v>
      </c>
      <c r="B4384" s="93"/>
      <c r="C4384" s="21" t="s">
        <v>2</v>
      </c>
      <c r="D4384" s="12">
        <v>62</v>
      </c>
      <c r="E4384" s="12">
        <v>0</v>
      </c>
      <c r="F4384" s="12">
        <v>184</v>
      </c>
      <c r="G4384" s="12">
        <v>0</v>
      </c>
      <c r="H4384" s="12">
        <v>0</v>
      </c>
      <c r="I4384" s="13">
        <v>20</v>
      </c>
      <c r="J4384" s="13">
        <v>30</v>
      </c>
      <c r="K4384" s="13">
        <v>23.5</v>
      </c>
      <c r="L4384" s="13">
        <v>23.5</v>
      </c>
      <c r="M4384" s="13">
        <v>0</v>
      </c>
      <c r="N4384" s="14">
        <f>D4384*$D$10</f>
        <v>74.399999999999991</v>
      </c>
      <c r="O4384" s="14">
        <f>E4384*$E$10</f>
        <v>0</v>
      </c>
      <c r="P4384" s="14">
        <f>F4384*$F$10</f>
        <v>239.20000000000002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55.8</v>
      </c>
      <c r="T4384" s="14">
        <f>(O4384/100)*(K4384*$J$10)</f>
        <v>0</v>
      </c>
      <c r="U4384" s="14">
        <f>(P4384/100)*(K4384*$K$10)+(P4384/100)*(L4384*$L$10)</f>
        <v>168.63600000000002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2"/>
        <v>130.19999999999999</v>
      </c>
      <c r="Y4384" s="14">
        <f t="shared" si="1353"/>
        <v>0</v>
      </c>
      <c r="Z4384" s="14">
        <f t="shared" si="1354"/>
        <v>407.83600000000001</v>
      </c>
      <c r="AA4384" s="14">
        <f t="shared" si="1355"/>
        <v>0</v>
      </c>
      <c r="AB4384" s="14">
        <f t="shared" si="1357"/>
        <v>0</v>
      </c>
      <c r="AC4384" s="15">
        <f t="shared" si="1356"/>
        <v>538</v>
      </c>
      <c r="AD4384" s="48">
        <f>(ROUND(AC4384-AC4377,1)/AC4377)</f>
        <v>0.29482551143200963</v>
      </c>
      <c r="AE4384" s="113"/>
      <c r="AF4384" s="60"/>
    </row>
    <row r="4385" spans="1:32">
      <c r="A4385" s="99" t="s">
        <v>846</v>
      </c>
      <c r="B4385" s="93"/>
      <c r="C4385" s="21" t="s">
        <v>3</v>
      </c>
      <c r="D4385" s="12">
        <v>62</v>
      </c>
      <c r="E4385" s="12">
        <v>0</v>
      </c>
      <c r="F4385" s="12">
        <v>0</v>
      </c>
      <c r="G4385" s="12">
        <v>184</v>
      </c>
      <c r="H4385" s="12">
        <v>0</v>
      </c>
      <c r="I4385" s="13">
        <v>20</v>
      </c>
      <c r="J4385" s="13">
        <v>30</v>
      </c>
      <c r="K4385" s="13">
        <v>0</v>
      </c>
      <c r="L4385" s="13">
        <v>47</v>
      </c>
      <c r="M4385" s="13">
        <v>0</v>
      </c>
      <c r="N4385" s="14">
        <f>D4385*$D$11</f>
        <v>74.399999999999991</v>
      </c>
      <c r="O4385" s="14">
        <f>E4385*$E$11</f>
        <v>0</v>
      </c>
      <c r="P4385" s="14">
        <f>F4385*$F$11</f>
        <v>0</v>
      </c>
      <c r="Q4385" s="14">
        <f>G4385*$G$11</f>
        <v>239.20000000000002</v>
      </c>
      <c r="R4385" s="14">
        <f>H4385*$H$11</f>
        <v>0</v>
      </c>
      <c r="S4385" s="14">
        <f>(N4385/100)*(I4385*$I$11)+(N4385/100)*(J4385*$J$11)</f>
        <v>55.8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168.63600000000002</v>
      </c>
      <c r="W4385" s="14">
        <f>(R4385/100)*(K4385*$K$11)+(R4385/100)*(L4385*$L$11)</f>
        <v>0</v>
      </c>
      <c r="X4385" s="14">
        <f t="shared" si="1352"/>
        <v>130.19999999999999</v>
      </c>
      <c r="Y4385" s="14">
        <f t="shared" si="1353"/>
        <v>0</v>
      </c>
      <c r="Z4385" s="14">
        <f t="shared" si="1354"/>
        <v>0</v>
      </c>
      <c r="AA4385" s="14">
        <f t="shared" si="1355"/>
        <v>407.83600000000001</v>
      </c>
      <c r="AB4385" s="14">
        <f t="shared" si="1357"/>
        <v>0</v>
      </c>
      <c r="AC4385" s="15">
        <f t="shared" si="1356"/>
        <v>538</v>
      </c>
      <c r="AD4385" s="48">
        <f>(ROUND(AC4385-AC4377,1)/AC4377)</f>
        <v>0.29482551143200963</v>
      </c>
      <c r="AE4385" s="113"/>
      <c r="AF4385" s="60"/>
    </row>
    <row r="4386" spans="1:32">
      <c r="A4386" s="99" t="s">
        <v>847</v>
      </c>
      <c r="B4386" s="93"/>
      <c r="C4386" s="21" t="s">
        <v>4</v>
      </c>
      <c r="D4386" s="12">
        <v>62</v>
      </c>
      <c r="E4386" s="12">
        <v>0</v>
      </c>
      <c r="F4386" s="12">
        <v>0</v>
      </c>
      <c r="G4386" s="12">
        <v>0</v>
      </c>
      <c r="H4386" s="12">
        <v>184</v>
      </c>
      <c r="I4386" s="13">
        <v>20</v>
      </c>
      <c r="J4386" s="13">
        <v>30</v>
      </c>
      <c r="K4386" s="13">
        <v>23.5</v>
      </c>
      <c r="L4386" s="13">
        <v>23.5</v>
      </c>
      <c r="M4386" s="13">
        <v>0</v>
      </c>
      <c r="N4386" s="14">
        <f>D4386*$D$12</f>
        <v>74.399999999999991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239.20000000000002</v>
      </c>
      <c r="S4386" s="14">
        <f>(N4386/100)*(I4386*$I$12)+(N4386/100)*(J4386*$J$12)</f>
        <v>55.8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168.63600000000002</v>
      </c>
      <c r="X4386" s="14">
        <f t="shared" si="1352"/>
        <v>130.19999999999999</v>
      </c>
      <c r="Y4386" s="14">
        <f t="shared" si="1353"/>
        <v>0</v>
      </c>
      <c r="Z4386" s="14">
        <f t="shared" si="1354"/>
        <v>0</v>
      </c>
      <c r="AA4386" s="14">
        <f t="shared" si="1355"/>
        <v>0</v>
      </c>
      <c r="AB4386" s="14">
        <f t="shared" si="1357"/>
        <v>407.83600000000001</v>
      </c>
      <c r="AC4386" s="15">
        <f t="shared" si="1356"/>
        <v>538</v>
      </c>
      <c r="AD4386" s="48">
        <f>(ROUND(AC4386-AC4377,1)/AC4377)</f>
        <v>0.29482551143200963</v>
      </c>
      <c r="AE4386" s="113"/>
      <c r="AF4386" s="60"/>
    </row>
    <row r="4387" spans="1:32">
      <c r="A4387" s="99" t="s">
        <v>848</v>
      </c>
      <c r="B4387" s="93"/>
      <c r="C4387" s="21" t="s">
        <v>328</v>
      </c>
      <c r="D4387" s="12">
        <v>124</v>
      </c>
      <c r="E4387" s="12">
        <v>0</v>
      </c>
      <c r="F4387" s="12">
        <v>0</v>
      </c>
      <c r="G4387" s="12">
        <v>0</v>
      </c>
      <c r="H4387" s="12">
        <v>60</v>
      </c>
      <c r="I4387" s="13">
        <v>20</v>
      </c>
      <c r="J4387" s="13">
        <v>30</v>
      </c>
      <c r="K4387" s="13">
        <v>0</v>
      </c>
      <c r="L4387" s="13">
        <v>0</v>
      </c>
      <c r="M4387" s="13">
        <v>48</v>
      </c>
      <c r="N4387" s="14">
        <f>D4387*$D$13</f>
        <v>161.20000000000002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78</v>
      </c>
      <c r="S4387" s="14">
        <f>(N4387/100)*(I4387*$I$14)+(N4387/100)*(J4387*$J$14)+(N4387/100)*(M4387*$M$14)</f>
        <v>236.964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56.160000000000004</v>
      </c>
      <c r="X4387" s="14">
        <f t="shared" si="1352"/>
        <v>398.16399999999999</v>
      </c>
      <c r="Y4387" s="14">
        <f t="shared" si="1353"/>
        <v>0</v>
      </c>
      <c r="Z4387" s="14">
        <f t="shared" si="1354"/>
        <v>0</v>
      </c>
      <c r="AA4387" s="14">
        <f t="shared" si="1355"/>
        <v>0</v>
      </c>
      <c r="AB4387" s="14">
        <f t="shared" si="1357"/>
        <v>134.16</v>
      </c>
      <c r="AC4387" s="15">
        <f t="shared" si="1356"/>
        <v>532.29999999999995</v>
      </c>
      <c r="AD4387" s="48">
        <f>(ROUND(AC4387-AC4377,1)/AC4377)</f>
        <v>0.28110709987966304</v>
      </c>
      <c r="AE4387" s="113"/>
      <c r="AF4387" s="60"/>
    </row>
    <row r="4388" spans="1:32">
      <c r="A4388" s="99" t="s">
        <v>849</v>
      </c>
      <c r="B4388" s="93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30</v>
      </c>
      <c r="K4388" s="13">
        <v>65</v>
      </c>
      <c r="L4388" s="13">
        <v>0</v>
      </c>
      <c r="M4388" s="13">
        <v>0</v>
      </c>
      <c r="N4388" s="14">
        <f>D4388*$D$14</f>
        <v>195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336.375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2"/>
        <v>531.375</v>
      </c>
      <c r="Y4388" s="14">
        <f t="shared" si="1353"/>
        <v>0</v>
      </c>
      <c r="Z4388" s="14">
        <f t="shared" si="1354"/>
        <v>0</v>
      </c>
      <c r="AA4388" s="14">
        <f t="shared" si="1355"/>
        <v>0</v>
      </c>
      <c r="AB4388" s="14">
        <f t="shared" si="1357"/>
        <v>0</v>
      </c>
      <c r="AC4388" s="15">
        <f t="shared" si="1356"/>
        <v>531.4</v>
      </c>
      <c r="AD4388" s="48">
        <f>(ROUND(AC4388-AC4377,1)/AC4377)</f>
        <v>0.2789410348977136</v>
      </c>
      <c r="AE4388" s="113"/>
      <c r="AF4388" s="60"/>
    </row>
    <row r="4389" spans="1:32">
      <c r="A4389" s="99"/>
      <c r="B4389" s="93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30</v>
      </c>
      <c r="K4389" s="13">
        <v>0</v>
      </c>
      <c r="L4389" s="13">
        <v>65</v>
      </c>
      <c r="M4389" s="13">
        <v>0</v>
      </c>
      <c r="N4389" s="14">
        <f>D4389*$D$15</f>
        <v>195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336.375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2"/>
        <v>531.375</v>
      </c>
      <c r="Y4389" s="14">
        <f t="shared" si="1353"/>
        <v>0</v>
      </c>
      <c r="Z4389" s="14">
        <f t="shared" si="1354"/>
        <v>0</v>
      </c>
      <c r="AA4389" s="14">
        <f t="shared" si="1355"/>
        <v>0</v>
      </c>
      <c r="AB4389" s="14">
        <f t="shared" si="1357"/>
        <v>0</v>
      </c>
      <c r="AC4389" s="15">
        <f t="shared" si="1356"/>
        <v>531.4</v>
      </c>
      <c r="AD4389" s="48">
        <f>(ROUND(AC4389-AC4377,1)/AC4377)</f>
        <v>0.2789410348977136</v>
      </c>
      <c r="AE4389" s="113"/>
      <c r="AF4389" s="60"/>
    </row>
    <row r="4390" spans="1:32">
      <c r="A4390" s="99"/>
      <c r="B4390" s="93"/>
      <c r="C4390" s="21" t="s">
        <v>326</v>
      </c>
      <c r="D4390" s="12">
        <v>124</v>
      </c>
      <c r="E4390" s="12">
        <v>0</v>
      </c>
      <c r="F4390" s="12">
        <v>0</v>
      </c>
      <c r="G4390" s="12">
        <v>0</v>
      </c>
      <c r="H4390" s="12">
        <v>60</v>
      </c>
      <c r="I4390" s="13">
        <v>20</v>
      </c>
      <c r="J4390" s="13">
        <v>65</v>
      </c>
      <c r="K4390" s="13">
        <v>0</v>
      </c>
      <c r="L4390" s="13">
        <v>0</v>
      </c>
      <c r="M4390" s="13">
        <v>0</v>
      </c>
      <c r="N4390" s="14">
        <f>D4390*$D$16</f>
        <v>161.20000000000002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78</v>
      </c>
      <c r="S4390" s="14">
        <f>(N4390/100)*(I4390*$I$16)+(N4390/100)*(J4390*$J$16)</f>
        <v>273.23400000000004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0</v>
      </c>
      <c r="X4390" s="14">
        <f t="shared" si="1352"/>
        <v>434.43400000000008</v>
      </c>
      <c r="Y4390" s="14">
        <f t="shared" si="1353"/>
        <v>0</v>
      </c>
      <c r="Z4390" s="14">
        <f t="shared" si="1354"/>
        <v>0</v>
      </c>
      <c r="AA4390" s="14">
        <f t="shared" si="1355"/>
        <v>0</v>
      </c>
      <c r="AB4390" s="14">
        <f t="shared" si="1357"/>
        <v>78</v>
      </c>
      <c r="AC4390" s="15">
        <f t="shared" si="1356"/>
        <v>512.4</v>
      </c>
      <c r="AD4390" s="48">
        <f>(ROUND(AC4390-AC4377,1)/AC4377)</f>
        <v>0.23321299638989171</v>
      </c>
      <c r="AE4390" s="113"/>
      <c r="AF4390" s="60"/>
    </row>
    <row r="4391" spans="1:32">
      <c r="A4391" s="99"/>
      <c r="B4391" s="93"/>
      <c r="C4391" s="21" t="s">
        <v>327</v>
      </c>
      <c r="D4391" s="12">
        <v>124</v>
      </c>
      <c r="E4391" s="12">
        <v>0</v>
      </c>
      <c r="F4391" s="12">
        <v>0</v>
      </c>
      <c r="G4391" s="12">
        <v>0</v>
      </c>
      <c r="H4391" s="12">
        <v>60</v>
      </c>
      <c r="I4391" s="13">
        <v>49</v>
      </c>
      <c r="J4391" s="13">
        <v>30</v>
      </c>
      <c r="K4391" s="13">
        <v>0</v>
      </c>
      <c r="L4391" s="13">
        <v>0</v>
      </c>
      <c r="M4391" s="13">
        <v>0</v>
      </c>
      <c r="N4391" s="14">
        <f>D4391*$D$17</f>
        <v>161.20000000000002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78</v>
      </c>
      <c r="S4391" s="14">
        <f>(N4391/100)*(I4391*$I$17)+(N4391/100)*(J4391*$J$17)</f>
        <v>230.0324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0</v>
      </c>
      <c r="X4391" s="14">
        <f t="shared" si="1352"/>
        <v>391.23239999999998</v>
      </c>
      <c r="Y4391" s="14">
        <f t="shared" si="1353"/>
        <v>0</v>
      </c>
      <c r="Z4391" s="14">
        <f t="shared" si="1354"/>
        <v>0</v>
      </c>
      <c r="AA4391" s="14">
        <f t="shared" si="1355"/>
        <v>0</v>
      </c>
      <c r="AB4391" s="14">
        <f t="shared" si="1357"/>
        <v>78</v>
      </c>
      <c r="AC4391" s="15">
        <f t="shared" si="1356"/>
        <v>469.2</v>
      </c>
      <c r="AD4391" s="48">
        <f>(ROUND(AC4391-AC4377,1)/AC4377)</f>
        <v>0.12924187725631769</v>
      </c>
      <c r="AE4391" s="113"/>
      <c r="AF4391" s="60"/>
    </row>
    <row r="4392" spans="1:32">
      <c r="A4392" s="106" t="s">
        <v>0</v>
      </c>
      <c r="B4392" s="90" t="s">
        <v>206</v>
      </c>
      <c r="C4392" s="50" t="s">
        <v>243</v>
      </c>
      <c r="D4392" s="11">
        <v>120</v>
      </c>
      <c r="E4392" s="11">
        <v>0</v>
      </c>
      <c r="F4392" s="11">
        <v>0</v>
      </c>
      <c r="G4392" s="11">
        <v>0</v>
      </c>
      <c r="H4392" s="11">
        <v>0</v>
      </c>
      <c r="I4392" s="51">
        <v>20</v>
      </c>
      <c r="J4392" s="51">
        <v>20</v>
      </c>
      <c r="K4392" s="51">
        <v>0</v>
      </c>
      <c r="L4392" s="51">
        <v>0</v>
      </c>
      <c r="M4392" s="51">
        <v>50</v>
      </c>
      <c r="N4392" s="52">
        <f>D4392*$D$3</f>
        <v>180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0</v>
      </c>
      <c r="S4392" s="52">
        <f>(N4392/100)*(I4392*$I$3)+(N4392/100)*(J4392*$J$3)+(N4392/100)*(M4392*$M$3)</f>
        <v>243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</f>
        <v>0</v>
      </c>
      <c r="X4392" s="52">
        <f t="shared" ref="X4392:X4406" si="1358">N4392+S4392</f>
        <v>423</v>
      </c>
      <c r="Y4392" s="52">
        <f t="shared" ref="Y4392:Y4406" si="1359">O4392+T4392</f>
        <v>0</v>
      </c>
      <c r="Z4392" s="52">
        <f t="shared" ref="Z4392:Z4406" si="1360">P4392+U4392</f>
        <v>0</v>
      </c>
      <c r="AA4392" s="52">
        <f t="shared" ref="AA4392:AA4406" si="1361">Q4392+V4392</f>
        <v>0</v>
      </c>
      <c r="AB4392" s="52">
        <f>R4392+W4392</f>
        <v>0</v>
      </c>
      <c r="AC4392" s="53">
        <f>ROUND(X4392+Y4392+Z4392+AA4392+AB4392,1)</f>
        <v>423</v>
      </c>
      <c r="AD4392" s="58" t="s">
        <v>328</v>
      </c>
      <c r="AE4392" s="113" t="s">
        <v>814</v>
      </c>
      <c r="AF4392" s="60"/>
    </row>
    <row r="4393" spans="1:32">
      <c r="A4393" s="99" t="s">
        <v>815</v>
      </c>
      <c r="B4393" s="91">
        <v>20</v>
      </c>
      <c r="C4393" s="21" t="s">
        <v>325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44</v>
      </c>
      <c r="J4393" s="13">
        <v>44</v>
      </c>
      <c r="K4393" s="13">
        <v>0</v>
      </c>
      <c r="L4393" s="13">
        <v>0</v>
      </c>
      <c r="M4393" s="13">
        <v>50</v>
      </c>
      <c r="N4393" s="14">
        <f>D4393*$D$4</f>
        <v>156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0</v>
      </c>
      <c r="S4393" s="14">
        <f>(N4393/100)*(I4393*$I$4)+(N4393/100)*(J4393*$J$4)+(N4393/100)*(M4393*$M$4)</f>
        <v>364.10400000000004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0</v>
      </c>
      <c r="X4393" s="14">
        <f t="shared" si="1358"/>
        <v>520.10400000000004</v>
      </c>
      <c r="Y4393" s="14">
        <f t="shared" si="1359"/>
        <v>0</v>
      </c>
      <c r="Z4393" s="14">
        <f t="shared" si="1360"/>
        <v>0</v>
      </c>
      <c r="AA4393" s="14">
        <f t="shared" si="1361"/>
        <v>0</v>
      </c>
      <c r="AB4393" s="14">
        <f>R4393+W4393</f>
        <v>0</v>
      </c>
      <c r="AC4393" s="15">
        <f>ROUND(X4393+Y4393+Z4393+AA4393+AB4393,1)</f>
        <v>520.1</v>
      </c>
      <c r="AD4393" s="48">
        <f>(ROUND(AC4393-AC4392,1)/AC4392)</f>
        <v>0.22955082742316785</v>
      </c>
      <c r="AE4393" s="113"/>
      <c r="AF4393" s="60"/>
    </row>
    <row r="4394" spans="1:32">
      <c r="A4394" s="99" t="s">
        <v>816</v>
      </c>
      <c r="B4394" s="91">
        <v>20</v>
      </c>
      <c r="C4394" s="21" t="s">
        <v>850</v>
      </c>
      <c r="D4394" s="12">
        <v>120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20</v>
      </c>
      <c r="K4394" s="13">
        <v>0</v>
      </c>
      <c r="L4394" s="13">
        <v>0</v>
      </c>
      <c r="M4394" s="13">
        <v>50</v>
      </c>
      <c r="N4394" s="14">
        <f>D4394*$D$5</f>
        <v>168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0</v>
      </c>
      <c r="S4394" s="14">
        <f>(N4394/100)*(I4394*$I$5)+(N4394/100)*(J4394*$J$5)+(N4394/100)*(M4394*$M$5)</f>
        <v>226.8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0</v>
      </c>
      <c r="X4394" s="14">
        <f t="shared" si="1358"/>
        <v>394.8</v>
      </c>
      <c r="Y4394" s="14">
        <f t="shared" si="1359"/>
        <v>0</v>
      </c>
      <c r="Z4394" s="14">
        <f t="shared" si="1360"/>
        <v>0</v>
      </c>
      <c r="AA4394" s="14">
        <f t="shared" si="1361"/>
        <v>0</v>
      </c>
      <c r="AB4394" s="14">
        <f>R4394+W4394</f>
        <v>0</v>
      </c>
      <c r="AC4394" s="15">
        <f t="shared" ref="AC4394:AC4406" si="1362">ROUND(X4394+Y4394+Z4394+AA4394+AB4394,1)</f>
        <v>394.8</v>
      </c>
      <c r="AD4394" s="48">
        <f>(ROUND(AC4394-AC4392,1)/AC4392)</f>
        <v>-6.6666666666666666E-2</v>
      </c>
      <c r="AE4394" s="113"/>
      <c r="AF4394" s="60"/>
    </row>
    <row r="4395" spans="1:32">
      <c r="A4395" s="99" t="s">
        <v>817</v>
      </c>
      <c r="B4395" s="91">
        <v>0</v>
      </c>
      <c r="C4395" s="21" t="s">
        <v>338</v>
      </c>
      <c r="D4395" s="12">
        <v>120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20</v>
      </c>
      <c r="K4395" s="13">
        <v>0</v>
      </c>
      <c r="L4395" s="13">
        <v>0</v>
      </c>
      <c r="M4395" s="13">
        <v>50</v>
      </c>
      <c r="N4395" s="14">
        <f>D4395*$D$6</f>
        <v>168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0</v>
      </c>
      <c r="S4395" s="14">
        <f>(N4395/100)*(I4395*$I$6)+(N4395/100)*(J4395*$J$6)+(N4395/100)*(M4395*$M$6)</f>
        <v>226.8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0</v>
      </c>
      <c r="X4395" s="14">
        <f t="shared" si="1358"/>
        <v>394.8</v>
      </c>
      <c r="Y4395" s="14">
        <f t="shared" si="1359"/>
        <v>0</v>
      </c>
      <c r="Z4395" s="14">
        <f t="shared" si="1360"/>
        <v>0</v>
      </c>
      <c r="AA4395" s="14">
        <f t="shared" si="1361"/>
        <v>0</v>
      </c>
      <c r="AB4395" s="14">
        <f t="shared" ref="AB4395:AB4406" si="1363">R4395+W4395</f>
        <v>0</v>
      </c>
      <c r="AC4395" s="15">
        <f t="shared" si="1362"/>
        <v>394.8</v>
      </c>
      <c r="AD4395" s="48">
        <f>(ROUND(AC4395-AC4392,1)/AC4392)</f>
        <v>-6.6666666666666666E-2</v>
      </c>
      <c r="AE4395" s="113"/>
      <c r="AF4395" s="60"/>
    </row>
    <row r="4396" spans="1:32">
      <c r="A4396" s="99" t="s">
        <v>818</v>
      </c>
      <c r="B4396" s="91">
        <v>0</v>
      </c>
      <c r="C4396" s="21" t="s">
        <v>339</v>
      </c>
      <c r="D4396" s="12">
        <v>120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20</v>
      </c>
      <c r="K4396" s="13">
        <v>0</v>
      </c>
      <c r="L4396" s="13">
        <v>0</v>
      </c>
      <c r="M4396" s="13">
        <v>50</v>
      </c>
      <c r="N4396" s="14">
        <f>D4396*$D$7</f>
        <v>168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0</v>
      </c>
      <c r="S4396" s="14">
        <f>(N4396/100)*(I4396*$I$7)+(N4396/100)*(J4396*$J$7)+(N4396/100)*(M4396*$M$7)</f>
        <v>226.8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0</v>
      </c>
      <c r="X4396" s="14">
        <f t="shared" si="1358"/>
        <v>394.8</v>
      </c>
      <c r="Y4396" s="14">
        <f t="shared" si="1359"/>
        <v>0</v>
      </c>
      <c r="Z4396" s="14">
        <f t="shared" si="1360"/>
        <v>0</v>
      </c>
      <c r="AA4396" s="14">
        <f t="shared" si="1361"/>
        <v>0</v>
      </c>
      <c r="AB4396" s="14">
        <f t="shared" si="1363"/>
        <v>0</v>
      </c>
      <c r="AC4396" s="15">
        <f t="shared" si="1362"/>
        <v>394.8</v>
      </c>
      <c r="AD4396" s="48">
        <f>(ROUND(AC4396-AC4392,1)/AC4392)</f>
        <v>-6.6666666666666666E-2</v>
      </c>
      <c r="AE4396" s="113"/>
      <c r="AF4396" s="60"/>
    </row>
    <row r="4397" spans="1:32">
      <c r="A4397" s="99" t="s">
        <v>667</v>
      </c>
      <c r="B4397" s="91"/>
      <c r="C4397" s="21" t="s">
        <v>340</v>
      </c>
      <c r="D4397" s="12">
        <v>120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20</v>
      </c>
      <c r="K4397" s="13">
        <v>0</v>
      </c>
      <c r="L4397" s="13">
        <v>0</v>
      </c>
      <c r="M4397" s="13">
        <v>50</v>
      </c>
      <c r="N4397" s="14">
        <f>D4397*$D$8</f>
        <v>168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0</v>
      </c>
      <c r="S4397" s="14">
        <f>(N4397/100)*(I4397*$I$8)+(N4397/100)*(J4397*$J$8)+(N4397/100)*(M4397*$M$8)</f>
        <v>226.8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0</v>
      </c>
      <c r="X4397" s="14">
        <f t="shared" si="1358"/>
        <v>394.8</v>
      </c>
      <c r="Y4397" s="14">
        <f t="shared" si="1359"/>
        <v>0</v>
      </c>
      <c r="Z4397" s="14">
        <f t="shared" si="1360"/>
        <v>0</v>
      </c>
      <c r="AA4397" s="14">
        <f t="shared" si="1361"/>
        <v>0</v>
      </c>
      <c r="AB4397" s="14">
        <f t="shared" si="1363"/>
        <v>0</v>
      </c>
      <c r="AC4397" s="15">
        <f t="shared" si="1362"/>
        <v>394.8</v>
      </c>
      <c r="AD4397" s="48">
        <f>(ROUND(AC4397-AC4392,1)/AC4392)</f>
        <v>-6.6666666666666666E-2</v>
      </c>
      <c r="AE4397" s="113"/>
      <c r="AF4397" s="60"/>
    </row>
    <row r="4398" spans="1:32">
      <c r="A4398" s="99" t="s">
        <v>606</v>
      </c>
      <c r="B4398" s="91"/>
      <c r="C4398" s="21" t="s">
        <v>1</v>
      </c>
      <c r="D4398" s="12">
        <v>60</v>
      </c>
      <c r="E4398" s="12">
        <v>120</v>
      </c>
      <c r="F4398" s="12">
        <v>0</v>
      </c>
      <c r="G4398" s="12">
        <v>0</v>
      </c>
      <c r="H4398" s="12">
        <v>0</v>
      </c>
      <c r="I4398" s="13">
        <v>20</v>
      </c>
      <c r="J4398" s="13">
        <v>20</v>
      </c>
      <c r="K4398" s="13">
        <v>74</v>
      </c>
      <c r="L4398" s="13">
        <v>0</v>
      </c>
      <c r="M4398" s="13">
        <v>50</v>
      </c>
      <c r="N4398" s="14">
        <f>D4398*$D$9</f>
        <v>72</v>
      </c>
      <c r="O4398" s="14">
        <f>E4398*$E$9</f>
        <v>156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(N4398/100)*(I4398*$I$9)+(N4398/100)*(J4398*$J$9)+(N4398/100)*(M4398*$M$9)</f>
        <v>97.199999999999989</v>
      </c>
      <c r="T4398" s="14">
        <f>(O4398/100)*(K4398*$K$9)+(N4398/100)*(M4398*$M$9)</f>
        <v>227.16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58"/>
        <v>169.2</v>
      </c>
      <c r="Y4398" s="14">
        <f t="shared" si="1359"/>
        <v>383.15999999999997</v>
      </c>
      <c r="Z4398" s="14">
        <f t="shared" si="1360"/>
        <v>0</v>
      </c>
      <c r="AA4398" s="14">
        <f t="shared" si="1361"/>
        <v>0</v>
      </c>
      <c r="AB4398" s="14">
        <f t="shared" si="1363"/>
        <v>0</v>
      </c>
      <c r="AC4398" s="15">
        <f t="shared" si="1362"/>
        <v>552.4</v>
      </c>
      <c r="AD4398" s="48">
        <f>(ROUND(AC4398-AC4392,1)/AC4392)</f>
        <v>0.30591016548463357</v>
      </c>
      <c r="AE4398" s="113"/>
      <c r="AF4398" s="60"/>
    </row>
    <row r="4399" spans="1:32">
      <c r="A4399" s="99" t="s">
        <v>845</v>
      </c>
      <c r="B4399" s="91"/>
      <c r="C4399" s="21" t="s">
        <v>2</v>
      </c>
      <c r="D4399" s="12">
        <v>60</v>
      </c>
      <c r="E4399" s="12">
        <v>0</v>
      </c>
      <c r="F4399" s="12">
        <v>120</v>
      </c>
      <c r="G4399" s="12">
        <v>0</v>
      </c>
      <c r="H4399" s="12">
        <v>0</v>
      </c>
      <c r="I4399" s="13">
        <v>20</v>
      </c>
      <c r="J4399" s="13">
        <v>20</v>
      </c>
      <c r="K4399" s="13">
        <v>37</v>
      </c>
      <c r="L4399" s="13">
        <v>37</v>
      </c>
      <c r="M4399" s="13">
        <v>50</v>
      </c>
      <c r="N4399" s="14">
        <f>D4399*$D$10</f>
        <v>72</v>
      </c>
      <c r="O4399" s="14">
        <f>E4399*$E$10</f>
        <v>0</v>
      </c>
      <c r="P4399" s="14">
        <f>F4399*$F$10</f>
        <v>156</v>
      </c>
      <c r="Q4399" s="14">
        <f>G4399*$G$10</f>
        <v>0</v>
      </c>
      <c r="R4399" s="14">
        <f>H4399*$H$10</f>
        <v>0</v>
      </c>
      <c r="S4399" s="14">
        <f>(N4399/100)*(I4399*$I$10)+(N4399/100)*(J4399*$J$10)+(N4399/100)*(M4399*$M$10)</f>
        <v>97.199999999999989</v>
      </c>
      <c r="T4399" s="14">
        <f>(O4399/100)*(K4399*$J$10)</f>
        <v>0</v>
      </c>
      <c r="U4399" s="14">
        <f>(P4399/100)*(K4399*$K$10)+(P4399/100)*(L4399*$L$10)+(N4399/100)*(M4399*$M$10)</f>
        <v>227.16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58"/>
        <v>169.2</v>
      </c>
      <c r="Y4399" s="14">
        <f t="shared" si="1359"/>
        <v>0</v>
      </c>
      <c r="Z4399" s="14">
        <f t="shared" si="1360"/>
        <v>383.15999999999997</v>
      </c>
      <c r="AA4399" s="14">
        <f t="shared" si="1361"/>
        <v>0</v>
      </c>
      <c r="AB4399" s="14">
        <f t="shared" si="1363"/>
        <v>0</v>
      </c>
      <c r="AC4399" s="15">
        <f t="shared" si="1362"/>
        <v>552.4</v>
      </c>
      <c r="AD4399" s="48">
        <f>(ROUND(AC4399-AC4392,1)/AC4392)</f>
        <v>0.30591016548463357</v>
      </c>
      <c r="AE4399" s="113"/>
      <c r="AF4399" s="60"/>
    </row>
    <row r="4400" spans="1:32">
      <c r="A4400" s="99" t="s">
        <v>846</v>
      </c>
      <c r="B4400" s="91"/>
      <c r="C4400" s="21" t="s">
        <v>3</v>
      </c>
      <c r="D4400" s="12">
        <v>60</v>
      </c>
      <c r="E4400" s="12">
        <v>0</v>
      </c>
      <c r="F4400" s="12">
        <v>0</v>
      </c>
      <c r="G4400" s="12">
        <v>120</v>
      </c>
      <c r="H4400" s="12">
        <v>0</v>
      </c>
      <c r="I4400" s="13">
        <v>20</v>
      </c>
      <c r="J4400" s="13">
        <v>20</v>
      </c>
      <c r="K4400" s="13">
        <v>0</v>
      </c>
      <c r="L4400" s="13">
        <v>74</v>
      </c>
      <c r="M4400" s="13">
        <v>50</v>
      </c>
      <c r="N4400" s="14">
        <f>D4400*$D$11</f>
        <v>72</v>
      </c>
      <c r="O4400" s="14">
        <f>E4400*$E$11</f>
        <v>0</v>
      </c>
      <c r="P4400" s="14">
        <f>F4400*$F$11</f>
        <v>0</v>
      </c>
      <c r="Q4400" s="14">
        <f>G4400*$G$11</f>
        <v>156</v>
      </c>
      <c r="R4400" s="14">
        <f>H4400*$H$11</f>
        <v>0</v>
      </c>
      <c r="S4400" s="14">
        <f>(N4400/100)*(I4400*$I$11)+(N4400/100)*(J4400*$J$11)+(N4400/100)*(M4400*$M$11)</f>
        <v>97.199999999999989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(Q4400/100)*(L4400*$L$11)+(N4400/100)*(M4400*$M$11)</f>
        <v>227.16</v>
      </c>
      <c r="W4400" s="14">
        <f>(R4400/100)*(K4400*$K$11)+(R4400/100)*(L4400*$L$11)</f>
        <v>0</v>
      </c>
      <c r="X4400" s="14">
        <f t="shared" si="1358"/>
        <v>169.2</v>
      </c>
      <c r="Y4400" s="14">
        <f t="shared" si="1359"/>
        <v>0</v>
      </c>
      <c r="Z4400" s="14">
        <f t="shared" si="1360"/>
        <v>0</v>
      </c>
      <c r="AA4400" s="14">
        <f t="shared" si="1361"/>
        <v>383.15999999999997</v>
      </c>
      <c r="AB4400" s="14">
        <f t="shared" si="1363"/>
        <v>0</v>
      </c>
      <c r="AC4400" s="15">
        <f t="shared" si="1362"/>
        <v>552.4</v>
      </c>
      <c r="AD4400" s="48">
        <f>(ROUND(AC4400-AC4392,1)/AC4392)</f>
        <v>0.30591016548463357</v>
      </c>
      <c r="AE4400" s="113"/>
      <c r="AF4400" s="60"/>
    </row>
    <row r="4401" spans="1:32">
      <c r="A4401" s="99" t="s">
        <v>847</v>
      </c>
      <c r="B4401" s="91"/>
      <c r="C4401" s="21" t="s">
        <v>4</v>
      </c>
      <c r="D4401" s="12">
        <v>60</v>
      </c>
      <c r="E4401" s="12">
        <v>0</v>
      </c>
      <c r="F4401" s="12">
        <v>0</v>
      </c>
      <c r="G4401" s="12">
        <v>0</v>
      </c>
      <c r="H4401" s="12">
        <v>120</v>
      </c>
      <c r="I4401" s="13">
        <v>20</v>
      </c>
      <c r="J4401" s="13">
        <v>20</v>
      </c>
      <c r="K4401" s="13">
        <v>37</v>
      </c>
      <c r="L4401" s="13">
        <v>37</v>
      </c>
      <c r="M4401" s="13">
        <v>50</v>
      </c>
      <c r="N4401" s="14">
        <f>D4401*$D$12</f>
        <v>72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156</v>
      </c>
      <c r="S4401" s="14">
        <f>(N4401/100)*(I4401*$I$12)+(N4401/100)*(J4401*$J$12)+(N4401/100)*(M4401*$M$12)</f>
        <v>97.199999999999989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(R4401/100)*(K4401*$K$12)+(R4401/100)*(L4401*$L$12)+(N4401/100)*(M4401*$M$12)</f>
        <v>227.16</v>
      </c>
      <c r="X4401" s="14">
        <f t="shared" si="1358"/>
        <v>169.2</v>
      </c>
      <c r="Y4401" s="14">
        <f t="shared" si="1359"/>
        <v>0</v>
      </c>
      <c r="Z4401" s="14">
        <f t="shared" si="1360"/>
        <v>0</v>
      </c>
      <c r="AA4401" s="14">
        <f t="shared" si="1361"/>
        <v>0</v>
      </c>
      <c r="AB4401" s="14">
        <f t="shared" si="1363"/>
        <v>383.15999999999997</v>
      </c>
      <c r="AC4401" s="15">
        <f t="shared" si="1362"/>
        <v>552.4</v>
      </c>
      <c r="AD4401" s="48">
        <f>(ROUND(AC4401-AC4392,1)/AC4392)</f>
        <v>0.30591016548463357</v>
      </c>
      <c r="AE4401" s="113"/>
      <c r="AF4401" s="60"/>
    </row>
    <row r="4402" spans="1:32">
      <c r="A4402" s="99" t="s">
        <v>848</v>
      </c>
      <c r="B4402" s="91"/>
      <c r="C4402" s="21" t="s">
        <v>328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20</v>
      </c>
      <c r="K4402" s="13">
        <v>0</v>
      </c>
      <c r="L4402" s="13">
        <v>0</v>
      </c>
      <c r="M4402" s="13">
        <v>62</v>
      </c>
      <c r="N4402" s="14">
        <f>D4402*$D$13</f>
        <v>156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0</v>
      </c>
      <c r="S4402" s="14">
        <f>(N4402/100)*(I4402*$I$13)+(N4402/100)*(J4402*$J$13)+(N4402/100)*(M4402*$M$13)+(N4402/100)*(M4402*$M$13)</f>
        <v>383.76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0</v>
      </c>
      <c r="X4402" s="14">
        <f t="shared" si="1358"/>
        <v>539.76</v>
      </c>
      <c r="Y4402" s="14">
        <f t="shared" si="1359"/>
        <v>0</v>
      </c>
      <c r="Z4402" s="14">
        <f t="shared" si="1360"/>
        <v>0</v>
      </c>
      <c r="AA4402" s="14">
        <f t="shared" si="1361"/>
        <v>0</v>
      </c>
      <c r="AB4402" s="14">
        <f t="shared" si="1363"/>
        <v>0</v>
      </c>
      <c r="AC4402" s="15">
        <f t="shared" si="1362"/>
        <v>539.79999999999995</v>
      </c>
      <c r="AD4402" s="48">
        <f>(ROUND(AC4402-AC4392,1)/AC4392)</f>
        <v>0.27612293144208039</v>
      </c>
      <c r="AE4402" s="113"/>
      <c r="AF4402" s="60"/>
    </row>
    <row r="4403" spans="1:32">
      <c r="A4403" s="99" t="s">
        <v>849</v>
      </c>
      <c r="B4403" s="91"/>
      <c r="C4403" s="21" t="s">
        <v>329</v>
      </c>
      <c r="D4403" s="12">
        <v>140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20</v>
      </c>
      <c r="K4403" s="13">
        <v>92</v>
      </c>
      <c r="L4403" s="13">
        <v>0</v>
      </c>
      <c r="M4403" s="13">
        <v>50</v>
      </c>
      <c r="N4403" s="14">
        <f>D4403*$D$14</f>
        <v>182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360.36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58"/>
        <v>542.36</v>
      </c>
      <c r="Y4403" s="14">
        <f t="shared" si="1359"/>
        <v>0</v>
      </c>
      <c r="Z4403" s="14">
        <f t="shared" si="1360"/>
        <v>0</v>
      </c>
      <c r="AA4403" s="14">
        <f t="shared" si="1361"/>
        <v>0</v>
      </c>
      <c r="AB4403" s="14">
        <f t="shared" si="1363"/>
        <v>0</v>
      </c>
      <c r="AC4403" s="15">
        <f t="shared" si="1362"/>
        <v>542.4</v>
      </c>
      <c r="AD4403" s="48">
        <f>(ROUND(AC4403-AC4392,1)/AC4392)</f>
        <v>0.28226950354609931</v>
      </c>
      <c r="AE4403" s="113"/>
      <c r="AF4403" s="60"/>
    </row>
    <row r="4404" spans="1:32">
      <c r="A4404" s="99"/>
      <c r="B4404" s="91"/>
      <c r="C4404" s="21" t="s">
        <v>330</v>
      </c>
      <c r="D4404" s="12">
        <v>140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20</v>
      </c>
      <c r="K4404" s="13">
        <v>0</v>
      </c>
      <c r="L4404" s="13">
        <v>92</v>
      </c>
      <c r="M4404" s="13">
        <v>50</v>
      </c>
      <c r="N4404" s="14">
        <f>D4404*$D$15</f>
        <v>182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360.36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58"/>
        <v>542.36</v>
      </c>
      <c r="Y4404" s="14">
        <f t="shared" si="1359"/>
        <v>0</v>
      </c>
      <c r="Z4404" s="14">
        <f t="shared" si="1360"/>
        <v>0</v>
      </c>
      <c r="AA4404" s="14">
        <f t="shared" si="1361"/>
        <v>0</v>
      </c>
      <c r="AB4404" s="14">
        <f t="shared" si="1363"/>
        <v>0</v>
      </c>
      <c r="AC4404" s="15">
        <f t="shared" si="1362"/>
        <v>542.4</v>
      </c>
      <c r="AD4404" s="48">
        <f>(ROUND(AC4404-AC4392,1)/AC4392)</f>
        <v>0.28226950354609931</v>
      </c>
      <c r="AE4404" s="113"/>
      <c r="AF4404" s="60"/>
    </row>
    <row r="4405" spans="1:32">
      <c r="A4405" s="99"/>
      <c r="B4405" s="91"/>
      <c r="C4405" s="21" t="s">
        <v>326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54</v>
      </c>
      <c r="K4405" s="13">
        <v>0</v>
      </c>
      <c r="L4405" s="13">
        <v>0</v>
      </c>
      <c r="M4405" s="13">
        <v>50</v>
      </c>
      <c r="N4405" s="14">
        <f>D4405*$D$16</f>
        <v>156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0</v>
      </c>
      <c r="S4405" s="14">
        <f>(N4405/100)*(I4405*$I$16)+(N4405/100)*(J4405*$J$16)+(N4405/100)*(M4405*$M$16)</f>
        <v>341.952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0</v>
      </c>
      <c r="X4405" s="14">
        <f t="shared" si="1358"/>
        <v>497.952</v>
      </c>
      <c r="Y4405" s="14">
        <f t="shared" si="1359"/>
        <v>0</v>
      </c>
      <c r="Z4405" s="14">
        <f t="shared" si="1360"/>
        <v>0</v>
      </c>
      <c r="AA4405" s="14">
        <f t="shared" si="1361"/>
        <v>0</v>
      </c>
      <c r="AB4405" s="14">
        <f t="shared" si="1363"/>
        <v>0</v>
      </c>
      <c r="AC4405" s="15">
        <f t="shared" si="1362"/>
        <v>498</v>
      </c>
      <c r="AD4405" s="48">
        <f>(ROUND(AC4405-AC4392,1)/AC4392)</f>
        <v>0.1773049645390071</v>
      </c>
      <c r="AE4405" s="111"/>
      <c r="AF4405" s="63"/>
    </row>
    <row r="4406" spans="1:32">
      <c r="A4406" s="99"/>
      <c r="B4406" s="91"/>
      <c r="C4406" s="21" t="s">
        <v>327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54</v>
      </c>
      <c r="J4406" s="13">
        <v>20</v>
      </c>
      <c r="K4406" s="13">
        <v>0</v>
      </c>
      <c r="L4406" s="13">
        <v>0</v>
      </c>
      <c r="M4406" s="13">
        <v>50</v>
      </c>
      <c r="N4406" s="14">
        <f>D4406*$D$17</f>
        <v>156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0</v>
      </c>
      <c r="S4406" s="14">
        <f>(N4406/100)*(I4406*$I$17)+(N4406/100)*(J4406*$J$17)+(N4406/100)*(M4406*$M$17)</f>
        <v>341.952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0</v>
      </c>
      <c r="X4406" s="14">
        <f t="shared" si="1358"/>
        <v>497.952</v>
      </c>
      <c r="Y4406" s="14">
        <f t="shared" si="1359"/>
        <v>0</v>
      </c>
      <c r="Z4406" s="14">
        <f t="shared" si="1360"/>
        <v>0</v>
      </c>
      <c r="AA4406" s="14">
        <f t="shared" si="1361"/>
        <v>0</v>
      </c>
      <c r="AB4406" s="14">
        <f t="shared" si="1363"/>
        <v>0</v>
      </c>
      <c r="AC4406" s="15">
        <f t="shared" si="1362"/>
        <v>498</v>
      </c>
      <c r="AD4406" s="48">
        <f>(ROUND(AC4406-AC4392,1)/AC4392)</f>
        <v>0.1773049645390071</v>
      </c>
      <c r="AE4406" s="113"/>
      <c r="AF4406" s="60"/>
    </row>
    <row r="4407" spans="1:32">
      <c r="A4407" s="106" t="s">
        <v>0</v>
      </c>
      <c r="B4407" s="92" t="s">
        <v>207</v>
      </c>
      <c r="C4407" s="50" t="s">
        <v>242</v>
      </c>
      <c r="D4407" s="11">
        <v>114</v>
      </c>
      <c r="E4407" s="11">
        <v>0</v>
      </c>
      <c r="F4407" s="11">
        <v>0</v>
      </c>
      <c r="G4407" s="11">
        <v>50</v>
      </c>
      <c r="H4407" s="11">
        <v>0</v>
      </c>
      <c r="I4407" s="51">
        <v>20</v>
      </c>
      <c r="J4407" s="51">
        <v>50</v>
      </c>
      <c r="K4407" s="51">
        <v>0</v>
      </c>
      <c r="L4407" s="51">
        <v>0</v>
      </c>
      <c r="M4407" s="51">
        <v>0</v>
      </c>
      <c r="N4407" s="52">
        <f>D4407*$D$3</f>
        <v>171</v>
      </c>
      <c r="O4407" s="52">
        <f>E4407*$E$3</f>
        <v>0</v>
      </c>
      <c r="P4407" s="52">
        <f>F4407*$F$3</f>
        <v>0</v>
      </c>
      <c r="Q4407" s="52">
        <f>G4407*$G$3</f>
        <v>75</v>
      </c>
      <c r="R4407" s="52">
        <f>H4407*$H$3</f>
        <v>0</v>
      </c>
      <c r="S4407" s="52">
        <f>(N4407/100)*(I4407*$I$3)+(N4407/100)*(J4407*$J$3)</f>
        <v>179.55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44"/>
        <v>350.55</v>
      </c>
      <c r="Y4407" s="52">
        <f t="shared" si="1345"/>
        <v>0</v>
      </c>
      <c r="Z4407" s="52">
        <f t="shared" si="1346"/>
        <v>0</v>
      </c>
      <c r="AA4407" s="52">
        <f t="shared" si="1347"/>
        <v>75</v>
      </c>
      <c r="AB4407" s="52">
        <f>R4407+W4407</f>
        <v>0</v>
      </c>
      <c r="AC4407" s="53">
        <f>ROUND(X4407+Y4407+Z4407+AA4407+AB4407,1)</f>
        <v>425.6</v>
      </c>
      <c r="AD4407" s="58"/>
      <c r="AE4407" s="113"/>
      <c r="AF4407" s="60"/>
    </row>
    <row r="4408" spans="1:32">
      <c r="A4408" s="99" t="s">
        <v>815</v>
      </c>
      <c r="B4408" s="93">
        <v>10</v>
      </c>
      <c r="C4408" s="21" t="s">
        <v>325</v>
      </c>
      <c r="D4408" s="12">
        <v>114</v>
      </c>
      <c r="E4408" s="12">
        <v>0</v>
      </c>
      <c r="F4408" s="12">
        <v>0</v>
      </c>
      <c r="G4408" s="12">
        <v>50</v>
      </c>
      <c r="H4408" s="12">
        <v>0</v>
      </c>
      <c r="I4408" s="13">
        <v>40</v>
      </c>
      <c r="J4408" s="13">
        <v>68</v>
      </c>
      <c r="K4408" s="13">
        <v>0</v>
      </c>
      <c r="L4408" s="13">
        <v>0</v>
      </c>
      <c r="M4408" s="13">
        <v>0</v>
      </c>
      <c r="N4408" s="14">
        <f>D4408*$D$4</f>
        <v>148.20000000000002</v>
      </c>
      <c r="O4408" s="14">
        <f>E4408*$E$4</f>
        <v>0</v>
      </c>
      <c r="P4408" s="14">
        <f>F4408*$F$4</f>
        <v>0</v>
      </c>
      <c r="Q4408" s="14">
        <f>G4408*$G$4</f>
        <v>65</v>
      </c>
      <c r="R4408" s="14">
        <f>H4408*$H$4</f>
        <v>0</v>
      </c>
      <c r="S4408" s="14">
        <f>(N4408/100)*(I4408*$I$4)+(N4408/100)*(J4408*$J$4)</f>
        <v>288.10080000000005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44"/>
        <v>436.30080000000009</v>
      </c>
      <c r="Y4408" s="14">
        <f t="shared" si="1345"/>
        <v>0</v>
      </c>
      <c r="Z4408" s="14">
        <f t="shared" si="1346"/>
        <v>0</v>
      </c>
      <c r="AA4408" s="14">
        <f t="shared" si="1347"/>
        <v>65</v>
      </c>
      <c r="AB4408" s="14">
        <f>R4408+W4408</f>
        <v>0</v>
      </c>
      <c r="AC4408" s="15">
        <f>ROUND(X4408+Y4408+Z4408+AA4408+AB4408,1)</f>
        <v>501.3</v>
      </c>
      <c r="AD4408" s="48">
        <f>(ROUND(AC4408-AC4407,1)/AC4407)</f>
        <v>0.17786654135338345</v>
      </c>
      <c r="AE4408" s="113"/>
      <c r="AF4408" s="60"/>
    </row>
    <row r="4409" spans="1:32">
      <c r="A4409" s="99" t="s">
        <v>816</v>
      </c>
      <c r="B4409" s="93">
        <v>30</v>
      </c>
      <c r="C4409" s="21" t="s">
        <v>850</v>
      </c>
      <c r="D4409" s="12">
        <v>114</v>
      </c>
      <c r="E4409" s="12">
        <v>0</v>
      </c>
      <c r="F4409" s="12">
        <v>0</v>
      </c>
      <c r="G4409" s="12">
        <v>50</v>
      </c>
      <c r="H4409" s="12">
        <v>0</v>
      </c>
      <c r="I4409" s="13">
        <v>20</v>
      </c>
      <c r="J4409" s="13">
        <v>50</v>
      </c>
      <c r="K4409" s="13">
        <v>0</v>
      </c>
      <c r="L4409" s="13">
        <v>0</v>
      </c>
      <c r="M4409" s="13">
        <v>0</v>
      </c>
      <c r="N4409" s="14">
        <f>D4409*$D$5</f>
        <v>159.6</v>
      </c>
      <c r="O4409" s="14">
        <f>E4409*$E$5</f>
        <v>0</v>
      </c>
      <c r="P4409" s="14">
        <f>F4409*$F$5</f>
        <v>0</v>
      </c>
      <c r="Q4409" s="14">
        <f>G4409*$G$5</f>
        <v>70</v>
      </c>
      <c r="R4409" s="14">
        <f>H4409*$H$5</f>
        <v>0</v>
      </c>
      <c r="S4409" s="14">
        <f>(N4409/100)*(I4409*$I$5)+(N4409/100)*(J4409*$J$5)</f>
        <v>167.57999999999998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44"/>
        <v>327.17999999999995</v>
      </c>
      <c r="Y4409" s="14">
        <f t="shared" si="1345"/>
        <v>0</v>
      </c>
      <c r="Z4409" s="14">
        <f t="shared" si="1346"/>
        <v>0</v>
      </c>
      <c r="AA4409" s="14">
        <f t="shared" si="1347"/>
        <v>70</v>
      </c>
      <c r="AB4409" s="14">
        <f>R4409+W4409</f>
        <v>0</v>
      </c>
      <c r="AC4409" s="15">
        <f t="shared" ref="AC4409:AC4421" si="1364">ROUND(X4409+Y4409+Z4409+AA4409+AB4409,1)</f>
        <v>397.2</v>
      </c>
      <c r="AD4409" s="48">
        <f>(ROUND(AC4409-AC4407,1)/AC4407)</f>
        <v>-6.6729323308270666E-2</v>
      </c>
      <c r="AE4409" s="113"/>
      <c r="AF4409" s="60"/>
    </row>
    <row r="4410" spans="1:32">
      <c r="A4410" s="99" t="s">
        <v>817</v>
      </c>
      <c r="B4410" s="93">
        <v>0</v>
      </c>
      <c r="C4410" s="21" t="s">
        <v>338</v>
      </c>
      <c r="D4410" s="12">
        <v>114</v>
      </c>
      <c r="E4410" s="12">
        <v>0</v>
      </c>
      <c r="F4410" s="12">
        <v>0</v>
      </c>
      <c r="G4410" s="12">
        <v>50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D4410*$D$6</f>
        <v>159.6</v>
      </c>
      <c r="O4410" s="14">
        <f>E4410*$E$6</f>
        <v>0</v>
      </c>
      <c r="P4410" s="14">
        <f>F4410*$F$6</f>
        <v>0</v>
      </c>
      <c r="Q4410" s="14">
        <f>G4410*$G$6</f>
        <v>70</v>
      </c>
      <c r="R4410" s="14">
        <f>H4410*$H$6</f>
        <v>0</v>
      </c>
      <c r="S4410" s="14">
        <f>(N4410/100)*(I4410*$I$6)+(N4410/100)*(J4410*$J$6)</f>
        <v>167.57999999999998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44"/>
        <v>327.17999999999995</v>
      </c>
      <c r="Y4410" s="14">
        <f t="shared" si="1345"/>
        <v>0</v>
      </c>
      <c r="Z4410" s="14">
        <f t="shared" si="1346"/>
        <v>0</v>
      </c>
      <c r="AA4410" s="14">
        <f t="shared" si="1347"/>
        <v>70</v>
      </c>
      <c r="AB4410" s="14">
        <f t="shared" ref="AB4410:AB4421" si="1365">R4410+W4410</f>
        <v>0</v>
      </c>
      <c r="AC4410" s="15">
        <f t="shared" si="1364"/>
        <v>397.2</v>
      </c>
      <c r="AD4410" s="48">
        <f>(ROUND(AC4410-AC4407,1)/AC4407)</f>
        <v>-6.6729323308270666E-2</v>
      </c>
      <c r="AE4410" s="113"/>
      <c r="AF4410" s="60"/>
    </row>
    <row r="4411" spans="1:32">
      <c r="A4411" s="99" t="s">
        <v>818</v>
      </c>
      <c r="B4411" s="93">
        <v>0</v>
      </c>
      <c r="C4411" s="21" t="s">
        <v>339</v>
      </c>
      <c r="D4411" s="12">
        <v>114</v>
      </c>
      <c r="E4411" s="12">
        <v>0</v>
      </c>
      <c r="F4411" s="12">
        <v>0</v>
      </c>
      <c r="G4411" s="12">
        <v>50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D4411*$D$7</f>
        <v>159.6</v>
      </c>
      <c r="O4411" s="14">
        <f>E4411*$E$7</f>
        <v>0</v>
      </c>
      <c r="P4411" s="14">
        <f>F4411*$F$7</f>
        <v>0</v>
      </c>
      <c r="Q4411" s="14">
        <f>G4411*$G$7</f>
        <v>70</v>
      </c>
      <c r="R4411" s="14">
        <f>H4411*$H$7</f>
        <v>0</v>
      </c>
      <c r="S4411" s="14">
        <f>(N4411/100)*(I4411*$I$7)+(N4411/100)*(J4411*$J$7)</f>
        <v>167.57999999999998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44"/>
        <v>327.17999999999995</v>
      </c>
      <c r="Y4411" s="14">
        <f t="shared" si="1345"/>
        <v>0</v>
      </c>
      <c r="Z4411" s="14">
        <f t="shared" si="1346"/>
        <v>0</v>
      </c>
      <c r="AA4411" s="14">
        <f t="shared" si="1347"/>
        <v>70</v>
      </c>
      <c r="AB4411" s="14">
        <f t="shared" si="1365"/>
        <v>0</v>
      </c>
      <c r="AC4411" s="15">
        <f t="shared" si="1364"/>
        <v>397.2</v>
      </c>
      <c r="AD4411" s="48">
        <f>(ROUND(AC4411-AC4407,1)/AC4407)</f>
        <v>-6.6729323308270666E-2</v>
      </c>
      <c r="AE4411" s="113"/>
      <c r="AF4411" s="60"/>
    </row>
    <row r="4412" spans="1:32">
      <c r="A4412" s="99" t="s">
        <v>667</v>
      </c>
      <c r="B4412" s="93"/>
      <c r="C4412" s="21" t="s">
        <v>340</v>
      </c>
      <c r="D4412" s="12">
        <v>114</v>
      </c>
      <c r="E4412" s="12">
        <v>0</v>
      </c>
      <c r="F4412" s="12">
        <v>0</v>
      </c>
      <c r="G4412" s="12">
        <v>50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D4412*$D$8</f>
        <v>159.6</v>
      </c>
      <c r="O4412" s="14">
        <f>E4412*$E$8</f>
        <v>0</v>
      </c>
      <c r="P4412" s="14">
        <f>F4412*$F$8</f>
        <v>0</v>
      </c>
      <c r="Q4412" s="14">
        <f>G4412*$G$8</f>
        <v>70</v>
      </c>
      <c r="R4412" s="14">
        <f>H4412*$H$8</f>
        <v>0</v>
      </c>
      <c r="S4412" s="14">
        <f>(N4412/100)*(I4412*$I$8)+(N4412/100)*(J4412*$J$8)</f>
        <v>167.57999999999998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44"/>
        <v>327.17999999999995</v>
      </c>
      <c r="Y4412" s="14">
        <f t="shared" si="1345"/>
        <v>0</v>
      </c>
      <c r="Z4412" s="14">
        <f t="shared" si="1346"/>
        <v>0</v>
      </c>
      <c r="AA4412" s="14">
        <f t="shared" si="1347"/>
        <v>70</v>
      </c>
      <c r="AB4412" s="14">
        <f t="shared" si="1365"/>
        <v>0</v>
      </c>
      <c r="AC4412" s="15">
        <f t="shared" si="1364"/>
        <v>397.2</v>
      </c>
      <c r="AD4412" s="48">
        <f>(ROUND(AC4412-AC4407,1)/AC4407)</f>
        <v>-6.6729323308270666E-2</v>
      </c>
      <c r="AE4412" s="113"/>
      <c r="AF4412" s="60"/>
    </row>
    <row r="4413" spans="1:32">
      <c r="A4413" s="99" t="s">
        <v>606</v>
      </c>
      <c r="B4413" s="93"/>
      <c r="C4413" s="21" t="s">
        <v>1</v>
      </c>
      <c r="D4413" s="12">
        <v>57</v>
      </c>
      <c r="E4413" s="12">
        <v>164</v>
      </c>
      <c r="F4413" s="12">
        <v>0</v>
      </c>
      <c r="G4413" s="12">
        <v>0</v>
      </c>
      <c r="H4413" s="12">
        <v>0</v>
      </c>
      <c r="I4413" s="13">
        <v>20</v>
      </c>
      <c r="J4413" s="13">
        <v>50</v>
      </c>
      <c r="K4413" s="13">
        <v>62</v>
      </c>
      <c r="L4413" s="13">
        <v>0</v>
      </c>
      <c r="M4413" s="13">
        <v>0</v>
      </c>
      <c r="N4413" s="14">
        <f>D4413*$D$9</f>
        <v>68.399999999999991</v>
      </c>
      <c r="O4413" s="14">
        <f>E4413*$E$9</f>
        <v>213.20000000000002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71.819999999999993</v>
      </c>
      <c r="T4413" s="14">
        <f>(O4413/100)*(K4413*$K$9)</f>
        <v>198.27600000000001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44"/>
        <v>140.21999999999997</v>
      </c>
      <c r="Y4413" s="14">
        <f t="shared" si="1345"/>
        <v>411.476</v>
      </c>
      <c r="Z4413" s="14">
        <f t="shared" si="1346"/>
        <v>0</v>
      </c>
      <c r="AA4413" s="14">
        <f t="shared" si="1347"/>
        <v>0</v>
      </c>
      <c r="AB4413" s="14">
        <f t="shared" si="1365"/>
        <v>0</v>
      </c>
      <c r="AC4413" s="15">
        <f t="shared" si="1364"/>
        <v>551.70000000000005</v>
      </c>
      <c r="AD4413" s="48">
        <f>(ROUND(AC4413-AC4407,1)/AC4407)</f>
        <v>0.29628759398496235</v>
      </c>
      <c r="AE4413" s="113"/>
      <c r="AF4413" s="60"/>
    </row>
    <row r="4414" spans="1:32">
      <c r="A4414" s="99" t="s">
        <v>845</v>
      </c>
      <c r="B4414" s="93"/>
      <c r="C4414" s="21" t="s">
        <v>2</v>
      </c>
      <c r="D4414" s="12">
        <v>57</v>
      </c>
      <c r="E4414" s="12">
        <v>0</v>
      </c>
      <c r="F4414" s="12">
        <v>164</v>
      </c>
      <c r="G4414" s="12">
        <v>0</v>
      </c>
      <c r="H4414" s="12">
        <v>0</v>
      </c>
      <c r="I4414" s="13">
        <v>20</v>
      </c>
      <c r="J4414" s="13">
        <v>50</v>
      </c>
      <c r="K4414" s="13">
        <v>31</v>
      </c>
      <c r="L4414" s="13">
        <v>31</v>
      </c>
      <c r="M4414" s="13">
        <v>0</v>
      </c>
      <c r="N4414" s="14">
        <f>D4414*$D$10</f>
        <v>68.399999999999991</v>
      </c>
      <c r="O4414" s="14">
        <f>E4414*$E$10</f>
        <v>0</v>
      </c>
      <c r="P4414" s="14">
        <f>F4414*$F$10</f>
        <v>213.20000000000002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71.819999999999993</v>
      </c>
      <c r="T4414" s="14">
        <f>(O4414/100)*(K4414*$J$10)</f>
        <v>0</v>
      </c>
      <c r="U4414" s="14">
        <f>(P4414/100)*(K4414*$K$10)+(P4414/100)*(L4414*$L$10)</f>
        <v>198.27600000000001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44"/>
        <v>140.21999999999997</v>
      </c>
      <c r="Y4414" s="14">
        <f t="shared" si="1345"/>
        <v>0</v>
      </c>
      <c r="Z4414" s="14">
        <f t="shared" si="1346"/>
        <v>411.476</v>
      </c>
      <c r="AA4414" s="14">
        <f t="shared" si="1347"/>
        <v>0</v>
      </c>
      <c r="AB4414" s="14">
        <f t="shared" si="1365"/>
        <v>0</v>
      </c>
      <c r="AC4414" s="15">
        <f t="shared" si="1364"/>
        <v>551.70000000000005</v>
      </c>
      <c r="AD4414" s="48">
        <f>(ROUND(AC4414-AC4407,1)/AC4407)</f>
        <v>0.29628759398496235</v>
      </c>
      <c r="AE4414" s="113"/>
      <c r="AF4414" s="60"/>
    </row>
    <row r="4415" spans="1:32">
      <c r="A4415" s="99" t="s">
        <v>846</v>
      </c>
      <c r="B4415" s="93"/>
      <c r="C4415" s="21" t="s">
        <v>3</v>
      </c>
      <c r="D4415" s="12">
        <v>57</v>
      </c>
      <c r="E4415" s="12">
        <v>0</v>
      </c>
      <c r="F4415" s="12">
        <v>0</v>
      </c>
      <c r="G4415" s="12">
        <v>164</v>
      </c>
      <c r="H4415" s="12">
        <v>0</v>
      </c>
      <c r="I4415" s="13">
        <v>20</v>
      </c>
      <c r="J4415" s="13">
        <v>50</v>
      </c>
      <c r="K4415" s="13">
        <v>0</v>
      </c>
      <c r="L4415" s="13">
        <v>62</v>
      </c>
      <c r="M4415" s="13">
        <v>0</v>
      </c>
      <c r="N4415" s="14">
        <f>D4415*$D$11</f>
        <v>68.399999999999991</v>
      </c>
      <c r="O4415" s="14">
        <f>E4415*$E$11</f>
        <v>0</v>
      </c>
      <c r="P4415" s="14">
        <f>F4415*$F$11</f>
        <v>0</v>
      </c>
      <c r="Q4415" s="14">
        <f>G4415*$G$11</f>
        <v>213.20000000000002</v>
      </c>
      <c r="R4415" s="14">
        <f>H4415*$H$11</f>
        <v>0</v>
      </c>
      <c r="S4415" s="14">
        <f>(N4415/100)*(I4415*$I$11)+(N4415/100)*(J4415*$J$11)</f>
        <v>71.819999999999993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198.27600000000001</v>
      </c>
      <c r="W4415" s="14">
        <f>(R4415/100)*(K4415*$K$11)+(R4415/100)*(L4415*$L$11)</f>
        <v>0</v>
      </c>
      <c r="X4415" s="14">
        <f t="shared" si="1344"/>
        <v>140.21999999999997</v>
      </c>
      <c r="Y4415" s="14">
        <f t="shared" si="1345"/>
        <v>0</v>
      </c>
      <c r="Z4415" s="14">
        <f t="shared" si="1346"/>
        <v>0</v>
      </c>
      <c r="AA4415" s="14">
        <f t="shared" si="1347"/>
        <v>411.476</v>
      </c>
      <c r="AB4415" s="14">
        <f t="shared" si="1365"/>
        <v>0</v>
      </c>
      <c r="AC4415" s="15">
        <f t="shared" si="1364"/>
        <v>551.70000000000005</v>
      </c>
      <c r="AD4415" s="48">
        <f>(ROUND(AC4415-AC4407,1)/AC4407)</f>
        <v>0.29628759398496235</v>
      </c>
      <c r="AE4415" s="113"/>
      <c r="AF4415" s="60"/>
    </row>
    <row r="4416" spans="1:32">
      <c r="A4416" s="99" t="s">
        <v>847</v>
      </c>
      <c r="B4416" s="93"/>
      <c r="C4416" s="21" t="s">
        <v>4</v>
      </c>
      <c r="D4416" s="12">
        <v>57</v>
      </c>
      <c r="E4416" s="12">
        <v>0</v>
      </c>
      <c r="F4416" s="12">
        <v>0</v>
      </c>
      <c r="G4416" s="12">
        <v>0</v>
      </c>
      <c r="H4416" s="12">
        <v>164</v>
      </c>
      <c r="I4416" s="13">
        <v>20</v>
      </c>
      <c r="J4416" s="13">
        <v>50</v>
      </c>
      <c r="K4416" s="13">
        <v>31</v>
      </c>
      <c r="L4416" s="13">
        <v>31</v>
      </c>
      <c r="M4416" s="13">
        <v>0</v>
      </c>
      <c r="N4416" s="14">
        <f>D4416*$D$12</f>
        <v>68.399999999999991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213.20000000000002</v>
      </c>
      <c r="S4416" s="14">
        <f>(N4416/100)*(I4416*$I$12)+(N4416/100)*(J4416*$J$12)</f>
        <v>71.819999999999993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198.27600000000001</v>
      </c>
      <c r="X4416" s="14">
        <f t="shared" si="1344"/>
        <v>140.21999999999997</v>
      </c>
      <c r="Y4416" s="14">
        <f t="shared" si="1345"/>
        <v>0</v>
      </c>
      <c r="Z4416" s="14">
        <f t="shared" si="1346"/>
        <v>0</v>
      </c>
      <c r="AA4416" s="14">
        <f t="shared" si="1347"/>
        <v>0</v>
      </c>
      <c r="AB4416" s="14">
        <f t="shared" si="1365"/>
        <v>411.476</v>
      </c>
      <c r="AC4416" s="15">
        <f t="shared" si="1364"/>
        <v>551.70000000000005</v>
      </c>
      <c r="AD4416" s="48">
        <f>(ROUND(AC4416-AC4407,1)/AC4407)</f>
        <v>0.29628759398496235</v>
      </c>
      <c r="AE4416" s="113"/>
      <c r="AF4416" s="60"/>
    </row>
    <row r="4417" spans="1:32">
      <c r="A4417" s="99" t="s">
        <v>848</v>
      </c>
      <c r="B4417" s="93"/>
      <c r="C4417" s="21" t="s">
        <v>328</v>
      </c>
      <c r="D4417" s="12">
        <v>114</v>
      </c>
      <c r="E4417" s="12">
        <v>0</v>
      </c>
      <c r="F4417" s="12">
        <v>0</v>
      </c>
      <c r="G4417" s="12">
        <v>50</v>
      </c>
      <c r="H4417" s="12">
        <v>0</v>
      </c>
      <c r="I4417" s="13">
        <v>20</v>
      </c>
      <c r="J4417" s="13">
        <v>50</v>
      </c>
      <c r="K4417" s="13">
        <v>0</v>
      </c>
      <c r="L4417" s="13">
        <v>0</v>
      </c>
      <c r="M4417" s="13">
        <v>55</v>
      </c>
      <c r="N4417" s="14">
        <f>D4417*$D$13</f>
        <v>148.20000000000002</v>
      </c>
      <c r="O4417" s="14">
        <f>E4417*$E$13</f>
        <v>0</v>
      </c>
      <c r="P4417" s="14">
        <f>F4417*$F$13</f>
        <v>0</v>
      </c>
      <c r="Q4417" s="14">
        <f>G4417*$G$13</f>
        <v>65</v>
      </c>
      <c r="R4417" s="14">
        <f>H4417*$H$13</f>
        <v>0</v>
      </c>
      <c r="S4417" s="14">
        <f>(N4417/100)*(I4417*$I$14)+(N4417/100)*(J4417*$J$14)+(N4417/100)*(M4417*$M$14)</f>
        <v>277.875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53.625</v>
      </c>
      <c r="W4417" s="14">
        <f>(R4417/100)*(K4417*$K$13)+(R4417/100)*(L4417*$L$13)+(R4417/100)*(M4417*$M$13)</f>
        <v>0</v>
      </c>
      <c r="X4417" s="14">
        <f t="shared" si="1344"/>
        <v>426.07500000000005</v>
      </c>
      <c r="Y4417" s="14">
        <f t="shared" si="1345"/>
        <v>0</v>
      </c>
      <c r="Z4417" s="14">
        <f t="shared" si="1346"/>
        <v>0</v>
      </c>
      <c r="AA4417" s="14">
        <f t="shared" si="1347"/>
        <v>118.625</v>
      </c>
      <c r="AB4417" s="14">
        <f t="shared" si="1365"/>
        <v>0</v>
      </c>
      <c r="AC4417" s="15">
        <f t="shared" si="1364"/>
        <v>544.70000000000005</v>
      </c>
      <c r="AD4417" s="48">
        <f>(ROUND(AC4417-AC4407,1)/AC4407)</f>
        <v>0.27984022556390975</v>
      </c>
      <c r="AE4417" s="113"/>
      <c r="AF4417" s="60"/>
    </row>
    <row r="4418" spans="1:32">
      <c r="A4418" s="99" t="s">
        <v>849</v>
      </c>
      <c r="B4418" s="93"/>
      <c r="C4418" s="21" t="s">
        <v>329</v>
      </c>
      <c r="D4418" s="12">
        <v>140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50</v>
      </c>
      <c r="K4418" s="13">
        <v>63</v>
      </c>
      <c r="L4418" s="13">
        <v>0</v>
      </c>
      <c r="M4418" s="13">
        <v>0</v>
      </c>
      <c r="N4418" s="14">
        <f>D4418*$D$14</f>
        <v>182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363.09000000000003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44"/>
        <v>545.09</v>
      </c>
      <c r="Y4418" s="14">
        <f t="shared" si="1345"/>
        <v>0</v>
      </c>
      <c r="Z4418" s="14">
        <f t="shared" si="1346"/>
        <v>0</v>
      </c>
      <c r="AA4418" s="14">
        <f t="shared" si="1347"/>
        <v>0</v>
      </c>
      <c r="AB4418" s="14">
        <f t="shared" si="1365"/>
        <v>0</v>
      </c>
      <c r="AC4418" s="15">
        <f t="shared" si="1364"/>
        <v>545.1</v>
      </c>
      <c r="AD4418" s="48">
        <f>(ROUND(AC4418-AC4407,1)/AC4407)</f>
        <v>0.28078007518796994</v>
      </c>
      <c r="AE4418" s="113"/>
      <c r="AF4418" s="60"/>
    </row>
    <row r="4419" spans="1:32">
      <c r="A4419" s="99"/>
      <c r="B4419" s="93"/>
      <c r="C4419" s="21" t="s">
        <v>330</v>
      </c>
      <c r="D4419" s="12">
        <v>140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0</v>
      </c>
      <c r="L4419" s="13">
        <v>63</v>
      </c>
      <c r="M4419" s="13">
        <v>0</v>
      </c>
      <c r="N4419" s="14">
        <f>D4419*$D$15</f>
        <v>182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363.09000000000003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44"/>
        <v>545.09</v>
      </c>
      <c r="Y4419" s="14">
        <f t="shared" si="1345"/>
        <v>0</v>
      </c>
      <c r="Z4419" s="14">
        <f t="shared" si="1346"/>
        <v>0</v>
      </c>
      <c r="AA4419" s="14">
        <f t="shared" si="1347"/>
        <v>0</v>
      </c>
      <c r="AB4419" s="14">
        <f t="shared" si="1365"/>
        <v>0</v>
      </c>
      <c r="AC4419" s="15">
        <f t="shared" si="1364"/>
        <v>545.1</v>
      </c>
      <c r="AD4419" s="48">
        <f>(ROUND(AC4419-AC4407,1)/AC4407)</f>
        <v>0.28078007518796994</v>
      </c>
      <c r="AE4419" s="113"/>
      <c r="AF4419" s="60"/>
    </row>
    <row r="4420" spans="1:32">
      <c r="A4420" s="99"/>
      <c r="B4420" s="93"/>
      <c r="C4420" s="21" t="s">
        <v>326</v>
      </c>
      <c r="D4420" s="12">
        <v>114</v>
      </c>
      <c r="E4420" s="12">
        <v>0</v>
      </c>
      <c r="F4420" s="12">
        <v>0</v>
      </c>
      <c r="G4420" s="12">
        <v>50</v>
      </c>
      <c r="H4420" s="12">
        <v>0</v>
      </c>
      <c r="I4420" s="13">
        <v>20</v>
      </c>
      <c r="J4420" s="13">
        <v>82</v>
      </c>
      <c r="K4420" s="13">
        <v>0</v>
      </c>
      <c r="L4420" s="13">
        <v>0</v>
      </c>
      <c r="M4420" s="13">
        <v>0</v>
      </c>
      <c r="N4420" s="14">
        <f>D4420*$D$16</f>
        <v>148.20000000000002</v>
      </c>
      <c r="O4420" s="14">
        <f>E4420*$E$16</f>
        <v>0</v>
      </c>
      <c r="P4420" s="14">
        <f>F4420*$F$16</f>
        <v>0</v>
      </c>
      <c r="Q4420" s="14">
        <f>G4420*$G$16</f>
        <v>65</v>
      </c>
      <c r="R4420" s="14">
        <f>H4420*$H$16</f>
        <v>0</v>
      </c>
      <c r="S4420" s="14">
        <f>(N4420/100)*(I4420*$I$16)+(N4420/100)*(J4420*$J$16)</f>
        <v>309.14519999999999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44"/>
        <v>457.34519999999998</v>
      </c>
      <c r="Y4420" s="14">
        <f t="shared" si="1345"/>
        <v>0</v>
      </c>
      <c r="Z4420" s="14">
        <f t="shared" si="1346"/>
        <v>0</v>
      </c>
      <c r="AA4420" s="14">
        <f t="shared" si="1347"/>
        <v>65</v>
      </c>
      <c r="AB4420" s="14">
        <f t="shared" si="1365"/>
        <v>0</v>
      </c>
      <c r="AC4420" s="15">
        <f t="shared" si="1364"/>
        <v>522.29999999999995</v>
      </c>
      <c r="AD4420" s="48">
        <f>(ROUND(AC4420-AC4407,1)/AC4407)</f>
        <v>0.22720864661654136</v>
      </c>
      <c r="AE4420" s="113"/>
      <c r="AF4420" s="60"/>
    </row>
    <row r="4421" spans="1:32">
      <c r="A4421" s="99"/>
      <c r="B4421" s="93"/>
      <c r="C4421" s="21" t="s">
        <v>327</v>
      </c>
      <c r="D4421" s="12">
        <v>114</v>
      </c>
      <c r="E4421" s="12">
        <v>0</v>
      </c>
      <c r="F4421" s="12">
        <v>0</v>
      </c>
      <c r="G4421" s="12">
        <v>50</v>
      </c>
      <c r="H4421" s="12">
        <v>0</v>
      </c>
      <c r="I4421" s="13">
        <v>56</v>
      </c>
      <c r="J4421" s="13">
        <v>50</v>
      </c>
      <c r="K4421" s="13">
        <v>0</v>
      </c>
      <c r="L4421" s="13">
        <v>0</v>
      </c>
      <c r="M4421" s="13">
        <v>0</v>
      </c>
      <c r="N4421" s="14">
        <f>D4421*$D$17</f>
        <v>148.20000000000002</v>
      </c>
      <c r="O4421" s="14">
        <f>E4421*$E$17</f>
        <v>0</v>
      </c>
      <c r="P4421" s="14">
        <f>F4421*$F$17</f>
        <v>0</v>
      </c>
      <c r="Q4421" s="14">
        <f>G4421*$G$17</f>
        <v>65</v>
      </c>
      <c r="R4421" s="14">
        <f>H4421*$H$17</f>
        <v>0</v>
      </c>
      <c r="S4421" s="14">
        <f>(N4421/100)*(I4421*$I$17)+(N4421/100)*(J4421*$J$17)</f>
        <v>264.98160000000001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44"/>
        <v>413.1816</v>
      </c>
      <c r="Y4421" s="14">
        <f t="shared" si="1345"/>
        <v>0</v>
      </c>
      <c r="Z4421" s="14">
        <f t="shared" si="1346"/>
        <v>0</v>
      </c>
      <c r="AA4421" s="14">
        <f t="shared" si="1347"/>
        <v>65</v>
      </c>
      <c r="AB4421" s="14">
        <f t="shared" si="1365"/>
        <v>0</v>
      </c>
      <c r="AC4421" s="15">
        <f t="shared" si="1364"/>
        <v>478.2</v>
      </c>
      <c r="AD4421" s="48">
        <f>(ROUND(AC4421-AC4407,1)/AC4407)</f>
        <v>0.12359022556390978</v>
      </c>
      <c r="AE4421" s="113"/>
      <c r="AF4421" s="60"/>
    </row>
    <row r="4422" spans="1:32">
      <c r="A4422" s="106" t="s">
        <v>0</v>
      </c>
      <c r="B4422" s="90" t="s">
        <v>208</v>
      </c>
      <c r="C4422" s="50" t="s">
        <v>242</v>
      </c>
      <c r="D4422" s="11">
        <v>106</v>
      </c>
      <c r="E4422" s="11">
        <v>0</v>
      </c>
      <c r="F4422" s="11">
        <v>0</v>
      </c>
      <c r="G4422" s="11">
        <v>0</v>
      </c>
      <c r="H4422" s="11">
        <v>50</v>
      </c>
      <c r="I4422" s="51">
        <v>30</v>
      </c>
      <c r="J4422" s="51">
        <v>30</v>
      </c>
      <c r="K4422" s="51">
        <v>20</v>
      </c>
      <c r="L4422" s="51">
        <v>20</v>
      </c>
      <c r="M4422" s="51">
        <v>0</v>
      </c>
      <c r="N4422" s="52">
        <f>D4422*$D$3</f>
        <v>159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75</v>
      </c>
      <c r="S4422" s="52">
        <f>(N4422/100)*(I4422*$I$3)+(N4422/100)*(J4422*$J$3)</f>
        <v>143.1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45</v>
      </c>
      <c r="X4422" s="52">
        <f t="shared" si="1344"/>
        <v>302.10000000000002</v>
      </c>
      <c r="Y4422" s="52">
        <f t="shared" si="1345"/>
        <v>0</v>
      </c>
      <c r="Z4422" s="52">
        <f t="shared" si="1346"/>
        <v>0</v>
      </c>
      <c r="AA4422" s="52">
        <f t="shared" si="1347"/>
        <v>0</v>
      </c>
      <c r="AB4422" s="52">
        <f>R4422+W4422</f>
        <v>120</v>
      </c>
      <c r="AC4422" s="53">
        <f>ROUND(X4422+Y4422+Z4422+AA4422+AB4422,1)</f>
        <v>422.1</v>
      </c>
      <c r="AD4422" s="58"/>
      <c r="AE4422" s="113"/>
      <c r="AF4422" s="60"/>
    </row>
    <row r="4423" spans="1:32">
      <c r="A4423" s="99" t="s">
        <v>815</v>
      </c>
      <c r="B4423" s="91">
        <v>10</v>
      </c>
      <c r="C4423" s="21" t="s">
        <v>325</v>
      </c>
      <c r="D4423" s="12">
        <v>106</v>
      </c>
      <c r="E4423" s="12">
        <v>0</v>
      </c>
      <c r="F4423" s="12">
        <v>0</v>
      </c>
      <c r="G4423" s="12">
        <v>0</v>
      </c>
      <c r="H4423" s="12">
        <v>50</v>
      </c>
      <c r="I4423" s="13">
        <v>56</v>
      </c>
      <c r="J4423" s="13">
        <v>56</v>
      </c>
      <c r="K4423" s="13">
        <v>20</v>
      </c>
      <c r="L4423" s="13">
        <v>20</v>
      </c>
      <c r="M4423" s="13">
        <v>0</v>
      </c>
      <c r="N4423" s="14">
        <f>D4423*$D$4</f>
        <v>137.80000000000001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65</v>
      </c>
      <c r="S4423" s="14">
        <f>(N4423/100)*(I4423*$I$4)+(N4423/100)*(J4423*$J$4)</f>
        <v>277.8048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39</v>
      </c>
      <c r="X4423" s="14">
        <f t="shared" ref="X4423:X4436" si="1366">N4423+S4423</f>
        <v>415.60480000000001</v>
      </c>
      <c r="Y4423" s="14">
        <f t="shared" ref="Y4423:Y4436" si="1367">O4423+T4423</f>
        <v>0</v>
      </c>
      <c r="Z4423" s="14">
        <f t="shared" ref="Z4423:Z4436" si="1368">P4423+U4423</f>
        <v>0</v>
      </c>
      <c r="AA4423" s="14">
        <f t="shared" ref="AA4423:AA4436" si="1369">Q4423+V4423</f>
        <v>0</v>
      </c>
      <c r="AB4423" s="14">
        <f>R4423+W4423</f>
        <v>104</v>
      </c>
      <c r="AC4423" s="15">
        <f>ROUND(X4423+Y4423+Z4423+AA4423+AB4423,1)</f>
        <v>519.6</v>
      </c>
      <c r="AD4423" s="48">
        <f>(ROUND(AC4423-AC4422,1)/AC4422)</f>
        <v>0.23098791755508172</v>
      </c>
      <c r="AE4423" s="113"/>
      <c r="AF4423" s="60"/>
    </row>
    <row r="4424" spans="1:32">
      <c r="A4424" s="99" t="s">
        <v>816</v>
      </c>
      <c r="B4424" s="91">
        <v>10</v>
      </c>
      <c r="C4424" s="21" t="s">
        <v>850</v>
      </c>
      <c r="D4424" s="12">
        <v>106</v>
      </c>
      <c r="E4424" s="12">
        <v>0</v>
      </c>
      <c r="F4424" s="12">
        <v>0</v>
      </c>
      <c r="G4424" s="12">
        <v>0</v>
      </c>
      <c r="H4424" s="12">
        <v>50</v>
      </c>
      <c r="I4424" s="13">
        <v>30</v>
      </c>
      <c r="J4424" s="13">
        <v>30</v>
      </c>
      <c r="K4424" s="13">
        <v>20</v>
      </c>
      <c r="L4424" s="13">
        <v>20</v>
      </c>
      <c r="M4424" s="13">
        <v>0</v>
      </c>
      <c r="N4424" s="14">
        <f>D4424*$D$5</f>
        <v>148.39999999999998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70</v>
      </c>
      <c r="S4424" s="14">
        <f>(N4424/100)*(I4424*$I$5)+(N4424/100)*(J4424*$J$5)</f>
        <v>133.55999999999997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42</v>
      </c>
      <c r="X4424" s="14">
        <f t="shared" si="1366"/>
        <v>281.95999999999992</v>
      </c>
      <c r="Y4424" s="14">
        <f t="shared" si="1367"/>
        <v>0</v>
      </c>
      <c r="Z4424" s="14">
        <f t="shared" si="1368"/>
        <v>0</v>
      </c>
      <c r="AA4424" s="14">
        <f t="shared" si="1369"/>
        <v>0</v>
      </c>
      <c r="AB4424" s="14">
        <f>R4424+W4424</f>
        <v>112</v>
      </c>
      <c r="AC4424" s="15">
        <f t="shared" ref="AC4424:AC4436" si="1370">ROUND(X4424+Y4424+Z4424+AA4424+AB4424,1)</f>
        <v>394</v>
      </c>
      <c r="AD4424" s="48">
        <f>(ROUND(AC4424-AC4422,1)/AC4422)</f>
        <v>-6.6571902392797921E-2</v>
      </c>
      <c r="AE4424" s="113"/>
      <c r="AF4424" s="60"/>
    </row>
    <row r="4425" spans="1:32">
      <c r="A4425" s="99" t="s">
        <v>817</v>
      </c>
      <c r="B4425" s="91">
        <v>0</v>
      </c>
      <c r="C4425" s="21" t="s">
        <v>338</v>
      </c>
      <c r="D4425" s="12">
        <v>106</v>
      </c>
      <c r="E4425" s="12">
        <v>0</v>
      </c>
      <c r="F4425" s="12">
        <v>0</v>
      </c>
      <c r="G4425" s="12">
        <v>0</v>
      </c>
      <c r="H4425" s="12">
        <v>50</v>
      </c>
      <c r="I4425" s="13">
        <v>30</v>
      </c>
      <c r="J4425" s="13">
        <v>30</v>
      </c>
      <c r="K4425" s="13">
        <v>20</v>
      </c>
      <c r="L4425" s="13">
        <v>20</v>
      </c>
      <c r="M4425" s="13">
        <v>0</v>
      </c>
      <c r="N4425" s="14">
        <f>D4425*$D$6</f>
        <v>148.39999999999998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70</v>
      </c>
      <c r="S4425" s="14">
        <f>(N4425/100)*(I4425*$I$6)+(N4425/100)*(J4425*$J$6)</f>
        <v>133.55999999999997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42</v>
      </c>
      <c r="X4425" s="14">
        <f t="shared" si="1366"/>
        <v>281.95999999999992</v>
      </c>
      <c r="Y4425" s="14">
        <f t="shared" si="1367"/>
        <v>0</v>
      </c>
      <c r="Z4425" s="14">
        <f t="shared" si="1368"/>
        <v>0</v>
      </c>
      <c r="AA4425" s="14">
        <f t="shared" si="1369"/>
        <v>0</v>
      </c>
      <c r="AB4425" s="14">
        <f t="shared" ref="AB4425:AB4436" si="1371">R4425+W4425</f>
        <v>112</v>
      </c>
      <c r="AC4425" s="15">
        <f t="shared" si="1370"/>
        <v>394</v>
      </c>
      <c r="AD4425" s="48">
        <f>(ROUND(AC4425-AC4422,1)/AC4422)</f>
        <v>-6.6571902392797921E-2</v>
      </c>
      <c r="AE4425" s="113"/>
      <c r="AF4425" s="60"/>
    </row>
    <row r="4426" spans="1:32">
      <c r="A4426" s="99" t="s">
        <v>818</v>
      </c>
      <c r="B4426" s="91">
        <v>20</v>
      </c>
      <c r="C4426" s="21" t="s">
        <v>339</v>
      </c>
      <c r="D4426" s="12">
        <v>106</v>
      </c>
      <c r="E4426" s="12">
        <v>0</v>
      </c>
      <c r="F4426" s="12">
        <v>0</v>
      </c>
      <c r="G4426" s="12">
        <v>0</v>
      </c>
      <c r="H4426" s="12">
        <v>50</v>
      </c>
      <c r="I4426" s="13">
        <v>30</v>
      </c>
      <c r="J4426" s="13">
        <v>30</v>
      </c>
      <c r="K4426" s="13">
        <v>20</v>
      </c>
      <c r="L4426" s="13">
        <v>20</v>
      </c>
      <c r="M4426" s="13">
        <v>0</v>
      </c>
      <c r="N4426" s="14">
        <f>D4426*$D$7</f>
        <v>148.39999999999998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70</v>
      </c>
      <c r="S4426" s="14">
        <f>(N4426/100)*(I4426*$I$7)+(N4426/100)*(J4426*$J$7)</f>
        <v>133.55999999999997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42</v>
      </c>
      <c r="X4426" s="14">
        <f t="shared" si="1366"/>
        <v>281.95999999999992</v>
      </c>
      <c r="Y4426" s="14">
        <f t="shared" si="1367"/>
        <v>0</v>
      </c>
      <c r="Z4426" s="14">
        <f t="shared" si="1368"/>
        <v>0</v>
      </c>
      <c r="AA4426" s="14">
        <f t="shared" si="1369"/>
        <v>0</v>
      </c>
      <c r="AB4426" s="14">
        <f t="shared" si="1371"/>
        <v>112</v>
      </c>
      <c r="AC4426" s="15">
        <f t="shared" si="1370"/>
        <v>394</v>
      </c>
      <c r="AD4426" s="48">
        <f>(ROUND(AC4426-AC4422,1)/AC4422)</f>
        <v>-6.6571902392797921E-2</v>
      </c>
      <c r="AE4426" s="113"/>
      <c r="AF4426" s="60"/>
    </row>
    <row r="4427" spans="1:32">
      <c r="A4427" s="99" t="s">
        <v>667</v>
      </c>
      <c r="B4427" s="91"/>
      <c r="C4427" s="21" t="s">
        <v>340</v>
      </c>
      <c r="D4427" s="12">
        <v>106</v>
      </c>
      <c r="E4427" s="12">
        <v>0</v>
      </c>
      <c r="F4427" s="12">
        <v>0</v>
      </c>
      <c r="G4427" s="12">
        <v>0</v>
      </c>
      <c r="H4427" s="12">
        <v>50</v>
      </c>
      <c r="I4427" s="13">
        <v>30</v>
      </c>
      <c r="J4427" s="13">
        <v>30</v>
      </c>
      <c r="K4427" s="13">
        <v>20</v>
      </c>
      <c r="L4427" s="13">
        <v>20</v>
      </c>
      <c r="M4427" s="13">
        <v>0</v>
      </c>
      <c r="N4427" s="14">
        <f>D4427*$D$8</f>
        <v>148.39999999999998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70</v>
      </c>
      <c r="S4427" s="14">
        <f>(N4427/100)*(I4427*$I$8)+(N4427/100)*(J4427*$J$8)</f>
        <v>133.55999999999997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42</v>
      </c>
      <c r="X4427" s="14">
        <f t="shared" si="1366"/>
        <v>281.95999999999992</v>
      </c>
      <c r="Y4427" s="14">
        <f t="shared" si="1367"/>
        <v>0</v>
      </c>
      <c r="Z4427" s="14">
        <f t="shared" si="1368"/>
        <v>0</v>
      </c>
      <c r="AA4427" s="14">
        <f t="shared" si="1369"/>
        <v>0</v>
      </c>
      <c r="AB4427" s="14">
        <f t="shared" si="1371"/>
        <v>112</v>
      </c>
      <c r="AC4427" s="15">
        <f t="shared" si="1370"/>
        <v>394</v>
      </c>
      <c r="AD4427" s="48">
        <f>(ROUND(AC4427-AC4422,1)/AC4422)</f>
        <v>-6.6571902392797921E-2</v>
      </c>
      <c r="AE4427" s="113"/>
      <c r="AF4427" s="60"/>
    </row>
    <row r="4428" spans="1:32">
      <c r="A4428" s="99" t="s">
        <v>606</v>
      </c>
      <c r="B4428" s="91"/>
      <c r="C4428" s="21" t="s">
        <v>1</v>
      </c>
      <c r="D4428" s="12">
        <v>53</v>
      </c>
      <c r="E4428" s="12">
        <v>156</v>
      </c>
      <c r="F4428" s="12">
        <v>0</v>
      </c>
      <c r="G4428" s="12">
        <v>0</v>
      </c>
      <c r="H4428" s="12">
        <v>0</v>
      </c>
      <c r="I4428" s="13">
        <v>30</v>
      </c>
      <c r="J4428" s="13">
        <v>30</v>
      </c>
      <c r="K4428" s="13">
        <v>73</v>
      </c>
      <c r="L4428" s="13">
        <v>0</v>
      </c>
      <c r="M4428" s="13">
        <v>0</v>
      </c>
      <c r="N4428" s="14">
        <f>D4428*$D$9</f>
        <v>63.599999999999994</v>
      </c>
      <c r="O4428" s="14">
        <f>E4428*$E$9</f>
        <v>202.8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57.239999999999988</v>
      </c>
      <c r="T4428" s="14">
        <f>(O4428/100)*(K4428*$K$9)</f>
        <v>222.066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66"/>
        <v>120.83999999999997</v>
      </c>
      <c r="Y4428" s="14">
        <f t="shared" si="1367"/>
        <v>424.86599999999999</v>
      </c>
      <c r="Z4428" s="14">
        <f t="shared" si="1368"/>
        <v>0</v>
      </c>
      <c r="AA4428" s="14">
        <f t="shared" si="1369"/>
        <v>0</v>
      </c>
      <c r="AB4428" s="14">
        <f t="shared" si="1371"/>
        <v>0</v>
      </c>
      <c r="AC4428" s="15">
        <f t="shared" si="1370"/>
        <v>545.70000000000005</v>
      </c>
      <c r="AD4428" s="48">
        <f>(ROUND(AC4428-AC4422,1)/AC4422)</f>
        <v>0.29282160625444204</v>
      </c>
      <c r="AE4428" s="113"/>
      <c r="AF4428" s="60"/>
    </row>
    <row r="4429" spans="1:32">
      <c r="A4429" s="99" t="s">
        <v>845</v>
      </c>
      <c r="B4429" s="91"/>
      <c r="C4429" s="21" t="s">
        <v>2</v>
      </c>
      <c r="D4429" s="12">
        <v>53</v>
      </c>
      <c r="E4429" s="12">
        <v>0</v>
      </c>
      <c r="F4429" s="12">
        <v>156</v>
      </c>
      <c r="G4429" s="12">
        <v>0</v>
      </c>
      <c r="H4429" s="12">
        <v>0</v>
      </c>
      <c r="I4429" s="13">
        <v>30</v>
      </c>
      <c r="J4429" s="13">
        <v>30</v>
      </c>
      <c r="K4429" s="13">
        <v>36.5</v>
      </c>
      <c r="L4429" s="13">
        <v>36.5</v>
      </c>
      <c r="M4429" s="13">
        <v>0</v>
      </c>
      <c r="N4429" s="14">
        <f>D4429*$D$10</f>
        <v>63.599999999999994</v>
      </c>
      <c r="O4429" s="14">
        <f>E4429*$E$10</f>
        <v>0</v>
      </c>
      <c r="P4429" s="14">
        <f>F4429*$F$10</f>
        <v>202.8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57.239999999999988</v>
      </c>
      <c r="T4429" s="14">
        <f>(O4429/100)*(K4429*$J$10)</f>
        <v>0</v>
      </c>
      <c r="U4429" s="14">
        <f>(P4429/100)*(K4429*$K$10)+(P4429/100)*(L4429*$L$10)</f>
        <v>222.066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66"/>
        <v>120.83999999999997</v>
      </c>
      <c r="Y4429" s="14">
        <f t="shared" si="1367"/>
        <v>0</v>
      </c>
      <c r="Z4429" s="14">
        <f t="shared" si="1368"/>
        <v>424.86599999999999</v>
      </c>
      <c r="AA4429" s="14">
        <f t="shared" si="1369"/>
        <v>0</v>
      </c>
      <c r="AB4429" s="14">
        <f t="shared" si="1371"/>
        <v>0</v>
      </c>
      <c r="AC4429" s="15">
        <f t="shared" si="1370"/>
        <v>545.70000000000005</v>
      </c>
      <c r="AD4429" s="48">
        <f>(ROUND(AC4429-AC4422,1)/AC4422)</f>
        <v>0.29282160625444204</v>
      </c>
      <c r="AE4429" s="113"/>
      <c r="AF4429" s="60"/>
    </row>
    <row r="4430" spans="1:32">
      <c r="A4430" s="99" t="s">
        <v>846</v>
      </c>
      <c r="B4430" s="91"/>
      <c r="C4430" s="21" t="s">
        <v>3</v>
      </c>
      <c r="D4430" s="12">
        <v>53</v>
      </c>
      <c r="E4430" s="12">
        <v>0</v>
      </c>
      <c r="F4430" s="12">
        <v>0</v>
      </c>
      <c r="G4430" s="12">
        <v>156</v>
      </c>
      <c r="H4430" s="12">
        <v>0</v>
      </c>
      <c r="I4430" s="13">
        <v>30</v>
      </c>
      <c r="J4430" s="13">
        <v>30</v>
      </c>
      <c r="K4430" s="13">
        <v>0</v>
      </c>
      <c r="L4430" s="13">
        <v>73</v>
      </c>
      <c r="M4430" s="13">
        <v>0</v>
      </c>
      <c r="N4430" s="14">
        <f>D4430*$D$11</f>
        <v>63.599999999999994</v>
      </c>
      <c r="O4430" s="14">
        <f>E4430*$E$11</f>
        <v>0</v>
      </c>
      <c r="P4430" s="14">
        <f>F4430*$F$11</f>
        <v>0</v>
      </c>
      <c r="Q4430" s="14">
        <f>G4430*$G$11</f>
        <v>202.8</v>
      </c>
      <c r="R4430" s="14">
        <f>H4430*$H$11</f>
        <v>0</v>
      </c>
      <c r="S4430" s="14">
        <f>(N4430/100)*(I4430*$I$11)+(N4430/100)*(J4430*$J$11)</f>
        <v>57.239999999999988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222.066</v>
      </c>
      <c r="W4430" s="14">
        <f>(R4430/100)*(K4430*$K$11)+(R4430/100)*(L4430*$L$11)</f>
        <v>0</v>
      </c>
      <c r="X4430" s="14">
        <f t="shared" si="1366"/>
        <v>120.83999999999997</v>
      </c>
      <c r="Y4430" s="14">
        <f t="shared" si="1367"/>
        <v>0</v>
      </c>
      <c r="Z4430" s="14">
        <f t="shared" si="1368"/>
        <v>0</v>
      </c>
      <c r="AA4430" s="14">
        <f t="shared" si="1369"/>
        <v>424.86599999999999</v>
      </c>
      <c r="AB4430" s="14">
        <f t="shared" si="1371"/>
        <v>0</v>
      </c>
      <c r="AC4430" s="15">
        <f t="shared" si="1370"/>
        <v>545.70000000000005</v>
      </c>
      <c r="AD4430" s="48">
        <f>(ROUND(AC4430-AC4422,1)/AC4422)</f>
        <v>0.29282160625444204</v>
      </c>
      <c r="AE4430" s="113"/>
      <c r="AF4430" s="60"/>
    </row>
    <row r="4431" spans="1:32">
      <c r="A4431" s="99" t="s">
        <v>847</v>
      </c>
      <c r="B4431" s="91"/>
      <c r="C4431" s="21" t="s">
        <v>4</v>
      </c>
      <c r="D4431" s="12">
        <v>53</v>
      </c>
      <c r="E4431" s="12">
        <v>0</v>
      </c>
      <c r="F4431" s="12">
        <v>0</v>
      </c>
      <c r="G4431" s="12">
        <v>0</v>
      </c>
      <c r="H4431" s="12">
        <v>156</v>
      </c>
      <c r="I4431" s="13">
        <v>30</v>
      </c>
      <c r="J4431" s="13">
        <v>30</v>
      </c>
      <c r="K4431" s="13">
        <v>36.5</v>
      </c>
      <c r="L4431" s="13">
        <v>36.5</v>
      </c>
      <c r="M4431" s="13">
        <v>0</v>
      </c>
      <c r="N4431" s="14">
        <f>D4431*$D$12</f>
        <v>63.599999999999994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202.8</v>
      </c>
      <c r="S4431" s="14">
        <f>(N4431/100)*(I4431*$I$12)+(N4431/100)*(J4431*$J$12)</f>
        <v>57.239999999999988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222.066</v>
      </c>
      <c r="X4431" s="14">
        <f t="shared" si="1366"/>
        <v>120.83999999999997</v>
      </c>
      <c r="Y4431" s="14">
        <f t="shared" si="1367"/>
        <v>0</v>
      </c>
      <c r="Z4431" s="14">
        <f t="shared" si="1368"/>
        <v>0</v>
      </c>
      <c r="AA4431" s="14">
        <f t="shared" si="1369"/>
        <v>0</v>
      </c>
      <c r="AB4431" s="14">
        <f t="shared" si="1371"/>
        <v>424.86599999999999</v>
      </c>
      <c r="AC4431" s="15">
        <f t="shared" si="1370"/>
        <v>545.70000000000005</v>
      </c>
      <c r="AD4431" s="48">
        <f>(ROUND(AC4431-AC4422,1)/AC4422)</f>
        <v>0.29282160625444204</v>
      </c>
      <c r="AE4431" s="113"/>
      <c r="AF4431" s="60"/>
    </row>
    <row r="4432" spans="1:32">
      <c r="A4432" s="99" t="s">
        <v>848</v>
      </c>
      <c r="B4432" s="91"/>
      <c r="C4432" s="21" t="s">
        <v>328</v>
      </c>
      <c r="D4432" s="12">
        <v>106</v>
      </c>
      <c r="E4432" s="12">
        <v>0</v>
      </c>
      <c r="F4432" s="12">
        <v>0</v>
      </c>
      <c r="G4432" s="12">
        <v>0</v>
      </c>
      <c r="H4432" s="12">
        <v>50</v>
      </c>
      <c r="I4432" s="13">
        <v>30</v>
      </c>
      <c r="J4432" s="13">
        <v>30</v>
      </c>
      <c r="K4432" s="13">
        <v>20</v>
      </c>
      <c r="L4432" s="13">
        <v>20</v>
      </c>
      <c r="M4432" s="13">
        <v>57</v>
      </c>
      <c r="N4432" s="14">
        <f>D4432*$D$13</f>
        <v>137.80000000000001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65</v>
      </c>
      <c r="S4432" s="14">
        <f>(N4432/100)*(I4432*$I$14)+(N4432/100)*(J4432*$J$14)+(N4432/100)*(M4432*$M$14)</f>
        <v>241.83900000000003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94.575000000000003</v>
      </c>
      <c r="X4432" s="14">
        <f t="shared" si="1366"/>
        <v>379.63900000000001</v>
      </c>
      <c r="Y4432" s="14">
        <f t="shared" si="1367"/>
        <v>0</v>
      </c>
      <c r="Z4432" s="14">
        <f t="shared" si="1368"/>
        <v>0</v>
      </c>
      <c r="AA4432" s="14">
        <f t="shared" si="1369"/>
        <v>0</v>
      </c>
      <c r="AB4432" s="14">
        <f t="shared" si="1371"/>
        <v>159.57499999999999</v>
      </c>
      <c r="AC4432" s="15">
        <f t="shared" si="1370"/>
        <v>539.20000000000005</v>
      </c>
      <c r="AD4432" s="48">
        <f>(ROUND(AC4432-AC4422,1)/AC4422)</f>
        <v>0.27742241175076993</v>
      </c>
      <c r="AE4432" s="111"/>
      <c r="AF4432" s="63"/>
    </row>
    <row r="4433" spans="1:32">
      <c r="A4433" s="99" t="s">
        <v>849</v>
      </c>
      <c r="B4433" s="91"/>
      <c r="C4433" s="21" t="s">
        <v>329</v>
      </c>
      <c r="D4433" s="12">
        <v>150</v>
      </c>
      <c r="E4433" s="12">
        <v>0</v>
      </c>
      <c r="F4433" s="12">
        <v>0</v>
      </c>
      <c r="G4433" s="12">
        <v>0</v>
      </c>
      <c r="H4433" s="12">
        <v>0</v>
      </c>
      <c r="I4433" s="13">
        <v>30</v>
      </c>
      <c r="J4433" s="13">
        <v>30</v>
      </c>
      <c r="K4433" s="13">
        <v>58</v>
      </c>
      <c r="L4433" s="13">
        <v>0</v>
      </c>
      <c r="M4433" s="13">
        <v>0</v>
      </c>
      <c r="N4433" s="14">
        <f>D4433*$D$14</f>
        <v>195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345.15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66"/>
        <v>540.15</v>
      </c>
      <c r="Y4433" s="14">
        <f t="shared" si="1367"/>
        <v>0</v>
      </c>
      <c r="Z4433" s="14">
        <f t="shared" si="1368"/>
        <v>0</v>
      </c>
      <c r="AA4433" s="14">
        <f t="shared" si="1369"/>
        <v>0</v>
      </c>
      <c r="AB4433" s="14">
        <f t="shared" si="1371"/>
        <v>0</v>
      </c>
      <c r="AC4433" s="15">
        <f t="shared" si="1370"/>
        <v>540.20000000000005</v>
      </c>
      <c r="AD4433" s="48">
        <f>(ROUND(AC4433-AC4422,1)/AC4422)</f>
        <v>0.27979151859748874</v>
      </c>
      <c r="AE4433" s="113"/>
      <c r="AF4433" s="60"/>
    </row>
    <row r="4434" spans="1:32">
      <c r="A4434" s="99"/>
      <c r="B4434" s="91"/>
      <c r="C4434" s="21" t="s">
        <v>330</v>
      </c>
      <c r="D4434" s="12">
        <v>150</v>
      </c>
      <c r="E4434" s="12">
        <v>0</v>
      </c>
      <c r="F4434" s="12">
        <v>0</v>
      </c>
      <c r="G4434" s="12">
        <v>0</v>
      </c>
      <c r="H4434" s="12">
        <v>0</v>
      </c>
      <c r="I4434" s="13">
        <v>30</v>
      </c>
      <c r="J4434" s="13">
        <v>30</v>
      </c>
      <c r="K4434" s="13">
        <v>0</v>
      </c>
      <c r="L4434" s="13">
        <v>58</v>
      </c>
      <c r="M4434" s="13">
        <v>0</v>
      </c>
      <c r="N4434" s="14">
        <f>D4434*$D$15</f>
        <v>195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345.15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66"/>
        <v>540.15</v>
      </c>
      <c r="Y4434" s="14">
        <f t="shared" si="1367"/>
        <v>0</v>
      </c>
      <c r="Z4434" s="14">
        <f t="shared" si="1368"/>
        <v>0</v>
      </c>
      <c r="AA4434" s="14">
        <f t="shared" si="1369"/>
        <v>0</v>
      </c>
      <c r="AB4434" s="14">
        <f t="shared" si="1371"/>
        <v>0</v>
      </c>
      <c r="AC4434" s="15">
        <f t="shared" si="1370"/>
        <v>540.20000000000005</v>
      </c>
      <c r="AD4434" s="48">
        <f>(ROUND(AC4434-AC4422,1)/AC4422)</f>
        <v>0.27979151859748874</v>
      </c>
      <c r="AE4434" s="113"/>
      <c r="AF4434" s="60"/>
    </row>
    <row r="4435" spans="1:32">
      <c r="A4435" s="99"/>
      <c r="B4435" s="91"/>
      <c r="C4435" s="21" t="s">
        <v>326</v>
      </c>
      <c r="D4435" s="12">
        <v>106</v>
      </c>
      <c r="E4435" s="12">
        <v>0</v>
      </c>
      <c r="F4435" s="12">
        <v>0</v>
      </c>
      <c r="G4435" s="12">
        <v>0</v>
      </c>
      <c r="H4435" s="12">
        <v>50</v>
      </c>
      <c r="I4435" s="13">
        <v>30</v>
      </c>
      <c r="J4435" s="13">
        <v>68</v>
      </c>
      <c r="K4435" s="13">
        <v>20</v>
      </c>
      <c r="L4435" s="13">
        <v>20</v>
      </c>
      <c r="M4435" s="13">
        <v>0</v>
      </c>
      <c r="N4435" s="14">
        <f>D4435*$D$16</f>
        <v>137.80000000000001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65</v>
      </c>
      <c r="S4435" s="14">
        <f>(N4435/100)*(I4435*$I$16)+(N4435/100)*(J4435*$J$16)</f>
        <v>256.85919999999999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39</v>
      </c>
      <c r="X4435" s="14">
        <f t="shared" si="1366"/>
        <v>394.6592</v>
      </c>
      <c r="Y4435" s="14">
        <f t="shared" si="1367"/>
        <v>0</v>
      </c>
      <c r="Z4435" s="14">
        <f t="shared" si="1368"/>
        <v>0</v>
      </c>
      <c r="AA4435" s="14">
        <f t="shared" si="1369"/>
        <v>0</v>
      </c>
      <c r="AB4435" s="14">
        <f t="shared" si="1371"/>
        <v>104</v>
      </c>
      <c r="AC4435" s="15">
        <f t="shared" si="1370"/>
        <v>498.7</v>
      </c>
      <c r="AD4435" s="48">
        <f>(ROUND(AC4435-AC4422,1)/AC4422)</f>
        <v>0.18147358445865905</v>
      </c>
      <c r="AE4435" s="113"/>
      <c r="AF4435" s="60"/>
    </row>
    <row r="4436" spans="1:32">
      <c r="A4436" s="99"/>
      <c r="B4436" s="91"/>
      <c r="C4436" s="21" t="s">
        <v>327</v>
      </c>
      <c r="D4436" s="12">
        <v>106</v>
      </c>
      <c r="E4436" s="12">
        <v>0</v>
      </c>
      <c r="F4436" s="12">
        <v>0</v>
      </c>
      <c r="G4436" s="12">
        <v>0</v>
      </c>
      <c r="H4436" s="12">
        <v>50</v>
      </c>
      <c r="I4436" s="13">
        <v>68</v>
      </c>
      <c r="J4436" s="13">
        <v>30</v>
      </c>
      <c r="K4436" s="13">
        <v>20</v>
      </c>
      <c r="L4436" s="13">
        <v>20</v>
      </c>
      <c r="M4436" s="13">
        <v>0</v>
      </c>
      <c r="N4436" s="14">
        <f>D4436*$D$17</f>
        <v>137.80000000000001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65</v>
      </c>
      <c r="S4436" s="14">
        <f>(N4436/100)*(I4436*$I$17)+(N4436/100)*(J4436*$J$17)</f>
        <v>256.85919999999999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39</v>
      </c>
      <c r="X4436" s="14">
        <f t="shared" si="1366"/>
        <v>394.6592</v>
      </c>
      <c r="Y4436" s="14">
        <f t="shared" si="1367"/>
        <v>0</v>
      </c>
      <c r="Z4436" s="14">
        <f t="shared" si="1368"/>
        <v>0</v>
      </c>
      <c r="AA4436" s="14">
        <f t="shared" si="1369"/>
        <v>0</v>
      </c>
      <c r="AB4436" s="14">
        <f t="shared" si="1371"/>
        <v>104</v>
      </c>
      <c r="AC4436" s="15">
        <f t="shared" si="1370"/>
        <v>498.7</v>
      </c>
      <c r="AD4436" s="48">
        <f>(ROUND(AC4436-AC4422,1)/AC4422)</f>
        <v>0.18147358445865905</v>
      </c>
      <c r="AE4436" s="113"/>
      <c r="AF4436" s="60"/>
    </row>
    <row r="4437" spans="1:32">
      <c r="A4437" s="106" t="s">
        <v>0</v>
      </c>
      <c r="B4437" s="92" t="s">
        <v>209</v>
      </c>
      <c r="C4437" s="50" t="s">
        <v>242</v>
      </c>
      <c r="D4437" s="11">
        <v>125</v>
      </c>
      <c r="E4437" s="11">
        <v>0</v>
      </c>
      <c r="F4437" s="11">
        <v>0</v>
      </c>
      <c r="G4437" s="11">
        <v>0</v>
      </c>
      <c r="H4437" s="11">
        <v>40</v>
      </c>
      <c r="I4437" s="51">
        <v>20</v>
      </c>
      <c r="J4437" s="51">
        <v>30</v>
      </c>
      <c r="K4437" s="51">
        <v>15</v>
      </c>
      <c r="L4437" s="51">
        <v>15</v>
      </c>
      <c r="M4437" s="51">
        <v>0</v>
      </c>
      <c r="N4437" s="52">
        <f>D4437*$D$3</f>
        <v>187.5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60</v>
      </c>
      <c r="S4437" s="52">
        <f>(N4437/100)*(I4437*$I$3)+(N4437/100)*(J4437*$J$3)</f>
        <v>140.625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27</v>
      </c>
      <c r="X4437" s="52">
        <f t="shared" si="1344"/>
        <v>328.125</v>
      </c>
      <c r="Y4437" s="52">
        <f t="shared" si="1345"/>
        <v>0</v>
      </c>
      <c r="Z4437" s="52">
        <f t="shared" si="1346"/>
        <v>0</v>
      </c>
      <c r="AA4437" s="52">
        <f t="shared" si="1347"/>
        <v>0</v>
      </c>
      <c r="AB4437" s="52">
        <f>R4437+W4437</f>
        <v>87</v>
      </c>
      <c r="AC4437" s="53">
        <f>ROUND(X4437+Y4437+Z4437+AA4437+AB4437,1)</f>
        <v>415.1</v>
      </c>
      <c r="AD4437" s="58"/>
      <c r="AE4437" s="113"/>
      <c r="AF4437" s="60"/>
    </row>
    <row r="4438" spans="1:32">
      <c r="A4438" s="99" t="s">
        <v>815</v>
      </c>
      <c r="B4438" s="93">
        <v>12</v>
      </c>
      <c r="C4438" s="21" t="s">
        <v>325</v>
      </c>
      <c r="D4438" s="12">
        <v>125</v>
      </c>
      <c r="E4438" s="12">
        <v>0</v>
      </c>
      <c r="F4438" s="12">
        <v>0</v>
      </c>
      <c r="G4438" s="12">
        <v>0</v>
      </c>
      <c r="H4438" s="12">
        <v>40</v>
      </c>
      <c r="I4438" s="13">
        <v>38</v>
      </c>
      <c r="J4438" s="13">
        <v>48</v>
      </c>
      <c r="K4438" s="13">
        <v>15</v>
      </c>
      <c r="L4438" s="13">
        <v>15</v>
      </c>
      <c r="M4438" s="13">
        <v>0</v>
      </c>
      <c r="N4438" s="14">
        <f>D4438*$D$4</f>
        <v>162.5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52</v>
      </c>
      <c r="S4438" s="14">
        <f>(N4438/100)*(I4438*$I$4)+(N4438/100)*(J4438*$J$4)</f>
        <v>251.55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23.400000000000002</v>
      </c>
      <c r="X4438" s="14">
        <f t="shared" si="1344"/>
        <v>414.05</v>
      </c>
      <c r="Y4438" s="14">
        <f t="shared" si="1345"/>
        <v>0</v>
      </c>
      <c r="Z4438" s="14">
        <f t="shared" si="1346"/>
        <v>0</v>
      </c>
      <c r="AA4438" s="14">
        <f t="shared" si="1347"/>
        <v>0</v>
      </c>
      <c r="AB4438" s="14">
        <f>R4438+W4438</f>
        <v>75.400000000000006</v>
      </c>
      <c r="AC4438" s="15">
        <f>ROUND(X4438+Y4438+Z4438+AA4438+AB4438,1)</f>
        <v>489.5</v>
      </c>
      <c r="AD4438" s="48">
        <f>(ROUND(AC4438-AC4437,1)/AC4437)</f>
        <v>0.17923391953746085</v>
      </c>
      <c r="AE4438" s="113"/>
      <c r="AF4438" s="60"/>
    </row>
    <row r="4439" spans="1:32">
      <c r="A4439" s="99" t="s">
        <v>816</v>
      </c>
      <c r="B4439" s="93">
        <v>16</v>
      </c>
      <c r="C4439" s="21" t="s">
        <v>850</v>
      </c>
      <c r="D4439" s="12">
        <v>125</v>
      </c>
      <c r="E4439" s="12">
        <v>0</v>
      </c>
      <c r="F4439" s="12">
        <v>0</v>
      </c>
      <c r="G4439" s="12">
        <v>0</v>
      </c>
      <c r="H4439" s="12">
        <v>40</v>
      </c>
      <c r="I4439" s="13">
        <v>20</v>
      </c>
      <c r="J4439" s="13">
        <v>30</v>
      </c>
      <c r="K4439" s="13">
        <v>15</v>
      </c>
      <c r="L4439" s="13">
        <v>15</v>
      </c>
      <c r="M4439" s="13">
        <v>0</v>
      </c>
      <c r="N4439" s="14">
        <f>D4439*$D$5</f>
        <v>175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56</v>
      </c>
      <c r="S4439" s="14">
        <f>(N4439/100)*(I4439*$I$5)+(N4439/100)*(J4439*$J$5)</f>
        <v>131.25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25.200000000000003</v>
      </c>
      <c r="X4439" s="14">
        <f t="shared" si="1344"/>
        <v>306.25</v>
      </c>
      <c r="Y4439" s="14">
        <f t="shared" si="1345"/>
        <v>0</v>
      </c>
      <c r="Z4439" s="14">
        <f t="shared" si="1346"/>
        <v>0</v>
      </c>
      <c r="AA4439" s="14">
        <f t="shared" si="1347"/>
        <v>0</v>
      </c>
      <c r="AB4439" s="14">
        <f>R4439+W4439</f>
        <v>81.2</v>
      </c>
      <c r="AC4439" s="15">
        <f t="shared" ref="AC4439:AC4451" si="1372">ROUND(X4439+Y4439+Z4439+AA4439+AB4439,1)</f>
        <v>387.5</v>
      </c>
      <c r="AD4439" s="48">
        <f>(ROUND(AC4439-AC4437,1)/AC4437)</f>
        <v>-6.6490002409058058E-2</v>
      </c>
      <c r="AE4439" s="113"/>
      <c r="AF4439" s="60"/>
    </row>
    <row r="4440" spans="1:32">
      <c r="A4440" s="99" t="s">
        <v>817</v>
      </c>
      <c r="B4440" s="93">
        <v>0</v>
      </c>
      <c r="C4440" s="21" t="s">
        <v>338</v>
      </c>
      <c r="D4440" s="12">
        <v>125</v>
      </c>
      <c r="E4440" s="12">
        <v>0</v>
      </c>
      <c r="F4440" s="12">
        <v>0</v>
      </c>
      <c r="G4440" s="12">
        <v>0</v>
      </c>
      <c r="H4440" s="12">
        <v>40</v>
      </c>
      <c r="I4440" s="13">
        <v>20</v>
      </c>
      <c r="J4440" s="13">
        <v>30</v>
      </c>
      <c r="K4440" s="13">
        <v>15</v>
      </c>
      <c r="L4440" s="13">
        <v>15</v>
      </c>
      <c r="M4440" s="13">
        <v>0</v>
      </c>
      <c r="N4440" s="14">
        <f>D4440*$D$6</f>
        <v>175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56</v>
      </c>
      <c r="S4440" s="14">
        <f>(N4440/100)*(I4440*$I$6)+(N4440/100)*(J4440*$J$6)</f>
        <v>131.25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25.200000000000003</v>
      </c>
      <c r="X4440" s="14">
        <f t="shared" si="1344"/>
        <v>306.25</v>
      </c>
      <c r="Y4440" s="14">
        <f t="shared" si="1345"/>
        <v>0</v>
      </c>
      <c r="Z4440" s="14">
        <f t="shared" si="1346"/>
        <v>0</v>
      </c>
      <c r="AA4440" s="14">
        <f t="shared" si="1347"/>
        <v>0</v>
      </c>
      <c r="AB4440" s="14">
        <f t="shared" ref="AB4440:AB4451" si="1373">R4440+W4440</f>
        <v>81.2</v>
      </c>
      <c r="AC4440" s="15">
        <f t="shared" si="1372"/>
        <v>387.5</v>
      </c>
      <c r="AD4440" s="48">
        <f>(ROUND(AC4440-AC4437,1)/AC4437)</f>
        <v>-6.6490002409058058E-2</v>
      </c>
      <c r="AE4440" s="113"/>
      <c r="AF4440" s="60"/>
    </row>
    <row r="4441" spans="1:32">
      <c r="A4441" s="99" t="s">
        <v>818</v>
      </c>
      <c r="B4441" s="93">
        <v>0</v>
      </c>
      <c r="C4441" s="21" t="s">
        <v>339</v>
      </c>
      <c r="D4441" s="12">
        <v>125</v>
      </c>
      <c r="E4441" s="12">
        <v>0</v>
      </c>
      <c r="F4441" s="12">
        <v>0</v>
      </c>
      <c r="G4441" s="12">
        <v>0</v>
      </c>
      <c r="H4441" s="12">
        <v>40</v>
      </c>
      <c r="I4441" s="13">
        <v>20</v>
      </c>
      <c r="J4441" s="13">
        <v>30</v>
      </c>
      <c r="K4441" s="13">
        <v>15</v>
      </c>
      <c r="L4441" s="13">
        <v>15</v>
      </c>
      <c r="M4441" s="13">
        <v>0</v>
      </c>
      <c r="N4441" s="14">
        <f>D4441*$D$7</f>
        <v>175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56</v>
      </c>
      <c r="S4441" s="14">
        <f>(N4441/100)*(I4441*$I$7)+(N4441/100)*(J4441*$J$7)</f>
        <v>131.25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25.200000000000003</v>
      </c>
      <c r="X4441" s="14">
        <f t="shared" si="1344"/>
        <v>306.25</v>
      </c>
      <c r="Y4441" s="14">
        <f t="shared" si="1345"/>
        <v>0</v>
      </c>
      <c r="Z4441" s="14">
        <f t="shared" si="1346"/>
        <v>0</v>
      </c>
      <c r="AA4441" s="14">
        <f t="shared" si="1347"/>
        <v>0</v>
      </c>
      <c r="AB4441" s="14">
        <f t="shared" si="1373"/>
        <v>81.2</v>
      </c>
      <c r="AC4441" s="15">
        <f t="shared" si="1372"/>
        <v>387.5</v>
      </c>
      <c r="AD4441" s="48">
        <f>(ROUND(AC4441-AC4437,1)/AC4437)</f>
        <v>-6.6490002409058058E-2</v>
      </c>
      <c r="AE4441" s="113"/>
      <c r="AF4441" s="60"/>
    </row>
    <row r="4442" spans="1:32">
      <c r="A4442" s="99" t="s">
        <v>667</v>
      </c>
      <c r="B4442" s="93"/>
      <c r="C4442" s="21" t="s">
        <v>340</v>
      </c>
      <c r="D4442" s="12">
        <v>125</v>
      </c>
      <c r="E4442" s="12">
        <v>0</v>
      </c>
      <c r="F4442" s="12">
        <v>0</v>
      </c>
      <c r="G4442" s="12">
        <v>0</v>
      </c>
      <c r="H4442" s="12">
        <v>40</v>
      </c>
      <c r="I4442" s="13">
        <v>20</v>
      </c>
      <c r="J4442" s="13">
        <v>30</v>
      </c>
      <c r="K4442" s="13">
        <v>15</v>
      </c>
      <c r="L4442" s="13">
        <v>15</v>
      </c>
      <c r="M4442" s="13">
        <v>0</v>
      </c>
      <c r="N4442" s="14">
        <f>D4442*$D$8</f>
        <v>175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56</v>
      </c>
      <c r="S4442" s="14">
        <f>(N4442/100)*(I4442*$I$8)+(N4442/100)*(J4442*$J$8)</f>
        <v>131.25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25.200000000000003</v>
      </c>
      <c r="X4442" s="14">
        <f t="shared" si="1344"/>
        <v>306.25</v>
      </c>
      <c r="Y4442" s="14">
        <f t="shared" si="1345"/>
        <v>0</v>
      </c>
      <c r="Z4442" s="14">
        <f t="shared" si="1346"/>
        <v>0</v>
      </c>
      <c r="AA4442" s="14">
        <f t="shared" si="1347"/>
        <v>0</v>
      </c>
      <c r="AB4442" s="14">
        <f t="shared" si="1373"/>
        <v>81.2</v>
      </c>
      <c r="AC4442" s="15">
        <f t="shared" si="1372"/>
        <v>387.5</v>
      </c>
      <c r="AD4442" s="48">
        <f>(ROUND(AC4442-AC4437,1)/AC4437)</f>
        <v>-6.6490002409058058E-2</v>
      </c>
      <c r="AE4442" s="113"/>
      <c r="AF4442" s="60"/>
    </row>
    <row r="4443" spans="1:32">
      <c r="A4443" s="99" t="s">
        <v>606</v>
      </c>
      <c r="B4443" s="93"/>
      <c r="C4443" s="21" t="s">
        <v>1</v>
      </c>
      <c r="D4443" s="12">
        <v>63</v>
      </c>
      <c r="E4443" s="12">
        <v>165</v>
      </c>
      <c r="F4443" s="12">
        <v>0</v>
      </c>
      <c r="G4443" s="12">
        <v>0</v>
      </c>
      <c r="H4443" s="12">
        <v>0</v>
      </c>
      <c r="I4443" s="13">
        <v>20</v>
      </c>
      <c r="J4443" s="13">
        <v>30</v>
      </c>
      <c r="K4443" s="13">
        <v>59</v>
      </c>
      <c r="L4443" s="13">
        <v>0</v>
      </c>
      <c r="M4443" s="13">
        <v>0</v>
      </c>
      <c r="N4443" s="14">
        <f>D4443*$D$9</f>
        <v>75.599999999999994</v>
      </c>
      <c r="O4443" s="14">
        <f>E4443*$E$9</f>
        <v>214.5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56.699999999999989</v>
      </c>
      <c r="T4443" s="14">
        <f>(O4443/100)*(K4443*$K$9)</f>
        <v>189.83250000000001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344"/>
        <v>132.29999999999998</v>
      </c>
      <c r="Y4443" s="14">
        <f t="shared" si="1345"/>
        <v>404.33249999999998</v>
      </c>
      <c r="Z4443" s="14">
        <f t="shared" si="1346"/>
        <v>0</v>
      </c>
      <c r="AA4443" s="14">
        <f t="shared" si="1347"/>
        <v>0</v>
      </c>
      <c r="AB4443" s="14">
        <f t="shared" si="1373"/>
        <v>0</v>
      </c>
      <c r="AC4443" s="15">
        <f t="shared" si="1372"/>
        <v>536.6</v>
      </c>
      <c r="AD4443" s="48">
        <f>(ROUND(AC4443-AC4437,1)/AC4437)</f>
        <v>0.29270055408335338</v>
      </c>
      <c r="AE4443" s="113"/>
      <c r="AF4443" s="60"/>
    </row>
    <row r="4444" spans="1:32">
      <c r="A4444" s="99" t="s">
        <v>845</v>
      </c>
      <c r="B4444" s="93"/>
      <c r="C4444" s="21" t="s">
        <v>2</v>
      </c>
      <c r="D4444" s="12">
        <v>63</v>
      </c>
      <c r="E4444" s="12">
        <v>0</v>
      </c>
      <c r="F4444" s="12">
        <v>165</v>
      </c>
      <c r="G4444" s="12">
        <v>0</v>
      </c>
      <c r="H4444" s="12">
        <v>0</v>
      </c>
      <c r="I4444" s="13">
        <v>20</v>
      </c>
      <c r="J4444" s="13">
        <v>30</v>
      </c>
      <c r="K4444" s="13">
        <v>29.5</v>
      </c>
      <c r="L4444" s="13">
        <v>29.5</v>
      </c>
      <c r="M4444" s="13">
        <v>0</v>
      </c>
      <c r="N4444" s="14">
        <f>D4444*$D$10</f>
        <v>75.599999999999994</v>
      </c>
      <c r="O4444" s="14">
        <f>E4444*$E$10</f>
        <v>0</v>
      </c>
      <c r="P4444" s="14">
        <f>F4444*$F$10</f>
        <v>214.5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56.699999999999989</v>
      </c>
      <c r="T4444" s="14">
        <f>(O4444/100)*(K4444*$J$10)</f>
        <v>0</v>
      </c>
      <c r="U4444" s="14">
        <f>(P4444/100)*(K4444*$K$10)+(P4444/100)*(L4444*$L$10)</f>
        <v>189.83250000000001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344"/>
        <v>132.29999999999998</v>
      </c>
      <c r="Y4444" s="14">
        <f t="shared" si="1345"/>
        <v>0</v>
      </c>
      <c r="Z4444" s="14">
        <f t="shared" si="1346"/>
        <v>404.33249999999998</v>
      </c>
      <c r="AA4444" s="14">
        <f t="shared" si="1347"/>
        <v>0</v>
      </c>
      <c r="AB4444" s="14">
        <f t="shared" si="1373"/>
        <v>0</v>
      </c>
      <c r="AC4444" s="15">
        <f t="shared" si="1372"/>
        <v>536.6</v>
      </c>
      <c r="AD4444" s="48">
        <f>(ROUND(AC4444-AC4437,1)/AC4437)</f>
        <v>0.29270055408335338</v>
      </c>
      <c r="AE4444" s="113"/>
      <c r="AF4444" s="60"/>
    </row>
    <row r="4445" spans="1:32">
      <c r="A4445" s="99" t="s">
        <v>846</v>
      </c>
      <c r="B4445" s="93"/>
      <c r="C4445" s="21" t="s">
        <v>3</v>
      </c>
      <c r="D4445" s="12">
        <v>63</v>
      </c>
      <c r="E4445" s="12">
        <v>0</v>
      </c>
      <c r="F4445" s="12">
        <v>0</v>
      </c>
      <c r="G4445" s="12">
        <v>165</v>
      </c>
      <c r="H4445" s="12">
        <v>0</v>
      </c>
      <c r="I4445" s="13">
        <v>20</v>
      </c>
      <c r="J4445" s="13">
        <v>30</v>
      </c>
      <c r="K4445" s="13">
        <v>0</v>
      </c>
      <c r="L4445" s="13">
        <v>59</v>
      </c>
      <c r="M4445" s="13">
        <v>0</v>
      </c>
      <c r="N4445" s="14">
        <f>D4445*$D$11</f>
        <v>75.599999999999994</v>
      </c>
      <c r="O4445" s="14">
        <f>E4445*$E$11</f>
        <v>0</v>
      </c>
      <c r="P4445" s="14">
        <f>F4445*$F$11</f>
        <v>0</v>
      </c>
      <c r="Q4445" s="14">
        <f>G4445*$G$11</f>
        <v>214.5</v>
      </c>
      <c r="R4445" s="14">
        <f>H4445*$H$11</f>
        <v>0</v>
      </c>
      <c r="S4445" s="14">
        <f>(N4445/100)*(I4445*$I$11)+(N4445/100)*(J4445*$J$11)</f>
        <v>56.699999999999989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189.83250000000001</v>
      </c>
      <c r="W4445" s="14">
        <f>(R4445/100)*(K4445*$K$11)+(R4445/100)*(L4445*$L$11)</f>
        <v>0</v>
      </c>
      <c r="X4445" s="14">
        <f t="shared" si="1344"/>
        <v>132.29999999999998</v>
      </c>
      <c r="Y4445" s="14">
        <f t="shared" si="1345"/>
        <v>0</v>
      </c>
      <c r="Z4445" s="14">
        <f t="shared" si="1346"/>
        <v>0</v>
      </c>
      <c r="AA4445" s="14">
        <f t="shared" si="1347"/>
        <v>404.33249999999998</v>
      </c>
      <c r="AB4445" s="14">
        <f t="shared" si="1373"/>
        <v>0</v>
      </c>
      <c r="AC4445" s="15">
        <f t="shared" si="1372"/>
        <v>536.6</v>
      </c>
      <c r="AD4445" s="48">
        <f>(ROUND(AC4445-AC4437,1)/AC4437)</f>
        <v>0.29270055408335338</v>
      </c>
      <c r="AE4445" s="113"/>
      <c r="AF4445" s="60"/>
    </row>
    <row r="4446" spans="1:32">
      <c r="A4446" s="99" t="s">
        <v>847</v>
      </c>
      <c r="B4446" s="93"/>
      <c r="C4446" s="21" t="s">
        <v>4</v>
      </c>
      <c r="D4446" s="12">
        <v>63</v>
      </c>
      <c r="E4446" s="12">
        <v>0</v>
      </c>
      <c r="F4446" s="12">
        <v>0</v>
      </c>
      <c r="G4446" s="12">
        <v>0</v>
      </c>
      <c r="H4446" s="12">
        <v>165</v>
      </c>
      <c r="I4446" s="13">
        <v>20</v>
      </c>
      <c r="J4446" s="13">
        <v>30</v>
      </c>
      <c r="K4446" s="13">
        <v>29.5</v>
      </c>
      <c r="L4446" s="13">
        <v>29.5</v>
      </c>
      <c r="M4446" s="13">
        <v>0</v>
      </c>
      <c r="N4446" s="14">
        <f>D4446*$D$12</f>
        <v>75.599999999999994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214.5</v>
      </c>
      <c r="S4446" s="14">
        <f>(N4446/100)*(I4446*$I$12)+(N4446/100)*(J4446*$J$12)</f>
        <v>56.699999999999989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189.83250000000001</v>
      </c>
      <c r="X4446" s="14">
        <f t="shared" si="1344"/>
        <v>132.29999999999998</v>
      </c>
      <c r="Y4446" s="14">
        <f t="shared" si="1345"/>
        <v>0</v>
      </c>
      <c r="Z4446" s="14">
        <f t="shared" si="1346"/>
        <v>0</v>
      </c>
      <c r="AA4446" s="14">
        <f t="shared" si="1347"/>
        <v>0</v>
      </c>
      <c r="AB4446" s="14">
        <f t="shared" si="1373"/>
        <v>404.33249999999998</v>
      </c>
      <c r="AC4446" s="15">
        <f t="shared" si="1372"/>
        <v>536.6</v>
      </c>
      <c r="AD4446" s="48">
        <f>(ROUND(AC4446-AC4437,1)/AC4437)</f>
        <v>0.29270055408335338</v>
      </c>
      <c r="AE4446" s="113"/>
      <c r="AF4446" s="60"/>
    </row>
    <row r="4447" spans="1:32">
      <c r="A4447" s="99" t="s">
        <v>848</v>
      </c>
      <c r="B4447" s="93"/>
      <c r="C4447" s="21" t="s">
        <v>328</v>
      </c>
      <c r="D4447" s="12">
        <v>125</v>
      </c>
      <c r="E4447" s="12">
        <v>0</v>
      </c>
      <c r="F4447" s="12">
        <v>0</v>
      </c>
      <c r="G4447" s="12">
        <v>0</v>
      </c>
      <c r="H4447" s="12">
        <v>40</v>
      </c>
      <c r="I4447" s="13">
        <v>20</v>
      </c>
      <c r="J4447" s="13">
        <v>30</v>
      </c>
      <c r="K4447" s="13">
        <v>15</v>
      </c>
      <c r="L4447" s="13">
        <v>15</v>
      </c>
      <c r="M4447" s="13">
        <v>53</v>
      </c>
      <c r="N4447" s="14">
        <f>D4447*$D$13</f>
        <v>162.5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52</v>
      </c>
      <c r="S4447" s="14">
        <f>(N4447/100)*(I4447*$I$14)+(N4447/100)*(J4447*$J$14)+(N4447/100)*(M4447*$M$14)</f>
        <v>251.0625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64.740000000000009</v>
      </c>
      <c r="X4447" s="14">
        <f t="shared" si="1344"/>
        <v>413.5625</v>
      </c>
      <c r="Y4447" s="14">
        <f t="shared" si="1345"/>
        <v>0</v>
      </c>
      <c r="Z4447" s="14">
        <f t="shared" si="1346"/>
        <v>0</v>
      </c>
      <c r="AA4447" s="14">
        <f t="shared" si="1347"/>
        <v>0</v>
      </c>
      <c r="AB4447" s="14">
        <f t="shared" si="1373"/>
        <v>116.74000000000001</v>
      </c>
      <c r="AC4447" s="15">
        <f t="shared" si="1372"/>
        <v>530.29999999999995</v>
      </c>
      <c r="AD4447" s="48">
        <f>(ROUND(AC4447-AC4437,1)/AC4437)</f>
        <v>0.27752348831606843</v>
      </c>
      <c r="AE4447" s="113"/>
      <c r="AF4447" s="60"/>
    </row>
    <row r="4448" spans="1:32">
      <c r="A4448" s="99" t="s">
        <v>849</v>
      </c>
      <c r="B4448" s="93"/>
      <c r="C4448" s="21" t="s">
        <v>329</v>
      </c>
      <c r="D4448" s="12">
        <v>150</v>
      </c>
      <c r="E4448" s="12">
        <v>0</v>
      </c>
      <c r="F4448" s="12">
        <v>0</v>
      </c>
      <c r="G4448" s="12">
        <v>0</v>
      </c>
      <c r="H4448" s="12">
        <v>0</v>
      </c>
      <c r="I4448" s="13">
        <v>20</v>
      </c>
      <c r="J4448" s="13">
        <v>30</v>
      </c>
      <c r="K4448" s="13">
        <v>65</v>
      </c>
      <c r="L4448" s="13">
        <v>0</v>
      </c>
      <c r="M4448" s="13">
        <v>0</v>
      </c>
      <c r="N4448" s="14">
        <f>D4448*$D$14</f>
        <v>195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336.375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344"/>
        <v>531.375</v>
      </c>
      <c r="Y4448" s="14">
        <f t="shared" si="1345"/>
        <v>0</v>
      </c>
      <c r="Z4448" s="14">
        <f t="shared" si="1346"/>
        <v>0</v>
      </c>
      <c r="AA4448" s="14">
        <f t="shared" si="1347"/>
        <v>0</v>
      </c>
      <c r="AB4448" s="14">
        <f t="shared" si="1373"/>
        <v>0</v>
      </c>
      <c r="AC4448" s="15">
        <f t="shared" si="1372"/>
        <v>531.4</v>
      </c>
      <c r="AD4448" s="48">
        <f>(ROUND(AC4448-AC4437,1)/AC4437)</f>
        <v>0.28017345218019751</v>
      </c>
      <c r="AE4448" s="113"/>
      <c r="AF4448" s="60"/>
    </row>
    <row r="4449" spans="1:32">
      <c r="A4449" s="99"/>
      <c r="B4449" s="93"/>
      <c r="C4449" s="21" t="s">
        <v>330</v>
      </c>
      <c r="D4449" s="12">
        <v>150</v>
      </c>
      <c r="E4449" s="12">
        <v>0</v>
      </c>
      <c r="F4449" s="12">
        <v>0</v>
      </c>
      <c r="G4449" s="12">
        <v>0</v>
      </c>
      <c r="H4449" s="12">
        <v>0</v>
      </c>
      <c r="I4449" s="13">
        <v>20</v>
      </c>
      <c r="J4449" s="13">
        <v>30</v>
      </c>
      <c r="K4449" s="13">
        <v>0</v>
      </c>
      <c r="L4449" s="13">
        <v>65</v>
      </c>
      <c r="M4449" s="13">
        <v>0</v>
      </c>
      <c r="N4449" s="14">
        <f>D4449*$D$15</f>
        <v>195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336.375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344"/>
        <v>531.375</v>
      </c>
      <c r="Y4449" s="14">
        <f t="shared" si="1345"/>
        <v>0</v>
      </c>
      <c r="Z4449" s="14">
        <f t="shared" si="1346"/>
        <v>0</v>
      </c>
      <c r="AA4449" s="14">
        <f t="shared" si="1347"/>
        <v>0</v>
      </c>
      <c r="AB4449" s="14">
        <f t="shared" si="1373"/>
        <v>0</v>
      </c>
      <c r="AC4449" s="15">
        <f t="shared" si="1372"/>
        <v>531.4</v>
      </c>
      <c r="AD4449" s="48">
        <f>(ROUND(AC4449-AC4437,1)/AC4437)</f>
        <v>0.28017345218019751</v>
      </c>
      <c r="AE4449" s="113"/>
      <c r="AF4449" s="60"/>
    </row>
    <row r="4450" spans="1:32">
      <c r="A4450" s="99"/>
      <c r="B4450" s="93"/>
      <c r="C4450" s="21" t="s">
        <v>326</v>
      </c>
      <c r="D4450" s="12">
        <v>125</v>
      </c>
      <c r="E4450" s="12">
        <v>0</v>
      </c>
      <c r="F4450" s="12">
        <v>0</v>
      </c>
      <c r="G4450" s="12">
        <v>0</v>
      </c>
      <c r="H4450" s="12">
        <v>40</v>
      </c>
      <c r="I4450" s="13">
        <v>20</v>
      </c>
      <c r="J4450" s="13">
        <v>64</v>
      </c>
      <c r="K4450" s="13">
        <v>15</v>
      </c>
      <c r="L4450" s="13">
        <v>15</v>
      </c>
      <c r="M4450" s="13">
        <v>0</v>
      </c>
      <c r="N4450" s="14">
        <f>D4450*$D$16</f>
        <v>162.5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52</v>
      </c>
      <c r="S4450" s="14">
        <f>(N4450/100)*(I4450*$I$16)+(N4450/100)*(J4450*$J$16)</f>
        <v>271.7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23.400000000000002</v>
      </c>
      <c r="X4450" s="14">
        <f t="shared" si="1344"/>
        <v>434.2</v>
      </c>
      <c r="Y4450" s="14">
        <f t="shared" si="1345"/>
        <v>0</v>
      </c>
      <c r="Z4450" s="14">
        <f t="shared" si="1346"/>
        <v>0</v>
      </c>
      <c r="AA4450" s="14">
        <f t="shared" si="1347"/>
        <v>0</v>
      </c>
      <c r="AB4450" s="14">
        <f t="shared" si="1373"/>
        <v>75.400000000000006</v>
      </c>
      <c r="AC4450" s="15">
        <f t="shared" si="1372"/>
        <v>509.6</v>
      </c>
      <c r="AD4450" s="48">
        <f>(ROUND(AC4450-AC4437,1)/AC4437)</f>
        <v>0.22765598650927485</v>
      </c>
      <c r="AE4450" s="113"/>
      <c r="AF4450" s="60"/>
    </row>
    <row r="4451" spans="1:32">
      <c r="A4451" s="99"/>
      <c r="B4451" s="93"/>
      <c r="C4451" s="21" t="s">
        <v>327</v>
      </c>
      <c r="D4451" s="12">
        <v>125</v>
      </c>
      <c r="E4451" s="12">
        <v>0</v>
      </c>
      <c r="F4451" s="12">
        <v>0</v>
      </c>
      <c r="G4451" s="12">
        <v>0</v>
      </c>
      <c r="H4451" s="12">
        <v>40</v>
      </c>
      <c r="I4451" s="13">
        <v>48</v>
      </c>
      <c r="J4451" s="13">
        <v>30</v>
      </c>
      <c r="K4451" s="13">
        <v>15</v>
      </c>
      <c r="L4451" s="13">
        <v>15</v>
      </c>
      <c r="M4451" s="13">
        <v>0</v>
      </c>
      <c r="N4451" s="14">
        <f>D4451*$D$17</f>
        <v>162.5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52</v>
      </c>
      <c r="S4451" s="14">
        <f>(N4451/100)*(I4451*$I$17)+(N4451/100)*(J4451*$J$17)</f>
        <v>228.14999999999998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23.400000000000002</v>
      </c>
      <c r="X4451" s="14">
        <f t="shared" si="1344"/>
        <v>390.65</v>
      </c>
      <c r="Y4451" s="14">
        <f t="shared" si="1345"/>
        <v>0</v>
      </c>
      <c r="Z4451" s="14">
        <f t="shared" si="1346"/>
        <v>0</v>
      </c>
      <c r="AA4451" s="14">
        <f t="shared" si="1347"/>
        <v>0</v>
      </c>
      <c r="AB4451" s="14">
        <f t="shared" si="1373"/>
        <v>75.400000000000006</v>
      </c>
      <c r="AC4451" s="15">
        <f t="shared" si="1372"/>
        <v>466.1</v>
      </c>
      <c r="AD4451" s="48">
        <f>(ROUND(AC4451-AC4437,1)/AC4437)</f>
        <v>0.12286196097325945</v>
      </c>
      <c r="AE4451" s="113"/>
      <c r="AF4451" s="60"/>
    </row>
    <row r="4452" spans="1:32">
      <c r="A4452" s="106" t="s">
        <v>0</v>
      </c>
      <c r="B4452" s="90" t="s">
        <v>210</v>
      </c>
      <c r="C4452" s="50" t="s">
        <v>242</v>
      </c>
      <c r="D4452" s="11">
        <v>110</v>
      </c>
      <c r="E4452" s="11">
        <v>0</v>
      </c>
      <c r="F4452" s="11">
        <v>60</v>
      </c>
      <c r="G4452" s="11">
        <v>0</v>
      </c>
      <c r="H4452" s="11">
        <v>0</v>
      </c>
      <c r="I4452" s="51">
        <v>15</v>
      </c>
      <c r="J4452" s="51">
        <v>40</v>
      </c>
      <c r="K4452" s="51">
        <v>15</v>
      </c>
      <c r="L4452" s="51">
        <v>15</v>
      </c>
      <c r="M4452" s="51">
        <v>0</v>
      </c>
      <c r="N4452" s="52">
        <f>D4452*$D$3</f>
        <v>165</v>
      </c>
      <c r="O4452" s="52">
        <f>E4452*$E$3</f>
        <v>0</v>
      </c>
      <c r="P4452" s="52">
        <f>F4452*$F$3</f>
        <v>90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136.125</v>
      </c>
      <c r="T4452" s="52">
        <f>(O4452/100)*(K4452*$K$3)</f>
        <v>0</v>
      </c>
      <c r="U4452" s="52">
        <f>(P4452/100)*(K4452*$K$3)+(P4452/100)*(L4452*$L$3)</f>
        <v>40.5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si="1344"/>
        <v>301.125</v>
      </c>
      <c r="Y4452" s="52">
        <f t="shared" si="1345"/>
        <v>0</v>
      </c>
      <c r="Z4452" s="52">
        <f t="shared" si="1346"/>
        <v>130.5</v>
      </c>
      <c r="AA4452" s="52">
        <f t="shared" si="1347"/>
        <v>0</v>
      </c>
      <c r="AB4452" s="52">
        <f>R4452+W4452</f>
        <v>0</v>
      </c>
      <c r="AC4452" s="53">
        <f>ROUND(X4452+Y4452+Z4452+AA4452+AB4452,1)</f>
        <v>431.6</v>
      </c>
      <c r="AD4452" s="58"/>
      <c r="AE4452" s="113"/>
      <c r="AF4452" s="60"/>
    </row>
    <row r="4453" spans="1:32">
      <c r="A4453" s="99" t="s">
        <v>815</v>
      </c>
      <c r="B4453" s="91">
        <v>10</v>
      </c>
      <c r="C4453" s="21" t="s">
        <v>325</v>
      </c>
      <c r="D4453" s="12">
        <v>110</v>
      </c>
      <c r="E4453" s="12">
        <v>0</v>
      </c>
      <c r="F4453" s="12">
        <v>60</v>
      </c>
      <c r="G4453" s="12">
        <v>0</v>
      </c>
      <c r="H4453" s="12">
        <v>0</v>
      </c>
      <c r="I4453" s="13">
        <v>34</v>
      </c>
      <c r="J4453" s="13">
        <v>64</v>
      </c>
      <c r="K4453" s="13">
        <v>15</v>
      </c>
      <c r="L4453" s="13">
        <v>15</v>
      </c>
      <c r="M4453" s="13">
        <v>0</v>
      </c>
      <c r="N4453" s="14">
        <f>D4453*$D$4</f>
        <v>143</v>
      </c>
      <c r="O4453" s="14">
        <f>E4453*$E$4</f>
        <v>0</v>
      </c>
      <c r="P4453" s="14">
        <f>F4453*$F$4</f>
        <v>78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252.25200000000001</v>
      </c>
      <c r="T4453" s="14">
        <f>(O4453/100)*(K4453*$K$4)</f>
        <v>0</v>
      </c>
      <c r="U4453" s="14">
        <f>(P4453/100)*(K4453*$K$4)+(P4453/100)*(L4453*$L$4)</f>
        <v>35.1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ref="X4453:X4466" si="1374">N4453+S4453</f>
        <v>395.25200000000001</v>
      </c>
      <c r="Y4453" s="14">
        <f t="shared" ref="Y4453:Y4466" si="1375">O4453+T4453</f>
        <v>0</v>
      </c>
      <c r="Z4453" s="14">
        <f t="shared" ref="Z4453:Z4466" si="1376">P4453+U4453</f>
        <v>113.1</v>
      </c>
      <c r="AA4453" s="14">
        <f t="shared" ref="AA4453:AA4466" si="1377">Q4453+V4453</f>
        <v>0</v>
      </c>
      <c r="AB4453" s="14">
        <f>R4453+W4453</f>
        <v>0</v>
      </c>
      <c r="AC4453" s="15">
        <f>ROUND(X4453+Y4453+Z4453+AA4453+AB4453,1)</f>
        <v>508.4</v>
      </c>
      <c r="AD4453" s="48">
        <f>(ROUND(AC4453-AC4452,1)/AC4452)</f>
        <v>0.1779425393883225</v>
      </c>
      <c r="AE4453" s="113"/>
      <c r="AF4453" s="60"/>
    </row>
    <row r="4454" spans="1:32">
      <c r="A4454" s="99" t="s">
        <v>816</v>
      </c>
      <c r="B4454" s="91">
        <v>10</v>
      </c>
      <c r="C4454" s="21" t="s">
        <v>850</v>
      </c>
      <c r="D4454" s="12">
        <v>110</v>
      </c>
      <c r="E4454" s="12">
        <v>0</v>
      </c>
      <c r="F4454" s="12">
        <v>60</v>
      </c>
      <c r="G4454" s="12">
        <v>0</v>
      </c>
      <c r="H4454" s="12">
        <v>0</v>
      </c>
      <c r="I4454" s="13">
        <v>15</v>
      </c>
      <c r="J4454" s="13">
        <v>40</v>
      </c>
      <c r="K4454" s="13">
        <v>15</v>
      </c>
      <c r="L4454" s="13">
        <v>15</v>
      </c>
      <c r="M4454" s="13">
        <v>0</v>
      </c>
      <c r="N4454" s="14">
        <f>D4454*$D$5</f>
        <v>154</v>
      </c>
      <c r="O4454" s="14">
        <f>E4454*$E$5</f>
        <v>0</v>
      </c>
      <c r="P4454" s="14">
        <f>F4454*$F$5</f>
        <v>84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127.05000000000001</v>
      </c>
      <c r="T4454" s="14">
        <f>(O4454/100)*(K4454*$K$5)</f>
        <v>0</v>
      </c>
      <c r="U4454" s="14">
        <f>(P4454/100)*(K4454*$K$5)+(P4454/100)*(L4454*$L$5)</f>
        <v>37.799999999999997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374"/>
        <v>281.05</v>
      </c>
      <c r="Y4454" s="14">
        <f t="shared" si="1375"/>
        <v>0</v>
      </c>
      <c r="Z4454" s="14">
        <f t="shared" si="1376"/>
        <v>121.8</v>
      </c>
      <c r="AA4454" s="14">
        <f t="shared" si="1377"/>
        <v>0</v>
      </c>
      <c r="AB4454" s="14">
        <f>R4454+W4454</f>
        <v>0</v>
      </c>
      <c r="AC4454" s="15">
        <f t="shared" ref="AC4454:AC4466" si="1378">ROUND(X4454+Y4454+Z4454+AA4454+AB4454,1)</f>
        <v>402.9</v>
      </c>
      <c r="AD4454" s="48">
        <f>(ROUND(AC4454-AC4452,1)/AC4452)</f>
        <v>-6.6496756255792391E-2</v>
      </c>
      <c r="AE4454" s="113"/>
      <c r="AF4454" s="60"/>
    </row>
    <row r="4455" spans="1:32">
      <c r="A4455" s="99" t="s">
        <v>817</v>
      </c>
      <c r="B4455" s="91">
        <v>20</v>
      </c>
      <c r="C4455" s="21" t="s">
        <v>338</v>
      </c>
      <c r="D4455" s="12">
        <v>110</v>
      </c>
      <c r="E4455" s="12">
        <v>0</v>
      </c>
      <c r="F4455" s="12">
        <v>60</v>
      </c>
      <c r="G4455" s="12">
        <v>0</v>
      </c>
      <c r="H4455" s="12">
        <v>0</v>
      </c>
      <c r="I4455" s="13">
        <v>15</v>
      </c>
      <c r="J4455" s="13">
        <v>40</v>
      </c>
      <c r="K4455" s="13">
        <v>15</v>
      </c>
      <c r="L4455" s="13">
        <v>15</v>
      </c>
      <c r="M4455" s="13">
        <v>0</v>
      </c>
      <c r="N4455" s="14">
        <f>D4455*$D$6</f>
        <v>154</v>
      </c>
      <c r="O4455" s="14">
        <f>E4455*$E$6</f>
        <v>0</v>
      </c>
      <c r="P4455" s="14">
        <f>F4455*$F$6</f>
        <v>84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127.05000000000001</v>
      </c>
      <c r="T4455" s="14">
        <f>(O4455/100)*(K4455*$K$6)</f>
        <v>0</v>
      </c>
      <c r="U4455" s="14">
        <f>(P4455/100)*(K4455*$K$6)+(P4455/100)*(L4455*$L$6)</f>
        <v>37.799999999999997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374"/>
        <v>281.05</v>
      </c>
      <c r="Y4455" s="14">
        <f t="shared" si="1375"/>
        <v>0</v>
      </c>
      <c r="Z4455" s="14">
        <f t="shared" si="1376"/>
        <v>121.8</v>
      </c>
      <c r="AA4455" s="14">
        <f t="shared" si="1377"/>
        <v>0</v>
      </c>
      <c r="AB4455" s="14">
        <f t="shared" ref="AB4455:AB4466" si="1379">R4455+W4455</f>
        <v>0</v>
      </c>
      <c r="AC4455" s="15">
        <f t="shared" si="1378"/>
        <v>402.9</v>
      </c>
      <c r="AD4455" s="48">
        <f>(ROUND(AC4455-AC4452,1)/AC4452)</f>
        <v>-6.6496756255792391E-2</v>
      </c>
      <c r="AE4455" s="113"/>
      <c r="AF4455" s="60"/>
    </row>
    <row r="4456" spans="1:32">
      <c r="A4456" s="99" t="s">
        <v>818</v>
      </c>
      <c r="B4456" s="91">
        <v>20</v>
      </c>
      <c r="C4456" s="21" t="s">
        <v>339</v>
      </c>
      <c r="D4456" s="12">
        <v>110</v>
      </c>
      <c r="E4456" s="12">
        <v>0</v>
      </c>
      <c r="F4456" s="12">
        <v>60</v>
      </c>
      <c r="G4456" s="12">
        <v>0</v>
      </c>
      <c r="H4456" s="12">
        <v>0</v>
      </c>
      <c r="I4456" s="13">
        <v>15</v>
      </c>
      <c r="J4456" s="13">
        <v>40</v>
      </c>
      <c r="K4456" s="13">
        <v>15</v>
      </c>
      <c r="L4456" s="13">
        <v>15</v>
      </c>
      <c r="M4456" s="13">
        <v>0</v>
      </c>
      <c r="N4456" s="14">
        <f>D4456*$D$7</f>
        <v>154</v>
      </c>
      <c r="O4456" s="14">
        <f>E4456*$E$7</f>
        <v>0</v>
      </c>
      <c r="P4456" s="14">
        <f>F4456*$F$7</f>
        <v>84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127.05000000000001</v>
      </c>
      <c r="T4456" s="14">
        <f>(O4456/100)*(K4456*$K$7)</f>
        <v>0</v>
      </c>
      <c r="U4456" s="14">
        <f>(P4456/100)*(K4456*$K$7)+(P4456/100)*(L4456*$L$7)</f>
        <v>37.799999999999997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374"/>
        <v>281.05</v>
      </c>
      <c r="Y4456" s="14">
        <f t="shared" si="1375"/>
        <v>0</v>
      </c>
      <c r="Z4456" s="14">
        <f t="shared" si="1376"/>
        <v>121.8</v>
      </c>
      <c r="AA4456" s="14">
        <f t="shared" si="1377"/>
        <v>0</v>
      </c>
      <c r="AB4456" s="14">
        <f t="shared" si="1379"/>
        <v>0</v>
      </c>
      <c r="AC4456" s="15">
        <f t="shared" si="1378"/>
        <v>402.9</v>
      </c>
      <c r="AD4456" s="48">
        <f>(ROUND(AC4456-AC4452,1)/AC4452)</f>
        <v>-6.6496756255792391E-2</v>
      </c>
      <c r="AE4456" s="113"/>
      <c r="AF4456" s="60"/>
    </row>
    <row r="4457" spans="1:32">
      <c r="A4457" s="99" t="s">
        <v>667</v>
      </c>
      <c r="B4457" s="91"/>
      <c r="C4457" s="21" t="s">
        <v>340</v>
      </c>
      <c r="D4457" s="12">
        <v>110</v>
      </c>
      <c r="E4457" s="12">
        <v>0</v>
      </c>
      <c r="F4457" s="12">
        <v>60</v>
      </c>
      <c r="G4457" s="12">
        <v>0</v>
      </c>
      <c r="H4457" s="12">
        <v>0</v>
      </c>
      <c r="I4457" s="13">
        <v>15</v>
      </c>
      <c r="J4457" s="13">
        <v>40</v>
      </c>
      <c r="K4457" s="13">
        <v>15</v>
      </c>
      <c r="L4457" s="13">
        <v>15</v>
      </c>
      <c r="M4457" s="13">
        <v>0</v>
      </c>
      <c r="N4457" s="14">
        <f>D4457*$D$8</f>
        <v>154</v>
      </c>
      <c r="O4457" s="14">
        <f>E4457*$E$8</f>
        <v>0</v>
      </c>
      <c r="P4457" s="14">
        <f>F4457*$F$8</f>
        <v>84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127.05000000000001</v>
      </c>
      <c r="T4457" s="14">
        <f>(O4457/100)*(K4457*$K$8)</f>
        <v>0</v>
      </c>
      <c r="U4457" s="14">
        <f>(P4457/100)*(K4457*$K$8)+(P4457/100)*(L4457*$L$8)</f>
        <v>37.799999999999997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374"/>
        <v>281.05</v>
      </c>
      <c r="Y4457" s="14">
        <f t="shared" si="1375"/>
        <v>0</v>
      </c>
      <c r="Z4457" s="14">
        <f t="shared" si="1376"/>
        <v>121.8</v>
      </c>
      <c r="AA4457" s="14">
        <f t="shared" si="1377"/>
        <v>0</v>
      </c>
      <c r="AB4457" s="14">
        <f t="shared" si="1379"/>
        <v>0</v>
      </c>
      <c r="AC4457" s="15">
        <f t="shared" si="1378"/>
        <v>402.9</v>
      </c>
      <c r="AD4457" s="48">
        <f>(ROUND(AC4457-AC4452,1)/AC4452)</f>
        <v>-6.6496756255792391E-2</v>
      </c>
      <c r="AE4457" s="113"/>
      <c r="AF4457" s="60"/>
    </row>
    <row r="4458" spans="1:32">
      <c r="A4458" s="99" t="s">
        <v>606</v>
      </c>
      <c r="B4458" s="91"/>
      <c r="C4458" s="21" t="s">
        <v>1</v>
      </c>
      <c r="D4458" s="12">
        <v>55</v>
      </c>
      <c r="E4458" s="12">
        <v>170</v>
      </c>
      <c r="F4458" s="12">
        <v>0</v>
      </c>
      <c r="G4458" s="12">
        <v>0</v>
      </c>
      <c r="H4458" s="12">
        <v>0</v>
      </c>
      <c r="I4458" s="13">
        <v>15</v>
      </c>
      <c r="J4458" s="13">
        <v>40</v>
      </c>
      <c r="K4458" s="13">
        <v>65</v>
      </c>
      <c r="L4458" s="13">
        <v>0</v>
      </c>
      <c r="M4458" s="13">
        <v>0</v>
      </c>
      <c r="N4458" s="14">
        <f>D4458*$D$9</f>
        <v>66</v>
      </c>
      <c r="O4458" s="14">
        <f>E4458*$E$9</f>
        <v>221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54.45</v>
      </c>
      <c r="T4458" s="14">
        <f>(O4458/100)*(K4458*$K$9)</f>
        <v>215.47499999999999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374"/>
        <v>120.45</v>
      </c>
      <c r="Y4458" s="14">
        <f t="shared" si="1375"/>
        <v>436.47500000000002</v>
      </c>
      <c r="Z4458" s="14">
        <f t="shared" si="1376"/>
        <v>0</v>
      </c>
      <c r="AA4458" s="14">
        <f t="shared" si="1377"/>
        <v>0</v>
      </c>
      <c r="AB4458" s="14">
        <f t="shared" si="1379"/>
        <v>0</v>
      </c>
      <c r="AC4458" s="15">
        <f t="shared" si="1378"/>
        <v>556.9</v>
      </c>
      <c r="AD4458" s="48">
        <f>(ROUND(AC4458-AC4452,1)/AC4452)</f>
        <v>0.29031510658016679</v>
      </c>
      <c r="AE4458" s="113"/>
      <c r="AF4458" s="60"/>
    </row>
    <row r="4459" spans="1:32">
      <c r="A4459" s="99" t="s">
        <v>845</v>
      </c>
      <c r="B4459" s="91"/>
      <c r="C4459" s="21" t="s">
        <v>2</v>
      </c>
      <c r="D4459" s="12">
        <v>55</v>
      </c>
      <c r="E4459" s="12">
        <v>0</v>
      </c>
      <c r="F4459" s="12">
        <v>170</v>
      </c>
      <c r="G4459" s="12">
        <v>0</v>
      </c>
      <c r="H4459" s="12">
        <v>0</v>
      </c>
      <c r="I4459" s="13">
        <v>15</v>
      </c>
      <c r="J4459" s="13">
        <v>40</v>
      </c>
      <c r="K4459" s="13">
        <v>32.5</v>
      </c>
      <c r="L4459" s="13">
        <v>32.5</v>
      </c>
      <c r="M4459" s="13">
        <v>0</v>
      </c>
      <c r="N4459" s="14">
        <f>D4459*$D$10</f>
        <v>66</v>
      </c>
      <c r="O4459" s="14">
        <f>E4459*$E$10</f>
        <v>0</v>
      </c>
      <c r="P4459" s="14">
        <f>F4459*$F$10</f>
        <v>221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54.45</v>
      </c>
      <c r="T4459" s="14">
        <f>(O4459/100)*(K4459*$J$10)</f>
        <v>0</v>
      </c>
      <c r="U4459" s="14">
        <f>(P4459/100)*(K4459*$K$10)+(P4459/100)*(L4459*$L$10)</f>
        <v>215.47499999999999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374"/>
        <v>120.45</v>
      </c>
      <c r="Y4459" s="14">
        <f t="shared" si="1375"/>
        <v>0</v>
      </c>
      <c r="Z4459" s="14">
        <f t="shared" si="1376"/>
        <v>436.47500000000002</v>
      </c>
      <c r="AA4459" s="14">
        <f t="shared" si="1377"/>
        <v>0</v>
      </c>
      <c r="AB4459" s="14">
        <f t="shared" si="1379"/>
        <v>0</v>
      </c>
      <c r="AC4459" s="15">
        <f t="shared" si="1378"/>
        <v>556.9</v>
      </c>
      <c r="AD4459" s="48">
        <f>(ROUND(AC4459-AC4452,1)/AC4452)</f>
        <v>0.29031510658016679</v>
      </c>
      <c r="AE4459" s="113"/>
      <c r="AF4459" s="60"/>
    </row>
    <row r="4460" spans="1:32">
      <c r="A4460" s="99" t="s">
        <v>846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170</v>
      </c>
      <c r="H4460" s="12">
        <v>0</v>
      </c>
      <c r="I4460" s="13">
        <v>15</v>
      </c>
      <c r="J4460" s="13">
        <v>40</v>
      </c>
      <c r="K4460" s="13">
        <v>0</v>
      </c>
      <c r="L4460" s="13">
        <v>65</v>
      </c>
      <c r="M4460" s="13">
        <v>0</v>
      </c>
      <c r="N4460" s="14">
        <f>D4460*$D$11</f>
        <v>66</v>
      </c>
      <c r="O4460" s="14">
        <f>E4460*$E$11</f>
        <v>0</v>
      </c>
      <c r="P4460" s="14">
        <f>F4460*$F$11</f>
        <v>0</v>
      </c>
      <c r="Q4460" s="14">
        <f>G4460*$G$11</f>
        <v>221</v>
      </c>
      <c r="R4460" s="14">
        <f>H4460*$H$11</f>
        <v>0</v>
      </c>
      <c r="S4460" s="14">
        <f>(N4460/100)*(I4460*$I$11)+(N4460/100)*(J4460*$J$11)</f>
        <v>54.45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215.47499999999999</v>
      </c>
      <c r="W4460" s="14">
        <f>(R4460/100)*(K4460*$K$11)+(R4460/100)*(L4460*$L$11)</f>
        <v>0</v>
      </c>
      <c r="X4460" s="14">
        <f t="shared" si="1374"/>
        <v>120.45</v>
      </c>
      <c r="Y4460" s="14">
        <f t="shared" si="1375"/>
        <v>0</v>
      </c>
      <c r="Z4460" s="14">
        <f t="shared" si="1376"/>
        <v>0</v>
      </c>
      <c r="AA4460" s="14">
        <f t="shared" si="1377"/>
        <v>436.47500000000002</v>
      </c>
      <c r="AB4460" s="14">
        <f t="shared" si="1379"/>
        <v>0</v>
      </c>
      <c r="AC4460" s="15">
        <f t="shared" si="1378"/>
        <v>556.9</v>
      </c>
      <c r="AD4460" s="48">
        <f>(ROUND(AC4460-AC4452,1)/AC4452)</f>
        <v>0.29031510658016679</v>
      </c>
      <c r="AE4460" s="113"/>
      <c r="AF4460" s="60"/>
    </row>
    <row r="4461" spans="1:32">
      <c r="A4461" s="99" t="s">
        <v>847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170</v>
      </c>
      <c r="I4461" s="13">
        <v>15</v>
      </c>
      <c r="J4461" s="13">
        <v>40</v>
      </c>
      <c r="K4461" s="13">
        <v>32.5</v>
      </c>
      <c r="L4461" s="13">
        <v>32.5</v>
      </c>
      <c r="M4461" s="13">
        <v>0</v>
      </c>
      <c r="N4461" s="14">
        <f>D4461*$D$12</f>
        <v>66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221</v>
      </c>
      <c r="S4461" s="14">
        <f>(N4461/100)*(I4461*$I$12)+(N4461/100)*(J4461*$J$12)</f>
        <v>54.45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215.47499999999999</v>
      </c>
      <c r="X4461" s="14">
        <f t="shared" si="1374"/>
        <v>120.45</v>
      </c>
      <c r="Y4461" s="14">
        <f t="shared" si="1375"/>
        <v>0</v>
      </c>
      <c r="Z4461" s="14">
        <f t="shared" si="1376"/>
        <v>0</v>
      </c>
      <c r="AA4461" s="14">
        <f t="shared" si="1377"/>
        <v>0</v>
      </c>
      <c r="AB4461" s="14">
        <f t="shared" si="1379"/>
        <v>436.47500000000002</v>
      </c>
      <c r="AC4461" s="15">
        <f t="shared" si="1378"/>
        <v>556.9</v>
      </c>
      <c r="AD4461" s="48">
        <f>(ROUND(AC4461-AC4452,1)/AC4452)</f>
        <v>0.29031510658016679</v>
      </c>
      <c r="AE4461" s="113"/>
      <c r="AF4461" s="60"/>
    </row>
    <row r="4462" spans="1:32">
      <c r="A4462" s="99" t="s">
        <v>848</v>
      </c>
      <c r="B4462" s="91"/>
      <c r="C4462" s="21" t="s">
        <v>328</v>
      </c>
      <c r="D4462" s="12">
        <v>110</v>
      </c>
      <c r="E4462" s="12">
        <v>0</v>
      </c>
      <c r="F4462" s="12">
        <v>60</v>
      </c>
      <c r="G4462" s="12">
        <v>0</v>
      </c>
      <c r="H4462" s="12">
        <v>0</v>
      </c>
      <c r="I4462" s="13">
        <v>15</v>
      </c>
      <c r="J4462" s="13">
        <v>40</v>
      </c>
      <c r="K4462" s="13">
        <v>15</v>
      </c>
      <c r="L4462" s="13">
        <v>15</v>
      </c>
      <c r="M4462" s="13">
        <v>54</v>
      </c>
      <c r="N4462" s="14">
        <f>D4462*$D$13</f>
        <v>143</v>
      </c>
      <c r="O4462" s="14">
        <f>E4462*$E$13</f>
        <v>0</v>
      </c>
      <c r="P4462" s="14">
        <f>F4462*$F$13</f>
        <v>78</v>
      </c>
      <c r="Q4462" s="14">
        <f>G4462*$G$13</f>
        <v>0</v>
      </c>
      <c r="R4462" s="14">
        <f>H4462*$H$13</f>
        <v>0</v>
      </c>
      <c r="S4462" s="14">
        <f>(N4462/100)*(I4462*$I$14)+(N4462/100)*(J4462*$J$14)+(N4462/100)*(M4462*$M$14)</f>
        <v>233.80500000000001</v>
      </c>
      <c r="T4462" s="14">
        <f>(O4462/100)*(K4462*$K$13)+(O4462/100)*(M4462*$M$13)</f>
        <v>0</v>
      </c>
      <c r="U4462" s="14">
        <f>(P4462/100)*(K4462*$K$13)+(P4462/100)*(L4462*$L$13)+(P4462/100)*(M4462*$M$13)</f>
        <v>98.28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 t="shared" si="1374"/>
        <v>376.80500000000001</v>
      </c>
      <c r="Y4462" s="14">
        <f t="shared" si="1375"/>
        <v>0</v>
      </c>
      <c r="Z4462" s="14">
        <f t="shared" si="1376"/>
        <v>176.28</v>
      </c>
      <c r="AA4462" s="14">
        <f t="shared" si="1377"/>
        <v>0</v>
      </c>
      <c r="AB4462" s="14">
        <f t="shared" si="1379"/>
        <v>0</v>
      </c>
      <c r="AC4462" s="15">
        <f t="shared" si="1378"/>
        <v>553.1</v>
      </c>
      <c r="AD4462" s="48">
        <f>(ROUND(AC4462-AC4452,1)/AC4452)</f>
        <v>0.28151065801668212</v>
      </c>
      <c r="AE4462" s="111"/>
      <c r="AF4462" s="63"/>
    </row>
    <row r="4463" spans="1:32">
      <c r="A4463" s="99" t="s">
        <v>849</v>
      </c>
      <c r="B4463" s="91"/>
      <c r="C4463" s="21" t="s">
        <v>329</v>
      </c>
      <c r="D4463" s="12">
        <v>150</v>
      </c>
      <c r="E4463" s="12">
        <v>0</v>
      </c>
      <c r="F4463" s="12">
        <v>0</v>
      </c>
      <c r="G4463" s="12">
        <v>0</v>
      </c>
      <c r="H4463" s="12">
        <v>0</v>
      </c>
      <c r="I4463" s="13">
        <v>15</v>
      </c>
      <c r="J4463" s="13">
        <v>40</v>
      </c>
      <c r="K4463" s="13">
        <v>67</v>
      </c>
      <c r="L4463" s="13">
        <v>0</v>
      </c>
      <c r="M4463" s="13">
        <v>0</v>
      </c>
      <c r="N4463" s="14">
        <f>D4463*$D$14</f>
        <v>195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356.85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374"/>
        <v>551.85</v>
      </c>
      <c r="Y4463" s="14">
        <f t="shared" si="1375"/>
        <v>0</v>
      </c>
      <c r="Z4463" s="14">
        <f t="shared" si="1376"/>
        <v>0</v>
      </c>
      <c r="AA4463" s="14">
        <f t="shared" si="1377"/>
        <v>0</v>
      </c>
      <c r="AB4463" s="14">
        <f t="shared" si="1379"/>
        <v>0</v>
      </c>
      <c r="AC4463" s="15">
        <f t="shared" si="1378"/>
        <v>551.9</v>
      </c>
      <c r="AD4463" s="48">
        <f>(ROUND(AC4463-AC4452,1)/AC4452)</f>
        <v>0.27873030583873953</v>
      </c>
      <c r="AE4463" s="113"/>
      <c r="AF4463" s="60"/>
    </row>
    <row r="4464" spans="1:32">
      <c r="A4464" s="99"/>
      <c r="B4464" s="91"/>
      <c r="C4464" s="21" t="s">
        <v>330</v>
      </c>
      <c r="D4464" s="12">
        <v>150</v>
      </c>
      <c r="E4464" s="12">
        <v>0</v>
      </c>
      <c r="F4464" s="12">
        <v>0</v>
      </c>
      <c r="G4464" s="12">
        <v>0</v>
      </c>
      <c r="H4464" s="12">
        <v>0</v>
      </c>
      <c r="I4464" s="13">
        <v>15</v>
      </c>
      <c r="J4464" s="13">
        <v>40</v>
      </c>
      <c r="K4464" s="13">
        <v>0</v>
      </c>
      <c r="L4464" s="13">
        <v>67</v>
      </c>
      <c r="M4464" s="13">
        <v>0</v>
      </c>
      <c r="N4464" s="14">
        <f>D4464*$D$15</f>
        <v>195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356.85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374"/>
        <v>551.85</v>
      </c>
      <c r="Y4464" s="14">
        <f t="shared" si="1375"/>
        <v>0</v>
      </c>
      <c r="Z4464" s="14">
        <f t="shared" si="1376"/>
        <v>0</v>
      </c>
      <c r="AA4464" s="14">
        <f t="shared" si="1377"/>
        <v>0</v>
      </c>
      <c r="AB4464" s="14">
        <f t="shared" si="1379"/>
        <v>0</v>
      </c>
      <c r="AC4464" s="15">
        <f t="shared" si="1378"/>
        <v>551.9</v>
      </c>
      <c r="AD4464" s="48">
        <f>(ROUND(AC4464-AC4452,1)/AC4452)</f>
        <v>0.27873030583873953</v>
      </c>
      <c r="AE4464" s="113"/>
      <c r="AF4464" s="60"/>
    </row>
    <row r="4465" spans="1:32">
      <c r="A4465" s="99"/>
      <c r="B4465" s="91"/>
      <c r="C4465" s="21" t="s">
        <v>326</v>
      </c>
      <c r="D4465" s="12">
        <v>110</v>
      </c>
      <c r="E4465" s="12">
        <v>0</v>
      </c>
      <c r="F4465" s="12">
        <v>60</v>
      </c>
      <c r="G4465" s="12">
        <v>0</v>
      </c>
      <c r="H4465" s="12">
        <v>0</v>
      </c>
      <c r="I4465" s="13">
        <v>15</v>
      </c>
      <c r="J4465" s="13">
        <v>77</v>
      </c>
      <c r="K4465" s="13">
        <v>15</v>
      </c>
      <c r="L4465" s="13">
        <v>15</v>
      </c>
      <c r="M4465" s="13">
        <v>0</v>
      </c>
      <c r="N4465" s="14">
        <f>D4465*$D$16</f>
        <v>143</v>
      </c>
      <c r="O4465" s="14">
        <f>E4465*$E$16</f>
        <v>0</v>
      </c>
      <c r="P4465" s="14">
        <f>F4465*$F$16</f>
        <v>78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274.70299999999997</v>
      </c>
      <c r="T4465" s="14">
        <f>(O4465/100)*(K4465*$K$16)</f>
        <v>0</v>
      </c>
      <c r="U4465" s="14">
        <f>(P4465/100)*(K4465*$K$16)+(P4465/100)*(L4465*$L$16)</f>
        <v>35.1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374"/>
        <v>417.70299999999997</v>
      </c>
      <c r="Y4465" s="14">
        <f t="shared" si="1375"/>
        <v>0</v>
      </c>
      <c r="Z4465" s="14">
        <f t="shared" si="1376"/>
        <v>113.1</v>
      </c>
      <c r="AA4465" s="14">
        <f t="shared" si="1377"/>
        <v>0</v>
      </c>
      <c r="AB4465" s="14">
        <f t="shared" si="1379"/>
        <v>0</v>
      </c>
      <c r="AC4465" s="15">
        <f t="shared" si="1378"/>
        <v>530.79999999999995</v>
      </c>
      <c r="AD4465" s="48">
        <f>(ROUND(AC4465-AC4452,1)/AC4452)</f>
        <v>0.22984244670991658</v>
      </c>
      <c r="AE4465" s="113"/>
      <c r="AF4465" s="60"/>
    </row>
    <row r="4466" spans="1:32">
      <c r="A4466" s="99"/>
      <c r="B4466" s="91"/>
      <c r="C4466" s="21" t="s">
        <v>327</v>
      </c>
      <c r="D4466" s="12">
        <v>110</v>
      </c>
      <c r="E4466" s="12">
        <v>0</v>
      </c>
      <c r="F4466" s="12">
        <v>60</v>
      </c>
      <c r="G4466" s="12">
        <v>0</v>
      </c>
      <c r="H4466" s="12">
        <v>0</v>
      </c>
      <c r="I4466" s="13">
        <v>52</v>
      </c>
      <c r="J4466" s="13">
        <v>40</v>
      </c>
      <c r="K4466" s="13">
        <v>15</v>
      </c>
      <c r="L4466" s="13">
        <v>15</v>
      </c>
      <c r="M4466" s="13">
        <v>0</v>
      </c>
      <c r="N4466" s="14">
        <f>D4466*$D$17</f>
        <v>143</v>
      </c>
      <c r="O4466" s="14">
        <f>E4466*$E$17</f>
        <v>0</v>
      </c>
      <c r="P4466" s="14">
        <f>F4466*$F$17</f>
        <v>78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228.22799999999998</v>
      </c>
      <c r="T4466" s="14">
        <f>(O4466/100)*(K4466*$K$17)</f>
        <v>0</v>
      </c>
      <c r="U4466" s="14">
        <f>(P4466/100)*(K4466*$K$17)+(P4466/100)*(L4466*$L$17)</f>
        <v>35.1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374"/>
        <v>371.22799999999995</v>
      </c>
      <c r="Y4466" s="14">
        <f t="shared" si="1375"/>
        <v>0</v>
      </c>
      <c r="Z4466" s="14">
        <f t="shared" si="1376"/>
        <v>113.1</v>
      </c>
      <c r="AA4466" s="14">
        <f t="shared" si="1377"/>
        <v>0</v>
      </c>
      <c r="AB4466" s="14">
        <f t="shared" si="1379"/>
        <v>0</v>
      </c>
      <c r="AC4466" s="15">
        <f t="shared" si="1378"/>
        <v>484.3</v>
      </c>
      <c r="AD4466" s="48">
        <f>(ROUND(AC4466-AC4452,1)/AC4452)</f>
        <v>0.12210379981464319</v>
      </c>
      <c r="AE4466" s="113"/>
      <c r="AF4466" s="60"/>
    </row>
    <row r="4467" spans="1:32">
      <c r="A4467" s="107"/>
      <c r="B4467" s="157" t="s">
        <v>537</v>
      </c>
      <c r="C4467" s="157"/>
      <c r="D4467" s="157"/>
      <c r="E4467" s="157"/>
      <c r="F4467" s="157"/>
      <c r="G4467" s="157"/>
      <c r="H4467" s="157"/>
      <c r="I4467" s="157"/>
      <c r="J4467" s="157"/>
      <c r="K4467" s="157"/>
      <c r="L4467" s="157"/>
      <c r="M4467" s="157"/>
      <c r="N4467" s="157"/>
      <c r="O4467" s="157"/>
      <c r="P4467" s="157"/>
      <c r="Q4467" s="157"/>
      <c r="R4467" s="157"/>
      <c r="S4467" s="157"/>
      <c r="T4467" s="157"/>
      <c r="U4467" s="157"/>
      <c r="V4467" s="157"/>
      <c r="W4467" s="157"/>
      <c r="X4467" s="157"/>
      <c r="Y4467" s="157"/>
      <c r="Z4467" s="157"/>
      <c r="AA4467" s="157"/>
      <c r="AB4467" s="157"/>
      <c r="AC4467" s="110">
        <v>0</v>
      </c>
      <c r="AD4467" s="110"/>
      <c r="AE4467" s="113"/>
      <c r="AF4467" s="60"/>
    </row>
    <row r="4468" spans="1:32">
      <c r="A4468" s="106" t="s">
        <v>0</v>
      </c>
      <c r="B4468" s="87" t="s">
        <v>235</v>
      </c>
      <c r="C4468" s="21" t="s">
        <v>244</v>
      </c>
      <c r="D4468" s="12">
        <v>120</v>
      </c>
      <c r="E4468" s="12">
        <v>0</v>
      </c>
      <c r="F4468" s="12">
        <v>0</v>
      </c>
      <c r="G4468" s="12">
        <v>0</v>
      </c>
      <c r="H4468" s="12">
        <v>0</v>
      </c>
      <c r="I4468" s="13">
        <v>100</v>
      </c>
      <c r="J4468" s="13">
        <v>0</v>
      </c>
      <c r="K4468" s="13">
        <v>0</v>
      </c>
      <c r="L4468" s="13">
        <v>0</v>
      </c>
      <c r="M4468" s="13">
        <v>0</v>
      </c>
      <c r="N4468" s="14">
        <f>D4468*$D$3</f>
        <v>180</v>
      </c>
      <c r="O4468" s="14">
        <f>E4468*$E$3</f>
        <v>0</v>
      </c>
      <c r="P4468" s="14">
        <f>F4468*$F$3</f>
        <v>0</v>
      </c>
      <c r="Q4468" s="14">
        <f>G4468*$G$3</f>
        <v>0</v>
      </c>
      <c r="R4468" s="14">
        <f>H4468*$H$3</f>
        <v>0</v>
      </c>
      <c r="S4468" s="14">
        <f>(N4468/100)*(I4468*$I$3)+(N4468/100)*(J4468*$J$3)</f>
        <v>270</v>
      </c>
      <c r="T4468" s="14">
        <f>(O4468/100)*(K4468*$K$3)</f>
        <v>0</v>
      </c>
      <c r="U4468" s="14">
        <f>(P4468/100)*(K4468*$K$3)+(P4468/100)*(L4468*$L$3)</f>
        <v>0</v>
      </c>
      <c r="V4468" s="14">
        <f>(Q4468/100)*(L4468*$L$3)</f>
        <v>0</v>
      </c>
      <c r="W4468" s="14">
        <f>(R4468/100)*(K4468*$K$3)+(R4468/100)*(L4468*$L$3)</f>
        <v>0</v>
      </c>
      <c r="X4468" s="14">
        <f t="shared" ref="X4468:X4482" si="1380">N4468+S4468</f>
        <v>450</v>
      </c>
      <c r="Y4468" s="14">
        <f t="shared" ref="Y4468:Y4482" si="1381">O4468+T4468</f>
        <v>0</v>
      </c>
      <c r="Z4468" s="14">
        <f t="shared" ref="Z4468:Z4482" si="1382">P4468+U4468</f>
        <v>0</v>
      </c>
      <c r="AA4468" s="14">
        <f t="shared" ref="AA4468:AA4482" si="1383">Q4468+V4468</f>
        <v>0</v>
      </c>
      <c r="AB4468" s="14">
        <f>R4468+W4468</f>
        <v>0</v>
      </c>
      <c r="AC4468" s="15">
        <f>ROUND(X4468+Y4468+Z4468+AA4468+AB4468,1)</f>
        <v>450</v>
      </c>
      <c r="AD4468" s="48">
        <v>0</v>
      </c>
      <c r="AE4468" s="113"/>
      <c r="AF4468" s="60"/>
    </row>
    <row r="4469" spans="1:32">
      <c r="A4469" s="99" t="s">
        <v>815</v>
      </c>
      <c r="B4469" s="87">
        <v>50</v>
      </c>
      <c r="C4469" s="21" t="s">
        <v>325</v>
      </c>
      <c r="D4469" s="12">
        <v>120</v>
      </c>
      <c r="E4469" s="12">
        <v>0</v>
      </c>
      <c r="F4469" s="12">
        <v>0</v>
      </c>
      <c r="G4469" s="12">
        <v>0</v>
      </c>
      <c r="H4469" s="12">
        <v>0</v>
      </c>
      <c r="I4469" s="13">
        <v>110</v>
      </c>
      <c r="J4469" s="13">
        <v>23</v>
      </c>
      <c r="K4469" s="13">
        <v>0</v>
      </c>
      <c r="L4469" s="13">
        <v>0</v>
      </c>
      <c r="M4469" s="13">
        <v>0</v>
      </c>
      <c r="N4469" s="14">
        <f>D4469*$D$4</f>
        <v>156</v>
      </c>
      <c r="O4469" s="14">
        <f>E4469*$E$4</f>
        <v>0</v>
      </c>
      <c r="P4469" s="14">
        <f>F4469*$F$4</f>
        <v>0</v>
      </c>
      <c r="Q4469" s="14">
        <f>G4469*$G$4</f>
        <v>0</v>
      </c>
      <c r="R4469" s="14">
        <f>H4469*$H$4</f>
        <v>0</v>
      </c>
      <c r="S4469" s="14">
        <f>(N4469/100)*(I4469*$I$4)+(N4469/100)*(J4469*$J$4)</f>
        <v>373.464</v>
      </c>
      <c r="T4469" s="14">
        <f>(O4469/100)*(K4469*$K$4)</f>
        <v>0</v>
      </c>
      <c r="U4469" s="14">
        <f>(P4469/100)*(K4469*$K$4)+(P4469/100)*(L4469*$L$4)</f>
        <v>0</v>
      </c>
      <c r="V4469" s="14">
        <f>(Q4469/100)*(L4469*$L$4)</f>
        <v>0</v>
      </c>
      <c r="W4469" s="14">
        <f>(R4469/100)*(K4469*$K$4)+(R4469/100)*(L4469*$L$4)</f>
        <v>0</v>
      </c>
      <c r="X4469" s="14">
        <f t="shared" si="1380"/>
        <v>529.46399999999994</v>
      </c>
      <c r="Y4469" s="14">
        <f t="shared" si="1381"/>
        <v>0</v>
      </c>
      <c r="Z4469" s="14">
        <f t="shared" si="1382"/>
        <v>0</v>
      </c>
      <c r="AA4469" s="14">
        <f t="shared" si="1383"/>
        <v>0</v>
      </c>
      <c r="AB4469" s="14">
        <f>R4469+W4469</f>
        <v>0</v>
      </c>
      <c r="AC4469" s="15">
        <f>ROUND(X4469+Y4469+Z4469+AA4469+AB4469,1)</f>
        <v>529.5</v>
      </c>
      <c r="AD4469" s="48">
        <f>(ROUND(AC4469-AC4468,1)/AC4468)</f>
        <v>0.17666666666666667</v>
      </c>
      <c r="AE4469" s="113"/>
      <c r="AF4469" s="60"/>
    </row>
    <row r="4470" spans="1:32">
      <c r="A4470" s="99" t="s">
        <v>816</v>
      </c>
      <c r="B4470" s="87">
        <v>0</v>
      </c>
      <c r="C4470" s="21" t="s">
        <v>850</v>
      </c>
      <c r="D4470" s="12">
        <v>120</v>
      </c>
      <c r="E4470" s="12">
        <v>0</v>
      </c>
      <c r="F4470" s="12">
        <v>0</v>
      </c>
      <c r="G4470" s="12">
        <v>0</v>
      </c>
      <c r="H4470" s="12">
        <v>0</v>
      </c>
      <c r="I4470" s="13">
        <v>100</v>
      </c>
      <c r="J4470" s="13">
        <v>0</v>
      </c>
      <c r="K4470" s="13">
        <v>0</v>
      </c>
      <c r="L4470" s="13">
        <v>0</v>
      </c>
      <c r="M4470" s="13">
        <v>0</v>
      </c>
      <c r="N4470" s="14">
        <f>D4470*$D$5</f>
        <v>168</v>
      </c>
      <c r="O4470" s="14">
        <f>E4470*$E$5</f>
        <v>0</v>
      </c>
      <c r="P4470" s="14">
        <f>F4470*$F$5</f>
        <v>0</v>
      </c>
      <c r="Q4470" s="14">
        <f>G4470*$G$5</f>
        <v>0</v>
      </c>
      <c r="R4470" s="14">
        <f>H4470*$H$5</f>
        <v>0</v>
      </c>
      <c r="S4470" s="14">
        <f>(N4470/100)*(I4470*$I$5)+(N4470/100)*(J4470*$J$5)</f>
        <v>252</v>
      </c>
      <c r="T4470" s="14">
        <f>(O4470/100)*(K4470*$K$5)</f>
        <v>0</v>
      </c>
      <c r="U4470" s="14">
        <f>(P4470/100)*(K4470*$K$5)+(P4470/100)*(L4470*$L$5)</f>
        <v>0</v>
      </c>
      <c r="V4470" s="14">
        <f>(Q4470/100)*(L4470*$L$5)</f>
        <v>0</v>
      </c>
      <c r="W4470" s="14">
        <f>(R4470/100)*(K4470*$K$5)+(R4470/100)*(L4470*$L$5)</f>
        <v>0</v>
      </c>
      <c r="X4470" s="14">
        <f t="shared" si="1380"/>
        <v>420</v>
      </c>
      <c r="Y4470" s="14">
        <f t="shared" si="1381"/>
        <v>0</v>
      </c>
      <c r="Z4470" s="14">
        <f t="shared" si="1382"/>
        <v>0</v>
      </c>
      <c r="AA4470" s="14">
        <f t="shared" si="1383"/>
        <v>0</v>
      </c>
      <c r="AB4470" s="14">
        <f>R4470+W4470</f>
        <v>0</v>
      </c>
      <c r="AC4470" s="15">
        <f t="shared" ref="AC4470:AC4482" si="1384">ROUND(X4470+Y4470+Z4470+AA4470+AB4470,1)</f>
        <v>420</v>
      </c>
      <c r="AD4470" s="48">
        <f>(ROUND(AC4470-AC4468,1)/AC4468)</f>
        <v>-6.6666666666666666E-2</v>
      </c>
      <c r="AE4470" s="113"/>
      <c r="AF4470" s="60"/>
    </row>
    <row r="4471" spans="1:32">
      <c r="A4471" s="99" t="s">
        <v>817</v>
      </c>
      <c r="B4471" s="87">
        <v>0</v>
      </c>
      <c r="C4471" s="21" t="s">
        <v>338</v>
      </c>
      <c r="D4471" s="12">
        <v>120</v>
      </c>
      <c r="E4471" s="12">
        <v>0</v>
      </c>
      <c r="F4471" s="12">
        <v>0</v>
      </c>
      <c r="G4471" s="12">
        <v>0</v>
      </c>
      <c r="H4471" s="12">
        <v>0</v>
      </c>
      <c r="I4471" s="13">
        <v>100</v>
      </c>
      <c r="J4471" s="13">
        <v>0</v>
      </c>
      <c r="K4471" s="13">
        <v>0</v>
      </c>
      <c r="L4471" s="13">
        <v>0</v>
      </c>
      <c r="M4471" s="13">
        <v>0</v>
      </c>
      <c r="N4471" s="14">
        <f>D4471*$D$6</f>
        <v>168</v>
      </c>
      <c r="O4471" s="14">
        <f>E4471*$E$6</f>
        <v>0</v>
      </c>
      <c r="P4471" s="14">
        <f>F4471*$F$6</f>
        <v>0</v>
      </c>
      <c r="Q4471" s="14">
        <f>G4471*$G$6</f>
        <v>0</v>
      </c>
      <c r="R4471" s="14">
        <f>H4471*$H$6</f>
        <v>0</v>
      </c>
      <c r="S4471" s="14">
        <f>(N4471/100)*(I4471*$I$6)+(N4471/100)*(J4471*$J$6)</f>
        <v>252</v>
      </c>
      <c r="T4471" s="14">
        <f>(O4471/100)*(K4471*$K$6)</f>
        <v>0</v>
      </c>
      <c r="U4471" s="14">
        <f>(P4471/100)*(K4471*$K$6)+(P4471/100)*(L4471*$L$6)</f>
        <v>0</v>
      </c>
      <c r="V4471" s="14">
        <f>(Q4471/100)*(L4471*$L$6)</f>
        <v>0</v>
      </c>
      <c r="W4471" s="14">
        <f>(R4471/100)*(K4471*$K$6)+(R4471/100)*(L4471*$L$6)</f>
        <v>0</v>
      </c>
      <c r="X4471" s="14">
        <f t="shared" si="1380"/>
        <v>420</v>
      </c>
      <c r="Y4471" s="14">
        <f t="shared" si="1381"/>
        <v>0</v>
      </c>
      <c r="Z4471" s="14">
        <f t="shared" si="1382"/>
        <v>0</v>
      </c>
      <c r="AA4471" s="14">
        <f t="shared" si="1383"/>
        <v>0</v>
      </c>
      <c r="AB4471" s="14">
        <f t="shared" ref="AB4471:AB4482" si="1385">R4471+W4471</f>
        <v>0</v>
      </c>
      <c r="AC4471" s="15">
        <f t="shared" si="1384"/>
        <v>420</v>
      </c>
      <c r="AD4471" s="48">
        <f>(ROUND(AC4471-AC4468,1)/AC4468)</f>
        <v>-6.6666666666666666E-2</v>
      </c>
      <c r="AE4471" s="113"/>
      <c r="AF4471" s="60"/>
    </row>
    <row r="4472" spans="1:32">
      <c r="A4472" s="99" t="s">
        <v>818</v>
      </c>
      <c r="B4472" s="87">
        <v>0</v>
      </c>
      <c r="C4472" s="21" t="s">
        <v>339</v>
      </c>
      <c r="D4472" s="12">
        <v>120</v>
      </c>
      <c r="E4472" s="12">
        <v>0</v>
      </c>
      <c r="F4472" s="12">
        <v>0</v>
      </c>
      <c r="G4472" s="12">
        <v>0</v>
      </c>
      <c r="H4472" s="12">
        <v>0</v>
      </c>
      <c r="I4472" s="13">
        <v>100</v>
      </c>
      <c r="J4472" s="13">
        <v>0</v>
      </c>
      <c r="K4472" s="13">
        <v>0</v>
      </c>
      <c r="L4472" s="13">
        <v>0</v>
      </c>
      <c r="M4472" s="13">
        <v>0</v>
      </c>
      <c r="N4472" s="14">
        <f>D4472*$D$7</f>
        <v>168</v>
      </c>
      <c r="O4472" s="14">
        <f>E4472*$E$7</f>
        <v>0</v>
      </c>
      <c r="P4472" s="14">
        <f>F4472*$F$7</f>
        <v>0</v>
      </c>
      <c r="Q4472" s="14">
        <f>G4472*$G$7</f>
        <v>0</v>
      </c>
      <c r="R4472" s="14">
        <f>H4472*$H$7</f>
        <v>0</v>
      </c>
      <c r="S4472" s="14">
        <f>(N4472/100)*(I4472*$I$7)+(N4472/100)*(J4472*$J$7)</f>
        <v>252</v>
      </c>
      <c r="T4472" s="14">
        <f>(O4472/100)*(K4472*$K$7)</f>
        <v>0</v>
      </c>
      <c r="U4472" s="14">
        <f>(P4472/100)*(K4472*$K$7)+(P4472/100)*(L4472*$L$7)</f>
        <v>0</v>
      </c>
      <c r="V4472" s="14">
        <f>(Q4472/100)*(L4472*$L$7)</f>
        <v>0</v>
      </c>
      <c r="W4472" s="14">
        <f>(R4472/100)*(K4472*$K$7)+(R4472/100)*(L4472*$L$7)</f>
        <v>0</v>
      </c>
      <c r="X4472" s="14">
        <f t="shared" si="1380"/>
        <v>420</v>
      </c>
      <c r="Y4472" s="14">
        <f t="shared" si="1381"/>
        <v>0</v>
      </c>
      <c r="Z4472" s="14">
        <f t="shared" si="1382"/>
        <v>0</v>
      </c>
      <c r="AA4472" s="14">
        <f t="shared" si="1383"/>
        <v>0</v>
      </c>
      <c r="AB4472" s="14">
        <f t="shared" si="1385"/>
        <v>0</v>
      </c>
      <c r="AC4472" s="15">
        <f t="shared" si="1384"/>
        <v>420</v>
      </c>
      <c r="AD4472" s="48">
        <f>(ROUND(AC4472-AC4468,1)/AC4468)</f>
        <v>-6.6666666666666666E-2</v>
      </c>
      <c r="AE4472" s="113"/>
      <c r="AF4472" s="60"/>
    </row>
    <row r="4473" spans="1:32">
      <c r="A4473" s="99" t="s">
        <v>667</v>
      </c>
      <c r="B4473" s="87"/>
      <c r="C4473" s="21" t="s">
        <v>340</v>
      </c>
      <c r="D4473" s="12">
        <v>120</v>
      </c>
      <c r="E4473" s="12">
        <v>0</v>
      </c>
      <c r="F4473" s="12">
        <v>0</v>
      </c>
      <c r="G4473" s="12">
        <v>0</v>
      </c>
      <c r="H4473" s="12">
        <v>0</v>
      </c>
      <c r="I4473" s="13">
        <v>100</v>
      </c>
      <c r="J4473" s="13">
        <v>0</v>
      </c>
      <c r="K4473" s="13">
        <v>0</v>
      </c>
      <c r="L4473" s="13">
        <v>0</v>
      </c>
      <c r="M4473" s="13">
        <v>0</v>
      </c>
      <c r="N4473" s="14">
        <f>D4473*$D$8</f>
        <v>168</v>
      </c>
      <c r="O4473" s="14">
        <f>E4473*$E$8</f>
        <v>0</v>
      </c>
      <c r="P4473" s="14">
        <f>F4473*$F$8</f>
        <v>0</v>
      </c>
      <c r="Q4473" s="14">
        <f>G4473*$G$8</f>
        <v>0</v>
      </c>
      <c r="R4473" s="14">
        <f>H4473*$H$8</f>
        <v>0</v>
      </c>
      <c r="S4473" s="14">
        <f>(N4473/100)*(I4473*$I$8)+(N4473/100)*(J4473*$J$8)</f>
        <v>252</v>
      </c>
      <c r="T4473" s="14">
        <f>(O4473/100)*(K4473*$K$8)</f>
        <v>0</v>
      </c>
      <c r="U4473" s="14">
        <f>(P4473/100)*(K4473*$K$8)+(P4473/100)*(L4473*$L$8)</f>
        <v>0</v>
      </c>
      <c r="V4473" s="14">
        <f>(Q4473/100)*(L4473*$L$8)</f>
        <v>0</v>
      </c>
      <c r="W4473" s="14">
        <f>(R4473/100)*(K4473*$K$8)+(R4473/100)*(L4473*$L$8)</f>
        <v>0</v>
      </c>
      <c r="X4473" s="14">
        <f t="shared" si="1380"/>
        <v>420</v>
      </c>
      <c r="Y4473" s="14">
        <f t="shared" si="1381"/>
        <v>0</v>
      </c>
      <c r="Z4473" s="14">
        <f t="shared" si="1382"/>
        <v>0</v>
      </c>
      <c r="AA4473" s="14">
        <f t="shared" si="1383"/>
        <v>0</v>
      </c>
      <c r="AB4473" s="14">
        <f t="shared" si="1385"/>
        <v>0</v>
      </c>
      <c r="AC4473" s="15">
        <f t="shared" si="1384"/>
        <v>420</v>
      </c>
      <c r="AD4473" s="48">
        <f>(ROUND(AC4473-AC4468,1)/AC4468)</f>
        <v>-6.6666666666666666E-2</v>
      </c>
      <c r="AE4473" s="113"/>
      <c r="AF4473" s="60"/>
    </row>
    <row r="4474" spans="1:32">
      <c r="A4474" s="99" t="s">
        <v>606</v>
      </c>
      <c r="B4474" s="87"/>
      <c r="C4474" s="21" t="s">
        <v>1</v>
      </c>
      <c r="D4474" s="12">
        <v>60</v>
      </c>
      <c r="E4474" s="12">
        <v>120</v>
      </c>
      <c r="F4474" s="12">
        <v>0</v>
      </c>
      <c r="G4474" s="12">
        <v>0</v>
      </c>
      <c r="H4474" s="12">
        <v>0</v>
      </c>
      <c r="I4474" s="13">
        <v>100</v>
      </c>
      <c r="J4474" s="13">
        <v>0</v>
      </c>
      <c r="K4474" s="13">
        <v>105</v>
      </c>
      <c r="L4474" s="13">
        <v>0</v>
      </c>
      <c r="M4474" s="13">
        <v>0</v>
      </c>
      <c r="N4474" s="14">
        <f>D4474*$D$9</f>
        <v>72</v>
      </c>
      <c r="O4474" s="14">
        <f>E4474*$E$9</f>
        <v>156</v>
      </c>
      <c r="P4474" s="14">
        <f>F4474*$F$9</f>
        <v>0</v>
      </c>
      <c r="Q4474" s="14">
        <f>G4474*$G$9</f>
        <v>0</v>
      </c>
      <c r="R4474" s="14">
        <f>H4474*$H$9</f>
        <v>0</v>
      </c>
      <c r="S4474" s="14">
        <f>(N4474/100)*(I4474*$I$9)+(N4474/100)*(J4474*$J$9)</f>
        <v>108</v>
      </c>
      <c r="T4474" s="14">
        <f>(O4474/100)*(K4474*$K$9)</f>
        <v>245.70000000000002</v>
      </c>
      <c r="U4474" s="14">
        <f>(P4474/100)*(K4474*$K$9)+(P4474/100)*(L4474*$L$9)</f>
        <v>0</v>
      </c>
      <c r="V4474" s="14">
        <f>(Q4474/100)*(L4474*$L$9)</f>
        <v>0</v>
      </c>
      <c r="W4474" s="14">
        <f>(R4474/100)*(K4474*$K$9)+(R4474/100)*(L4474*$L$9)</f>
        <v>0</v>
      </c>
      <c r="X4474" s="14">
        <f t="shared" si="1380"/>
        <v>180</v>
      </c>
      <c r="Y4474" s="14">
        <f t="shared" si="1381"/>
        <v>401.70000000000005</v>
      </c>
      <c r="Z4474" s="14">
        <f t="shared" si="1382"/>
        <v>0</v>
      </c>
      <c r="AA4474" s="14">
        <f t="shared" si="1383"/>
        <v>0</v>
      </c>
      <c r="AB4474" s="14">
        <f t="shared" si="1385"/>
        <v>0</v>
      </c>
      <c r="AC4474" s="15">
        <f t="shared" si="1384"/>
        <v>581.70000000000005</v>
      </c>
      <c r="AD4474" s="48">
        <f>(ROUND(AC4474-AC4468,1)/AC4468)</f>
        <v>0.29266666666666663</v>
      </c>
      <c r="AE4474" s="113"/>
      <c r="AF4474" s="60"/>
    </row>
    <row r="4475" spans="1:32">
      <c r="A4475" s="99" t="s">
        <v>845</v>
      </c>
      <c r="B4475" s="87"/>
      <c r="C4475" s="21" t="s">
        <v>2</v>
      </c>
      <c r="D4475" s="12">
        <v>60</v>
      </c>
      <c r="E4475" s="12">
        <v>0</v>
      </c>
      <c r="F4475" s="12">
        <v>120</v>
      </c>
      <c r="G4475" s="12">
        <v>0</v>
      </c>
      <c r="H4475" s="12">
        <v>0</v>
      </c>
      <c r="I4475" s="13">
        <v>100</v>
      </c>
      <c r="J4475" s="13">
        <v>0</v>
      </c>
      <c r="K4475" s="13">
        <v>52.5</v>
      </c>
      <c r="L4475" s="13">
        <v>52.5</v>
      </c>
      <c r="M4475" s="13">
        <v>0</v>
      </c>
      <c r="N4475" s="14">
        <f>D4475*$D$10</f>
        <v>72</v>
      </c>
      <c r="O4475" s="14">
        <f>E4475*$E$10</f>
        <v>0</v>
      </c>
      <c r="P4475" s="14">
        <f>F4475*$F$10</f>
        <v>156</v>
      </c>
      <c r="Q4475" s="14">
        <f>G4475*$G$10</f>
        <v>0</v>
      </c>
      <c r="R4475" s="14">
        <f>H4475*$H$10</f>
        <v>0</v>
      </c>
      <c r="S4475" s="14">
        <f>(N4475/100)*(I4475*$I$10)+(N4475/100)*(J4475*$J$10)</f>
        <v>108</v>
      </c>
      <c r="T4475" s="14">
        <f>(O4475/100)*(K4475*$J$10)</f>
        <v>0</v>
      </c>
      <c r="U4475" s="14">
        <f>(P4475/100)*(K4475*$K$10)+(P4475/100)*(L4475*$L$10)</f>
        <v>245.70000000000002</v>
      </c>
      <c r="V4475" s="14">
        <f>(Q4475/100)*(L4475*$L$10)</f>
        <v>0</v>
      </c>
      <c r="W4475" s="14">
        <f>(R4475/100)*(K4475*$K$10)+(R4475/100)*(L4475*$L$10)</f>
        <v>0</v>
      </c>
      <c r="X4475" s="14">
        <f t="shared" si="1380"/>
        <v>180</v>
      </c>
      <c r="Y4475" s="14">
        <f t="shared" si="1381"/>
        <v>0</v>
      </c>
      <c r="Z4475" s="14">
        <f t="shared" si="1382"/>
        <v>401.70000000000005</v>
      </c>
      <c r="AA4475" s="14">
        <f t="shared" si="1383"/>
        <v>0</v>
      </c>
      <c r="AB4475" s="14">
        <f t="shared" si="1385"/>
        <v>0</v>
      </c>
      <c r="AC4475" s="15">
        <f t="shared" si="1384"/>
        <v>581.70000000000005</v>
      </c>
      <c r="AD4475" s="48">
        <f>(ROUND(AC4475-AC4468,1)/AC4468)</f>
        <v>0.29266666666666663</v>
      </c>
      <c r="AE4475" s="113"/>
      <c r="AF4475" s="60"/>
    </row>
    <row r="4476" spans="1:32">
      <c r="A4476" s="99" t="s">
        <v>846</v>
      </c>
      <c r="B4476" s="87"/>
      <c r="C4476" s="21" t="s">
        <v>3</v>
      </c>
      <c r="D4476" s="12">
        <v>60</v>
      </c>
      <c r="E4476" s="12">
        <v>0</v>
      </c>
      <c r="F4476" s="12">
        <v>0</v>
      </c>
      <c r="G4476" s="12">
        <v>120</v>
      </c>
      <c r="H4476" s="12">
        <v>0</v>
      </c>
      <c r="I4476" s="13">
        <v>100</v>
      </c>
      <c r="J4476" s="13">
        <v>0</v>
      </c>
      <c r="K4476" s="13">
        <v>0</v>
      </c>
      <c r="L4476" s="13">
        <v>105</v>
      </c>
      <c r="M4476" s="13">
        <v>0</v>
      </c>
      <c r="N4476" s="14">
        <f>D4476*$D$11</f>
        <v>72</v>
      </c>
      <c r="O4476" s="14">
        <f>E4476*$E$11</f>
        <v>0</v>
      </c>
      <c r="P4476" s="14">
        <f>F4476*$F$11</f>
        <v>0</v>
      </c>
      <c r="Q4476" s="14">
        <f>G4476*$G$11</f>
        <v>156</v>
      </c>
      <c r="R4476" s="14">
        <f>H4476*$H$11</f>
        <v>0</v>
      </c>
      <c r="S4476" s="14">
        <f>(N4476/100)*(I4476*$I$11)+(N4476/100)*(J4476*$J$11)</f>
        <v>108</v>
      </c>
      <c r="T4476" s="14">
        <f>(O4476/100)*(K4476*$K$11)</f>
        <v>0</v>
      </c>
      <c r="U4476" s="14">
        <f>(P4476/100)*(K4476*$K$11)+(P4476/100)*(L4476*$L$11)</f>
        <v>0</v>
      </c>
      <c r="V4476" s="14">
        <f>(Q4476/100)*(L4476*$L$11)</f>
        <v>245.70000000000002</v>
      </c>
      <c r="W4476" s="14">
        <f>(R4476/100)*(K4476*$K$11)+(R4476/100)*(L4476*$L$11)</f>
        <v>0</v>
      </c>
      <c r="X4476" s="14">
        <f t="shared" si="1380"/>
        <v>180</v>
      </c>
      <c r="Y4476" s="14">
        <f t="shared" si="1381"/>
        <v>0</v>
      </c>
      <c r="Z4476" s="14">
        <f t="shared" si="1382"/>
        <v>0</v>
      </c>
      <c r="AA4476" s="14">
        <f t="shared" si="1383"/>
        <v>401.70000000000005</v>
      </c>
      <c r="AB4476" s="14">
        <f t="shared" si="1385"/>
        <v>0</v>
      </c>
      <c r="AC4476" s="15">
        <f t="shared" si="1384"/>
        <v>581.70000000000005</v>
      </c>
      <c r="AD4476" s="48">
        <f>(ROUND(AC4476-AC4468,1)/AC4468)</f>
        <v>0.29266666666666663</v>
      </c>
      <c r="AE4476" s="113"/>
      <c r="AF4476" s="60"/>
    </row>
    <row r="4477" spans="1:32">
      <c r="A4477" s="99" t="s">
        <v>847</v>
      </c>
      <c r="B4477" s="87"/>
      <c r="C4477" s="21" t="s">
        <v>4</v>
      </c>
      <c r="D4477" s="12">
        <v>60</v>
      </c>
      <c r="E4477" s="12">
        <v>0</v>
      </c>
      <c r="F4477" s="12">
        <v>0</v>
      </c>
      <c r="G4477" s="12">
        <v>0</v>
      </c>
      <c r="H4477" s="12">
        <v>120</v>
      </c>
      <c r="I4477" s="13">
        <v>100</v>
      </c>
      <c r="J4477" s="13">
        <v>0</v>
      </c>
      <c r="K4477" s="13">
        <v>52.5</v>
      </c>
      <c r="L4477" s="13">
        <v>52.5</v>
      </c>
      <c r="M4477" s="13">
        <v>0</v>
      </c>
      <c r="N4477" s="14">
        <f>D4477*$D$12</f>
        <v>72</v>
      </c>
      <c r="O4477" s="14">
        <f>E4477*$E$12</f>
        <v>0</v>
      </c>
      <c r="P4477" s="14">
        <f>F4477*$F$12</f>
        <v>0</v>
      </c>
      <c r="Q4477" s="14">
        <f>G4477*$G$12</f>
        <v>0</v>
      </c>
      <c r="R4477" s="14">
        <f>H4477*$H$12</f>
        <v>156</v>
      </c>
      <c r="S4477" s="14">
        <f>(N4477/100)*(I4477*$I$12)+(N4477/100)*(J4477*$J$12)</f>
        <v>108</v>
      </c>
      <c r="T4477" s="14">
        <f>(O4477/100)*(K4477*$K$12)</f>
        <v>0</v>
      </c>
      <c r="U4477" s="14">
        <f>(P4477/100)*(K4477*$K$12)+(P4477/100)*(L4477*$L$12)</f>
        <v>0</v>
      </c>
      <c r="V4477" s="14">
        <f>(Q4477/100)*(L4477*$L$12)</f>
        <v>0</v>
      </c>
      <c r="W4477" s="14">
        <f>(R4477/100)*(K4477*$K$12)+(R4477/100)*(L4477*$L$12)</f>
        <v>245.70000000000002</v>
      </c>
      <c r="X4477" s="14">
        <f t="shared" si="1380"/>
        <v>180</v>
      </c>
      <c r="Y4477" s="14">
        <f t="shared" si="1381"/>
        <v>0</v>
      </c>
      <c r="Z4477" s="14">
        <f t="shared" si="1382"/>
        <v>0</v>
      </c>
      <c r="AA4477" s="14">
        <f t="shared" si="1383"/>
        <v>0</v>
      </c>
      <c r="AB4477" s="14">
        <f t="shared" si="1385"/>
        <v>401.70000000000005</v>
      </c>
      <c r="AC4477" s="15">
        <f t="shared" si="1384"/>
        <v>581.70000000000005</v>
      </c>
      <c r="AD4477" s="48">
        <f>(ROUND(AC4477-AC4468,1)/AC4468)</f>
        <v>0.29266666666666663</v>
      </c>
      <c r="AE4477" s="113"/>
      <c r="AF4477" s="60"/>
    </row>
    <row r="4478" spans="1:32">
      <c r="A4478" s="99" t="s">
        <v>848</v>
      </c>
      <c r="B4478" s="87"/>
      <c r="C4478" s="21" t="s">
        <v>328</v>
      </c>
      <c r="D4478" s="12">
        <v>120</v>
      </c>
      <c r="E4478" s="12">
        <v>0</v>
      </c>
      <c r="F4478" s="12">
        <v>0</v>
      </c>
      <c r="G4478" s="12">
        <v>0</v>
      </c>
      <c r="H4478" s="12">
        <v>0</v>
      </c>
      <c r="I4478" s="13">
        <v>100</v>
      </c>
      <c r="J4478" s="13">
        <v>0</v>
      </c>
      <c r="K4478" s="13">
        <v>0</v>
      </c>
      <c r="L4478" s="13">
        <v>0</v>
      </c>
      <c r="M4478" s="13">
        <v>80</v>
      </c>
      <c r="N4478" s="14">
        <f>D4478*$D$13</f>
        <v>156</v>
      </c>
      <c r="O4478" s="14">
        <f>E4478*$E$13</f>
        <v>0</v>
      </c>
      <c r="P4478" s="14">
        <f>F4478*$F$13</f>
        <v>0</v>
      </c>
      <c r="Q4478" s="14">
        <f>G4478*$G$13</f>
        <v>0</v>
      </c>
      <c r="R4478" s="14">
        <f>H4478*$H$13</f>
        <v>0</v>
      </c>
      <c r="S4478" s="14">
        <f>(N4478/100)*(I4478*$I$14)+(N4478/100)*(J4478*$J$14)+(N4478/100)*(M4478*$M$14)</f>
        <v>421.20000000000005</v>
      </c>
      <c r="T4478" s="14">
        <f>(O4478/100)*(K4478*$K$13)+(O4478/100)*(M4478*$M$13)</f>
        <v>0</v>
      </c>
      <c r="U4478" s="14">
        <f>(P4478/100)*(K4478*$K$13)+(P4478/100)*(L4478*$L$13)+(P4478/100)*(M4478*$M$13)</f>
        <v>0</v>
      </c>
      <c r="V4478" s="14">
        <f>(Q4478/100)*(L4478*$L$13)+(Q4478/100)*(M4478*$M$13)</f>
        <v>0</v>
      </c>
      <c r="W4478" s="14">
        <f>(R4478/100)*(K4478*$K$13)+(R4478/100)*(L4478*$L$13)+(R4478/100)*(M4478*$M$13)</f>
        <v>0</v>
      </c>
      <c r="X4478" s="14">
        <f t="shared" si="1380"/>
        <v>577.20000000000005</v>
      </c>
      <c r="Y4478" s="14">
        <f t="shared" si="1381"/>
        <v>0</v>
      </c>
      <c r="Z4478" s="14">
        <f t="shared" si="1382"/>
        <v>0</v>
      </c>
      <c r="AA4478" s="14">
        <f t="shared" si="1383"/>
        <v>0</v>
      </c>
      <c r="AB4478" s="14">
        <f t="shared" si="1385"/>
        <v>0</v>
      </c>
      <c r="AC4478" s="15">
        <f t="shared" si="1384"/>
        <v>577.20000000000005</v>
      </c>
      <c r="AD4478" s="48">
        <f>(ROUND(AC4478-AC4468,1)/AC4468)</f>
        <v>0.28266666666666668</v>
      </c>
      <c r="AE4478" s="113"/>
      <c r="AF4478" s="60"/>
    </row>
    <row r="4479" spans="1:32">
      <c r="A4479" s="99" t="s">
        <v>849</v>
      </c>
      <c r="B4479" s="87"/>
      <c r="C4479" s="21" t="s">
        <v>329</v>
      </c>
      <c r="D4479" s="12">
        <v>120</v>
      </c>
      <c r="E4479" s="12">
        <v>0</v>
      </c>
      <c r="F4479" s="12">
        <v>0</v>
      </c>
      <c r="G4479" s="12">
        <v>0</v>
      </c>
      <c r="H4479" s="12">
        <v>0</v>
      </c>
      <c r="I4479" s="13">
        <v>100</v>
      </c>
      <c r="J4479" s="13">
        <v>0</v>
      </c>
      <c r="K4479" s="13">
        <v>80</v>
      </c>
      <c r="L4479" s="13">
        <v>0</v>
      </c>
      <c r="M4479" s="13">
        <v>0</v>
      </c>
      <c r="N4479" s="14">
        <f>D4479*$D$14</f>
        <v>156</v>
      </c>
      <c r="O4479" s="14">
        <f>E4479*$E$14</f>
        <v>0</v>
      </c>
      <c r="P4479" s="14">
        <f>F4479*$F$14</f>
        <v>0</v>
      </c>
      <c r="Q4479" s="14">
        <f>G4479*$G$14</f>
        <v>0</v>
      </c>
      <c r="R4479" s="14">
        <f>H4479*$H$14</f>
        <v>0</v>
      </c>
      <c r="S4479" s="14">
        <f>(N4479/100)*(I4479*$I$14)+(N4479/100)*(J4479*$J$14)+(N4479/100)*(K4479*$K$14)</f>
        <v>421.20000000000005</v>
      </c>
      <c r="T4479" s="14">
        <f>(O4479/100)*(K4479*$K$14)</f>
        <v>0</v>
      </c>
      <c r="U4479" s="14">
        <f>(P4479/100)*(K4479*$K$14)+(P4479/100)*(L4479*$L$14)</f>
        <v>0</v>
      </c>
      <c r="V4479" s="14">
        <f>(Q4479/100)*(L4479*$L$14)</f>
        <v>0</v>
      </c>
      <c r="W4479" s="14">
        <f>(R4479/100)*(K4479*$L$14)+(R4479/100)*(L4479*$M$14)</f>
        <v>0</v>
      </c>
      <c r="X4479" s="14">
        <f t="shared" si="1380"/>
        <v>577.20000000000005</v>
      </c>
      <c r="Y4479" s="14">
        <f t="shared" si="1381"/>
        <v>0</v>
      </c>
      <c r="Z4479" s="14">
        <f t="shared" si="1382"/>
        <v>0</v>
      </c>
      <c r="AA4479" s="14">
        <f t="shared" si="1383"/>
        <v>0</v>
      </c>
      <c r="AB4479" s="14">
        <f t="shared" si="1385"/>
        <v>0</v>
      </c>
      <c r="AC4479" s="15">
        <f t="shared" si="1384"/>
        <v>577.20000000000005</v>
      </c>
      <c r="AD4479" s="48">
        <f>(ROUND(AC4479-AC4468,1)/AC4468)</f>
        <v>0.28266666666666668</v>
      </c>
      <c r="AE4479" s="113"/>
      <c r="AF4479" s="60"/>
    </row>
    <row r="4480" spans="1:32">
      <c r="A4480" s="99"/>
      <c r="B4480" s="87"/>
      <c r="C4480" s="21" t="s">
        <v>330</v>
      </c>
      <c r="D4480" s="12">
        <v>120</v>
      </c>
      <c r="E4480" s="12">
        <v>0</v>
      </c>
      <c r="F4480" s="12">
        <v>0</v>
      </c>
      <c r="G4480" s="12">
        <v>0</v>
      </c>
      <c r="H4480" s="12">
        <v>0</v>
      </c>
      <c r="I4480" s="13">
        <v>100</v>
      </c>
      <c r="J4480" s="13">
        <v>0</v>
      </c>
      <c r="K4480" s="13">
        <v>0</v>
      </c>
      <c r="L4480" s="13">
        <v>80</v>
      </c>
      <c r="M4480" s="13">
        <v>0</v>
      </c>
      <c r="N4480" s="14">
        <f>D4480*$D$15</f>
        <v>156</v>
      </c>
      <c r="O4480" s="14">
        <f>E4480*$E$15</f>
        <v>0</v>
      </c>
      <c r="P4480" s="14">
        <f>F4480*$F$15</f>
        <v>0</v>
      </c>
      <c r="Q4480" s="14">
        <f>G4480*$G$15</f>
        <v>0</v>
      </c>
      <c r="R4480" s="14">
        <f>H4480*$H$15</f>
        <v>0</v>
      </c>
      <c r="S4480" s="14">
        <f>(N4480/100)*(I4480*$I$15)+(N4480/100)*(J4480*$J$15)+(N4480/100)*(L4480*$L$15)</f>
        <v>421.20000000000005</v>
      </c>
      <c r="T4480" s="14">
        <f>(O4480/100)*(K4480*$K$15)</f>
        <v>0</v>
      </c>
      <c r="U4480" s="14">
        <f>(P4480/100)*(K4480*$K$15)+(P4480/100)*(L4480*$L$15)</f>
        <v>0</v>
      </c>
      <c r="V4480" s="14">
        <f>(Q4480/100)*(L4480*$L$15)</f>
        <v>0</v>
      </c>
      <c r="W4480" s="14">
        <f>(R4480/100)*(K4480*$K$15)+(R4480/100)*(L4480*$L$15)</f>
        <v>0</v>
      </c>
      <c r="X4480" s="14">
        <f t="shared" si="1380"/>
        <v>577.20000000000005</v>
      </c>
      <c r="Y4480" s="14">
        <f t="shared" si="1381"/>
        <v>0</v>
      </c>
      <c r="Z4480" s="14">
        <f t="shared" si="1382"/>
        <v>0</v>
      </c>
      <c r="AA4480" s="14">
        <f t="shared" si="1383"/>
        <v>0</v>
      </c>
      <c r="AB4480" s="14">
        <f t="shared" si="1385"/>
        <v>0</v>
      </c>
      <c r="AC4480" s="15">
        <f t="shared" si="1384"/>
        <v>577.20000000000005</v>
      </c>
      <c r="AD4480" s="48">
        <f>(ROUND(AC4480-AC4468,1)/AC4468)</f>
        <v>0.28266666666666668</v>
      </c>
      <c r="AE4480" s="113"/>
      <c r="AF4480" s="60"/>
    </row>
    <row r="4481" spans="1:32">
      <c r="A4481" s="99"/>
      <c r="B4481" s="87"/>
      <c r="C4481" s="21" t="s">
        <v>326</v>
      </c>
      <c r="D4481" s="12">
        <v>120</v>
      </c>
      <c r="E4481" s="12">
        <v>0</v>
      </c>
      <c r="F4481" s="12">
        <v>0</v>
      </c>
      <c r="G4481" s="12">
        <v>0</v>
      </c>
      <c r="H4481" s="12">
        <v>0</v>
      </c>
      <c r="I4481" s="13">
        <v>100</v>
      </c>
      <c r="J4481" s="13">
        <v>54</v>
      </c>
      <c r="K4481" s="13">
        <v>0</v>
      </c>
      <c r="L4481" s="13">
        <v>0</v>
      </c>
      <c r="M4481" s="13">
        <v>0</v>
      </c>
      <c r="N4481" s="14">
        <f>D4481*$D$16</f>
        <v>156</v>
      </c>
      <c r="O4481" s="14">
        <f>E4481*$E$16</f>
        <v>0</v>
      </c>
      <c r="P4481" s="14">
        <f>F4481*$F$16</f>
        <v>0</v>
      </c>
      <c r="Q4481" s="14">
        <f>G4481*$G$16</f>
        <v>0</v>
      </c>
      <c r="R4481" s="14">
        <f>H4481*$H$16</f>
        <v>0</v>
      </c>
      <c r="S4481" s="14">
        <f>(N4481/100)*(I4481*$I$16)+(N4481/100)*(J4481*$J$16)</f>
        <v>349.75199999999995</v>
      </c>
      <c r="T4481" s="14">
        <f>(O4481/100)*(K4481*$K$16)</f>
        <v>0</v>
      </c>
      <c r="U4481" s="14">
        <f>(P4481/100)*(K4481*$K$16)+(P4481/100)*(L4481*$L$16)</f>
        <v>0</v>
      </c>
      <c r="V4481" s="14">
        <f>(Q4481/100)*(L4481*$L$16)</f>
        <v>0</v>
      </c>
      <c r="W4481" s="14">
        <f>(R4481/100)*(K4481*$K$16)+(R4481/100)*(L4481*$L$16)</f>
        <v>0</v>
      </c>
      <c r="X4481" s="14">
        <f t="shared" si="1380"/>
        <v>505.75199999999995</v>
      </c>
      <c r="Y4481" s="14">
        <f t="shared" si="1381"/>
        <v>0</v>
      </c>
      <c r="Z4481" s="14">
        <f t="shared" si="1382"/>
        <v>0</v>
      </c>
      <c r="AA4481" s="14">
        <f t="shared" si="1383"/>
        <v>0</v>
      </c>
      <c r="AB4481" s="14">
        <f t="shared" si="1385"/>
        <v>0</v>
      </c>
      <c r="AC4481" s="15">
        <f t="shared" si="1384"/>
        <v>505.8</v>
      </c>
      <c r="AD4481" s="48">
        <f>(ROUND(AC4481-AC4468,1)/AC4468)</f>
        <v>0.124</v>
      </c>
      <c r="AE4481" s="113"/>
      <c r="AF4481" s="60"/>
    </row>
    <row r="4482" spans="1:32">
      <c r="A4482" s="99"/>
      <c r="B4482" s="87"/>
      <c r="C4482" s="21" t="s">
        <v>327</v>
      </c>
      <c r="D4482" s="12">
        <v>120</v>
      </c>
      <c r="E4482" s="12">
        <v>0</v>
      </c>
      <c r="F4482" s="12">
        <v>0</v>
      </c>
      <c r="G4482" s="12">
        <v>0</v>
      </c>
      <c r="H4482" s="12">
        <v>0</v>
      </c>
      <c r="I4482" s="13">
        <v>110</v>
      </c>
      <c r="J4482" s="13">
        <v>0</v>
      </c>
      <c r="K4482" s="13">
        <v>0</v>
      </c>
      <c r="L4482" s="13">
        <v>0</v>
      </c>
      <c r="M4482" s="13">
        <v>0</v>
      </c>
      <c r="N4482" s="14">
        <f>D4482*$D$17</f>
        <v>156</v>
      </c>
      <c r="O4482" s="14">
        <f>E4482*$E$17</f>
        <v>0</v>
      </c>
      <c r="P4482" s="14">
        <f>F4482*$F$17</f>
        <v>0</v>
      </c>
      <c r="Q4482" s="14">
        <f>G4482*$G$17</f>
        <v>0</v>
      </c>
      <c r="R4482" s="14">
        <f>H4482*$H$17</f>
        <v>0</v>
      </c>
      <c r="S4482" s="14">
        <f>(N4482/100)*(I4482*$I$17)+(N4482/100)*(J4482*$J$17)</f>
        <v>394.67999999999995</v>
      </c>
      <c r="T4482" s="14">
        <f>(O4482/100)*(K4482*$K$17)</f>
        <v>0</v>
      </c>
      <c r="U4482" s="14">
        <f>(P4482/100)*(K4482*$K$17)+(P4482/100)*(L4482*$L$17)</f>
        <v>0</v>
      </c>
      <c r="V4482" s="14">
        <f>(Q4482/100)*(L4482*$L$17)</f>
        <v>0</v>
      </c>
      <c r="W4482" s="14">
        <f>(R4482/100)*(K4482*$K$17)+(R4482/100)*(L4482*$L$17)</f>
        <v>0</v>
      </c>
      <c r="X4482" s="14">
        <f t="shared" si="1380"/>
        <v>550.67999999999995</v>
      </c>
      <c r="Y4482" s="14">
        <f t="shared" si="1381"/>
        <v>0</v>
      </c>
      <c r="Z4482" s="14">
        <f t="shared" si="1382"/>
        <v>0</v>
      </c>
      <c r="AA4482" s="14">
        <f t="shared" si="1383"/>
        <v>0</v>
      </c>
      <c r="AB4482" s="14">
        <f t="shared" si="1385"/>
        <v>0</v>
      </c>
      <c r="AC4482" s="15">
        <f t="shared" si="1384"/>
        <v>550.70000000000005</v>
      </c>
      <c r="AD4482" s="48">
        <f>(ROUND(AC4482-AC4468,1)/AC4468)</f>
        <v>0.2237777777777778</v>
      </c>
      <c r="AE4482" s="113"/>
      <c r="AF4482" s="60"/>
    </row>
    <row r="4483" spans="1:32">
      <c r="A4483" s="107"/>
      <c r="B4483" s="156" t="s">
        <v>851</v>
      </c>
      <c r="C4483" s="157"/>
      <c r="D4483" s="157"/>
      <c r="E4483" s="157"/>
      <c r="F4483" s="157"/>
      <c r="G4483" s="157"/>
      <c r="H4483" s="157"/>
      <c r="I4483" s="157"/>
      <c r="J4483" s="157"/>
      <c r="K4483" s="157"/>
      <c r="L4483" s="157"/>
      <c r="M4483" s="157"/>
      <c r="N4483" s="157"/>
      <c r="O4483" s="157"/>
      <c r="P4483" s="157"/>
      <c r="Q4483" s="157"/>
      <c r="R4483" s="157"/>
      <c r="S4483" s="157"/>
      <c r="T4483" s="157"/>
      <c r="U4483" s="157"/>
      <c r="V4483" s="157"/>
      <c r="W4483" s="157"/>
      <c r="X4483" s="157"/>
      <c r="Y4483" s="157"/>
      <c r="Z4483" s="157"/>
      <c r="AA4483" s="157"/>
      <c r="AB4483" s="157"/>
      <c r="AC4483" s="110">
        <v>0</v>
      </c>
      <c r="AD4483" s="110"/>
      <c r="AE4483" s="113"/>
      <c r="AF4483" s="60"/>
    </row>
    <row r="4484" spans="1:32">
      <c r="A4484" s="106" t="s">
        <v>0</v>
      </c>
      <c r="B4484" s="87" t="s">
        <v>852</v>
      </c>
      <c r="C4484" s="21" t="s">
        <v>244</v>
      </c>
      <c r="D4484" s="12">
        <v>90</v>
      </c>
      <c r="E4484" s="12">
        <v>0</v>
      </c>
      <c r="F4484" s="12">
        <v>65</v>
      </c>
      <c r="G4484" s="12">
        <v>0</v>
      </c>
      <c r="H4484" s="12">
        <v>0</v>
      </c>
      <c r="I4484" s="13">
        <v>45</v>
      </c>
      <c r="J4484" s="13">
        <v>20</v>
      </c>
      <c r="K4484" s="13">
        <v>20</v>
      </c>
      <c r="L4484" s="13">
        <v>20</v>
      </c>
      <c r="M4484" s="13">
        <v>0</v>
      </c>
      <c r="N4484" s="14">
        <f>D4484*$D$3</f>
        <v>135</v>
      </c>
      <c r="O4484" s="14">
        <f>E4484*$E$3</f>
        <v>0</v>
      </c>
      <c r="P4484" s="14">
        <f>F4484*$F$3</f>
        <v>97.5</v>
      </c>
      <c r="Q4484" s="14">
        <f>G4484*$G$3</f>
        <v>0</v>
      </c>
      <c r="R4484" s="14">
        <f>H4484*$H$3</f>
        <v>0</v>
      </c>
      <c r="S4484" s="14">
        <f>(N4484/100)*(I4484*$I$3)+(N4484/100)*(J4484*$J$3)</f>
        <v>131.625</v>
      </c>
      <c r="T4484" s="14">
        <f>(O4484/100)*(K4484*$K$3)</f>
        <v>0</v>
      </c>
      <c r="U4484" s="14">
        <f>(P4484/100)*(K4484*$K$3)+(P4484/100)*(L4484*$L$3)</f>
        <v>58.5</v>
      </c>
      <c r="V4484" s="14">
        <f>(Q4484/100)*(L4484*$L$3)</f>
        <v>0</v>
      </c>
      <c r="W4484" s="14">
        <f>(R4484/100)*(K4484*$K$3)+(R4484/100)*(L4484*$L$3)</f>
        <v>0</v>
      </c>
      <c r="X4484" s="14">
        <f t="shared" ref="X4484:X4498" si="1386">N4484+S4484</f>
        <v>266.625</v>
      </c>
      <c r="Y4484" s="14">
        <f t="shared" ref="Y4484:Y4498" si="1387">O4484+T4484</f>
        <v>0</v>
      </c>
      <c r="Z4484" s="14">
        <f t="shared" ref="Z4484:Z4498" si="1388">P4484+U4484</f>
        <v>156</v>
      </c>
      <c r="AA4484" s="14">
        <f t="shared" ref="AA4484:AA4498" si="1389">Q4484+V4484</f>
        <v>0</v>
      </c>
      <c r="AB4484" s="14">
        <f>R4484+W4484</f>
        <v>0</v>
      </c>
      <c r="AC4484" s="15">
        <f>ROUND(X4484+Y4484+Z4484+AA4484+AB4484,1)</f>
        <v>422.6</v>
      </c>
      <c r="AD4484" s="48">
        <v>0</v>
      </c>
      <c r="AE4484" s="113"/>
      <c r="AF4484" s="60"/>
    </row>
    <row r="4485" spans="1:32">
      <c r="A4485" s="99" t="s">
        <v>815</v>
      </c>
      <c r="B4485" s="87">
        <v>0</v>
      </c>
      <c r="C4485" s="21" t="s">
        <v>325</v>
      </c>
      <c r="D4485" s="12">
        <v>90</v>
      </c>
      <c r="E4485" s="12">
        <v>0</v>
      </c>
      <c r="F4485" s="12">
        <v>65</v>
      </c>
      <c r="G4485" s="12">
        <v>0</v>
      </c>
      <c r="H4485" s="12">
        <v>0</v>
      </c>
      <c r="I4485" s="13">
        <v>65</v>
      </c>
      <c r="J4485" s="13">
        <v>50</v>
      </c>
      <c r="K4485" s="13">
        <v>20</v>
      </c>
      <c r="L4485" s="13">
        <v>20</v>
      </c>
      <c r="M4485" s="13">
        <v>0</v>
      </c>
      <c r="N4485" s="14">
        <f>D4485*$D$4</f>
        <v>117</v>
      </c>
      <c r="O4485" s="14">
        <f>E4485*$E$4</f>
        <v>0</v>
      </c>
      <c r="P4485" s="14">
        <f>F4485*$F$4</f>
        <v>84.5</v>
      </c>
      <c r="Q4485" s="14">
        <f>G4485*$G$4</f>
        <v>0</v>
      </c>
      <c r="R4485" s="14">
        <f>H4485*$H$4</f>
        <v>0</v>
      </c>
      <c r="S4485" s="14">
        <f>(N4485/100)*(I4485*$I$4)+(N4485/100)*(J4485*$J$4)</f>
        <v>242.19</v>
      </c>
      <c r="T4485" s="14">
        <f>(O4485/100)*(K4485*$K$4)</f>
        <v>0</v>
      </c>
      <c r="U4485" s="14">
        <f>(P4485/100)*(K4485*$K$4)+(P4485/100)*(L4485*$L$4)</f>
        <v>50.699999999999996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386"/>
        <v>359.19</v>
      </c>
      <c r="Y4485" s="14">
        <f t="shared" si="1387"/>
        <v>0</v>
      </c>
      <c r="Z4485" s="14">
        <f t="shared" si="1388"/>
        <v>135.19999999999999</v>
      </c>
      <c r="AA4485" s="14">
        <f t="shared" si="1389"/>
        <v>0</v>
      </c>
      <c r="AB4485" s="14">
        <f>R4485+W4485</f>
        <v>0</v>
      </c>
      <c r="AC4485" s="15">
        <f>ROUND(X4485+Y4485+Z4485+AA4485+AB4485,1)</f>
        <v>494.4</v>
      </c>
      <c r="AD4485" s="48">
        <f>(ROUND(AC4485-AC4484,1)/AC4484)</f>
        <v>0.16990061523899666</v>
      </c>
      <c r="AE4485" s="113"/>
      <c r="AF4485" s="60"/>
    </row>
    <row r="4486" spans="1:32">
      <c r="A4486" s="99" t="s">
        <v>816</v>
      </c>
      <c r="B4486" s="87">
        <v>0</v>
      </c>
      <c r="C4486" s="21" t="s">
        <v>850</v>
      </c>
      <c r="D4486" s="12">
        <v>90</v>
      </c>
      <c r="E4486" s="12">
        <v>0</v>
      </c>
      <c r="F4486" s="12">
        <v>65</v>
      </c>
      <c r="G4486" s="12">
        <v>0</v>
      </c>
      <c r="H4486" s="12">
        <v>0</v>
      </c>
      <c r="I4486" s="13">
        <v>45</v>
      </c>
      <c r="J4486" s="13">
        <v>20</v>
      </c>
      <c r="K4486" s="13">
        <v>20</v>
      </c>
      <c r="L4486" s="13">
        <v>20</v>
      </c>
      <c r="M4486" s="13">
        <v>0</v>
      </c>
      <c r="N4486" s="14">
        <f>D4486*$D$5</f>
        <v>125.99999999999999</v>
      </c>
      <c r="O4486" s="14">
        <f>E4486*$E$5</f>
        <v>0</v>
      </c>
      <c r="P4486" s="14">
        <f>F4486*$F$5</f>
        <v>91</v>
      </c>
      <c r="Q4486" s="14">
        <f>G4486*$G$5</f>
        <v>0</v>
      </c>
      <c r="R4486" s="14">
        <f>H4486*$H$5</f>
        <v>0</v>
      </c>
      <c r="S4486" s="14">
        <f>(N4486/100)*(I4486*$I$5)+(N4486/100)*(J4486*$J$5)</f>
        <v>122.84999999999998</v>
      </c>
      <c r="T4486" s="14">
        <f>(O4486/100)*(K4486*$K$5)</f>
        <v>0</v>
      </c>
      <c r="U4486" s="14">
        <f>(P4486/100)*(K4486*$K$5)+(P4486/100)*(L4486*$L$5)</f>
        <v>54.6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386"/>
        <v>248.84999999999997</v>
      </c>
      <c r="Y4486" s="14">
        <f t="shared" si="1387"/>
        <v>0</v>
      </c>
      <c r="Z4486" s="14">
        <f t="shared" si="1388"/>
        <v>145.6</v>
      </c>
      <c r="AA4486" s="14">
        <f t="shared" si="1389"/>
        <v>0</v>
      </c>
      <c r="AB4486" s="14">
        <f>R4486+W4486</f>
        <v>0</v>
      </c>
      <c r="AC4486" s="15">
        <f t="shared" ref="AC4486:AC4498" si="1390">ROUND(X4486+Y4486+Z4486+AA4486+AB4486,1)</f>
        <v>394.5</v>
      </c>
      <c r="AD4486" s="48">
        <f>(ROUND(AC4486-AC4484,1)/AC4484)</f>
        <v>-6.64931377188831E-2</v>
      </c>
      <c r="AE4486" s="113"/>
      <c r="AF4486" s="60"/>
    </row>
    <row r="4487" spans="1:32">
      <c r="A4487" s="99" t="s">
        <v>817</v>
      </c>
      <c r="B4487" s="87">
        <v>0</v>
      </c>
      <c r="C4487" s="21" t="s">
        <v>338</v>
      </c>
      <c r="D4487" s="12">
        <v>90</v>
      </c>
      <c r="E4487" s="12">
        <v>0</v>
      </c>
      <c r="F4487" s="12">
        <v>65</v>
      </c>
      <c r="G4487" s="12">
        <v>0</v>
      </c>
      <c r="H4487" s="12">
        <v>0</v>
      </c>
      <c r="I4487" s="13">
        <v>45</v>
      </c>
      <c r="J4487" s="13">
        <v>20</v>
      </c>
      <c r="K4487" s="13">
        <v>20</v>
      </c>
      <c r="L4487" s="13">
        <v>20</v>
      </c>
      <c r="M4487" s="13">
        <v>0</v>
      </c>
      <c r="N4487" s="14">
        <f>D4487*$D$6</f>
        <v>125.99999999999999</v>
      </c>
      <c r="O4487" s="14">
        <f>E4487*$E$6</f>
        <v>0</v>
      </c>
      <c r="P4487" s="14">
        <f>F4487*$F$6</f>
        <v>91</v>
      </c>
      <c r="Q4487" s="14">
        <f>G4487*$G$6</f>
        <v>0</v>
      </c>
      <c r="R4487" s="14">
        <f>H4487*$H$6</f>
        <v>0</v>
      </c>
      <c r="S4487" s="14">
        <f>(N4487/100)*(I4487*$I$6)+(N4487/100)*(J4487*$J$6)</f>
        <v>122.84999999999998</v>
      </c>
      <c r="T4487" s="14">
        <f>(O4487/100)*(K4487*$K$6)</f>
        <v>0</v>
      </c>
      <c r="U4487" s="14">
        <f>(P4487/100)*(K4487*$K$6)+(P4487/100)*(L4487*$L$6)</f>
        <v>54.6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386"/>
        <v>248.84999999999997</v>
      </c>
      <c r="Y4487" s="14">
        <f t="shared" si="1387"/>
        <v>0</v>
      </c>
      <c r="Z4487" s="14">
        <f t="shared" si="1388"/>
        <v>145.6</v>
      </c>
      <c r="AA4487" s="14">
        <f t="shared" si="1389"/>
        <v>0</v>
      </c>
      <c r="AB4487" s="14">
        <f t="shared" ref="AB4487:AB4498" si="1391">R4487+W4487</f>
        <v>0</v>
      </c>
      <c r="AC4487" s="15">
        <f t="shared" si="1390"/>
        <v>394.5</v>
      </c>
      <c r="AD4487" s="48">
        <f>(ROUND(AC4487-AC4484,1)/AC4484)</f>
        <v>-6.64931377188831E-2</v>
      </c>
      <c r="AE4487" s="113"/>
      <c r="AF4487" s="60"/>
    </row>
    <row r="4488" spans="1:32">
      <c r="A4488" s="99" t="s">
        <v>818</v>
      </c>
      <c r="B4488" s="87">
        <v>0</v>
      </c>
      <c r="C4488" s="21" t="s">
        <v>339</v>
      </c>
      <c r="D4488" s="12">
        <v>90</v>
      </c>
      <c r="E4488" s="12">
        <v>0</v>
      </c>
      <c r="F4488" s="12">
        <v>65</v>
      </c>
      <c r="G4488" s="12">
        <v>0</v>
      </c>
      <c r="H4488" s="12">
        <v>0</v>
      </c>
      <c r="I4488" s="13">
        <v>45</v>
      </c>
      <c r="J4488" s="13">
        <v>20</v>
      </c>
      <c r="K4488" s="13">
        <v>20</v>
      </c>
      <c r="L4488" s="13">
        <v>20</v>
      </c>
      <c r="M4488" s="13">
        <v>0</v>
      </c>
      <c r="N4488" s="14">
        <f>D4488*$D$7</f>
        <v>125.99999999999999</v>
      </c>
      <c r="O4488" s="14">
        <f>E4488*$E$7</f>
        <v>0</v>
      </c>
      <c r="P4488" s="14">
        <f>F4488*$F$7</f>
        <v>91</v>
      </c>
      <c r="Q4488" s="14">
        <f>G4488*$G$7</f>
        <v>0</v>
      </c>
      <c r="R4488" s="14">
        <f>H4488*$H$7</f>
        <v>0</v>
      </c>
      <c r="S4488" s="14">
        <f>(N4488/100)*(I4488*$I$7)+(N4488/100)*(J4488*$J$7)</f>
        <v>122.84999999999998</v>
      </c>
      <c r="T4488" s="14">
        <f>(O4488/100)*(K4488*$K$7)</f>
        <v>0</v>
      </c>
      <c r="U4488" s="14">
        <f>(P4488/100)*(K4488*$K$7)+(P4488/100)*(L4488*$L$7)</f>
        <v>54.6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386"/>
        <v>248.84999999999997</v>
      </c>
      <c r="Y4488" s="14">
        <f t="shared" si="1387"/>
        <v>0</v>
      </c>
      <c r="Z4488" s="14">
        <f t="shared" si="1388"/>
        <v>145.6</v>
      </c>
      <c r="AA4488" s="14">
        <f t="shared" si="1389"/>
        <v>0</v>
      </c>
      <c r="AB4488" s="14">
        <f t="shared" si="1391"/>
        <v>0</v>
      </c>
      <c r="AC4488" s="15">
        <f t="shared" si="1390"/>
        <v>394.5</v>
      </c>
      <c r="AD4488" s="48">
        <f>(ROUND(AC4488-AC4484,1)/AC4484)</f>
        <v>-6.64931377188831E-2</v>
      </c>
      <c r="AE4488" s="113"/>
      <c r="AF4488" s="60"/>
    </row>
    <row r="4489" spans="1:32">
      <c r="A4489" s="99" t="s">
        <v>667</v>
      </c>
      <c r="B4489" s="87"/>
      <c r="C4489" s="21" t="s">
        <v>340</v>
      </c>
      <c r="D4489" s="12">
        <v>90</v>
      </c>
      <c r="E4489" s="12">
        <v>0</v>
      </c>
      <c r="F4489" s="12">
        <v>65</v>
      </c>
      <c r="G4489" s="12">
        <v>0</v>
      </c>
      <c r="H4489" s="12">
        <v>0</v>
      </c>
      <c r="I4489" s="13">
        <v>45</v>
      </c>
      <c r="J4489" s="13">
        <v>20</v>
      </c>
      <c r="K4489" s="13">
        <v>20</v>
      </c>
      <c r="L4489" s="13">
        <v>20</v>
      </c>
      <c r="M4489" s="13">
        <v>0</v>
      </c>
      <c r="N4489" s="14">
        <f>D4489*$D$8</f>
        <v>125.99999999999999</v>
      </c>
      <c r="O4489" s="14">
        <f>E4489*$E$8</f>
        <v>0</v>
      </c>
      <c r="P4489" s="14">
        <f>F4489*$F$8</f>
        <v>91</v>
      </c>
      <c r="Q4489" s="14">
        <f>G4489*$G$8</f>
        <v>0</v>
      </c>
      <c r="R4489" s="14">
        <f>H4489*$H$8</f>
        <v>0</v>
      </c>
      <c r="S4489" s="14">
        <f>(N4489/100)*(I4489*$I$8)+(N4489/100)*(J4489*$J$8)</f>
        <v>122.84999999999998</v>
      </c>
      <c r="T4489" s="14">
        <f>(O4489/100)*(K4489*$K$8)</f>
        <v>0</v>
      </c>
      <c r="U4489" s="14">
        <f>(P4489/100)*(K4489*$K$8)+(P4489/100)*(L4489*$L$8)</f>
        <v>54.6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386"/>
        <v>248.84999999999997</v>
      </c>
      <c r="Y4489" s="14">
        <f t="shared" si="1387"/>
        <v>0</v>
      </c>
      <c r="Z4489" s="14">
        <f t="shared" si="1388"/>
        <v>145.6</v>
      </c>
      <c r="AA4489" s="14">
        <f t="shared" si="1389"/>
        <v>0</v>
      </c>
      <c r="AB4489" s="14">
        <f t="shared" si="1391"/>
        <v>0</v>
      </c>
      <c r="AC4489" s="15">
        <f t="shared" si="1390"/>
        <v>394.5</v>
      </c>
      <c r="AD4489" s="48">
        <f>(ROUND(AC4489-AC4484,1)/AC4484)</f>
        <v>-6.64931377188831E-2</v>
      </c>
      <c r="AE4489" s="113"/>
      <c r="AF4489" s="60"/>
    </row>
    <row r="4490" spans="1:32">
      <c r="A4490" s="99" t="s">
        <v>606</v>
      </c>
      <c r="B4490" s="87"/>
      <c r="C4490" s="21" t="s">
        <v>1</v>
      </c>
      <c r="D4490" s="12">
        <v>45</v>
      </c>
      <c r="E4490" s="12">
        <v>155</v>
      </c>
      <c r="F4490" s="12">
        <v>0</v>
      </c>
      <c r="G4490" s="12">
        <v>0</v>
      </c>
      <c r="H4490" s="12">
        <v>0</v>
      </c>
      <c r="I4490" s="13">
        <v>45</v>
      </c>
      <c r="J4490" s="13">
        <v>20</v>
      </c>
      <c r="K4490" s="13">
        <v>80</v>
      </c>
      <c r="L4490" s="13">
        <v>0</v>
      </c>
      <c r="M4490" s="13">
        <v>0</v>
      </c>
      <c r="N4490" s="14">
        <f>D4490*$D$9</f>
        <v>54</v>
      </c>
      <c r="O4490" s="14">
        <f>E4490*$E$9</f>
        <v>201.5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</f>
        <v>52.650000000000006</v>
      </c>
      <c r="T4490" s="14">
        <f>(O4490/100)*(K4490*$K$9)</f>
        <v>241.8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386"/>
        <v>106.65</v>
      </c>
      <c r="Y4490" s="14">
        <f t="shared" si="1387"/>
        <v>443.3</v>
      </c>
      <c r="Z4490" s="14">
        <f t="shared" si="1388"/>
        <v>0</v>
      </c>
      <c r="AA4490" s="14">
        <f t="shared" si="1389"/>
        <v>0</v>
      </c>
      <c r="AB4490" s="14">
        <f t="shared" si="1391"/>
        <v>0</v>
      </c>
      <c r="AC4490" s="15">
        <f t="shared" si="1390"/>
        <v>550</v>
      </c>
      <c r="AD4490" s="48">
        <f>(ROUND(AC4490-AC4484,1)/AC4484)</f>
        <v>0.30146710837671559</v>
      </c>
      <c r="AE4490" s="113"/>
      <c r="AF4490" s="60"/>
    </row>
    <row r="4491" spans="1:32">
      <c r="A4491" s="99" t="s">
        <v>845</v>
      </c>
      <c r="B4491" s="87"/>
      <c r="C4491" s="21" t="s">
        <v>2</v>
      </c>
      <c r="D4491" s="12">
        <v>45</v>
      </c>
      <c r="E4491" s="12">
        <v>0</v>
      </c>
      <c r="F4491" s="12">
        <v>155</v>
      </c>
      <c r="G4491" s="12">
        <v>0</v>
      </c>
      <c r="H4491" s="12">
        <v>0</v>
      </c>
      <c r="I4491" s="13">
        <v>45</v>
      </c>
      <c r="J4491" s="13">
        <v>20</v>
      </c>
      <c r="K4491" s="13">
        <v>40</v>
      </c>
      <c r="L4491" s="13">
        <v>40</v>
      </c>
      <c r="M4491" s="13">
        <v>0</v>
      </c>
      <c r="N4491" s="14">
        <f>D4491*$D$10</f>
        <v>54</v>
      </c>
      <c r="O4491" s="14">
        <f>E4491*$E$10</f>
        <v>0</v>
      </c>
      <c r="P4491" s="14">
        <f>F4491*$F$10</f>
        <v>201.5</v>
      </c>
      <c r="Q4491" s="14">
        <f>G4491*$G$10</f>
        <v>0</v>
      </c>
      <c r="R4491" s="14">
        <f>H4491*$H$10</f>
        <v>0</v>
      </c>
      <c r="S4491" s="14">
        <f>(N4491/100)*(I4491*$I$10)+(N4491/100)*(J4491*$J$10)</f>
        <v>52.650000000000006</v>
      </c>
      <c r="T4491" s="14">
        <f>(O4491/100)*(K4491*$J$10)</f>
        <v>0</v>
      </c>
      <c r="U4491" s="14">
        <f>(P4491/100)*(K4491*$K$10)+(P4491/100)*(L4491*$L$10)</f>
        <v>241.8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386"/>
        <v>106.65</v>
      </c>
      <c r="Y4491" s="14">
        <f t="shared" si="1387"/>
        <v>0</v>
      </c>
      <c r="Z4491" s="14">
        <f t="shared" si="1388"/>
        <v>443.3</v>
      </c>
      <c r="AA4491" s="14">
        <f t="shared" si="1389"/>
        <v>0</v>
      </c>
      <c r="AB4491" s="14">
        <f t="shared" si="1391"/>
        <v>0</v>
      </c>
      <c r="AC4491" s="15">
        <f t="shared" si="1390"/>
        <v>550</v>
      </c>
      <c r="AD4491" s="48">
        <f>(ROUND(AC4491-AC4484,1)/AC4484)</f>
        <v>0.30146710837671559</v>
      </c>
      <c r="AE4491" s="113"/>
      <c r="AF4491" s="60"/>
    </row>
    <row r="4492" spans="1:32">
      <c r="A4492" s="99" t="s">
        <v>846</v>
      </c>
      <c r="B4492" s="87"/>
      <c r="C4492" s="21" t="s">
        <v>3</v>
      </c>
      <c r="D4492" s="12">
        <v>45</v>
      </c>
      <c r="E4492" s="12">
        <v>0</v>
      </c>
      <c r="F4492" s="12">
        <v>0</v>
      </c>
      <c r="G4492" s="12">
        <v>155</v>
      </c>
      <c r="H4492" s="12">
        <v>0</v>
      </c>
      <c r="I4492" s="13">
        <v>45</v>
      </c>
      <c r="J4492" s="13">
        <v>20</v>
      </c>
      <c r="K4492" s="13">
        <v>0</v>
      </c>
      <c r="L4492" s="13">
        <v>80</v>
      </c>
      <c r="M4492" s="13">
        <v>0</v>
      </c>
      <c r="N4492" s="14">
        <f>D4492*$D$11</f>
        <v>54</v>
      </c>
      <c r="O4492" s="14">
        <f>E4492*$E$11</f>
        <v>0</v>
      </c>
      <c r="P4492" s="14">
        <f>F4492*$F$11</f>
        <v>0</v>
      </c>
      <c r="Q4492" s="14">
        <f>G4492*$G$11</f>
        <v>201.5</v>
      </c>
      <c r="R4492" s="14">
        <f>H4492*$H$11</f>
        <v>0</v>
      </c>
      <c r="S4492" s="14">
        <f>(N4492/100)*(I4492*$I$11)+(N4492/100)*(J4492*$J$11)</f>
        <v>52.650000000000006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241.8</v>
      </c>
      <c r="W4492" s="14">
        <f>(R4492/100)*(K4492*$K$11)+(R4492/100)*(L4492*$L$11)</f>
        <v>0</v>
      </c>
      <c r="X4492" s="14">
        <f t="shared" si="1386"/>
        <v>106.65</v>
      </c>
      <c r="Y4492" s="14">
        <f t="shared" si="1387"/>
        <v>0</v>
      </c>
      <c r="Z4492" s="14">
        <f t="shared" si="1388"/>
        <v>0</v>
      </c>
      <c r="AA4492" s="14">
        <f t="shared" si="1389"/>
        <v>443.3</v>
      </c>
      <c r="AB4492" s="14">
        <f t="shared" si="1391"/>
        <v>0</v>
      </c>
      <c r="AC4492" s="15">
        <f t="shared" si="1390"/>
        <v>550</v>
      </c>
      <c r="AD4492" s="48">
        <f>(ROUND(AC4492-AC4484,1)/AC4484)</f>
        <v>0.30146710837671559</v>
      </c>
      <c r="AE4492" s="113"/>
      <c r="AF4492" s="60"/>
    </row>
    <row r="4493" spans="1:32">
      <c r="A4493" s="99" t="s">
        <v>847</v>
      </c>
      <c r="B4493" s="87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155</v>
      </c>
      <c r="I4493" s="13">
        <v>45</v>
      </c>
      <c r="J4493" s="13">
        <v>20</v>
      </c>
      <c r="K4493" s="13">
        <v>40</v>
      </c>
      <c r="L4493" s="13">
        <v>40</v>
      </c>
      <c r="M4493" s="13">
        <v>0</v>
      </c>
      <c r="N4493" s="14">
        <f>D4493*$D$12</f>
        <v>54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201.5</v>
      </c>
      <c r="S4493" s="14">
        <f>(N4493/100)*(I4493*$I$12)+(N4493/100)*(J4493*$J$12)</f>
        <v>52.650000000000006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241.8</v>
      </c>
      <c r="X4493" s="14">
        <f t="shared" si="1386"/>
        <v>106.65</v>
      </c>
      <c r="Y4493" s="14">
        <f t="shared" si="1387"/>
        <v>0</v>
      </c>
      <c r="Z4493" s="14">
        <f t="shared" si="1388"/>
        <v>0</v>
      </c>
      <c r="AA4493" s="14">
        <f t="shared" si="1389"/>
        <v>0</v>
      </c>
      <c r="AB4493" s="14">
        <f t="shared" si="1391"/>
        <v>443.3</v>
      </c>
      <c r="AC4493" s="15">
        <f t="shared" si="1390"/>
        <v>550</v>
      </c>
      <c r="AD4493" s="48">
        <f>(ROUND(AC4493-AC4484,1)/AC4484)</f>
        <v>0.30146710837671559</v>
      </c>
      <c r="AE4493" s="113"/>
      <c r="AF4493" s="60"/>
    </row>
    <row r="4494" spans="1:32">
      <c r="A4494" s="99" t="s">
        <v>848</v>
      </c>
      <c r="B4494" s="87"/>
      <c r="C4494" s="21" t="s">
        <v>328</v>
      </c>
      <c r="D4494" s="12">
        <v>90</v>
      </c>
      <c r="E4494" s="12">
        <v>0</v>
      </c>
      <c r="F4494" s="12">
        <v>65</v>
      </c>
      <c r="G4494" s="12">
        <v>0</v>
      </c>
      <c r="H4494" s="12">
        <v>0</v>
      </c>
      <c r="I4494" s="13">
        <v>45</v>
      </c>
      <c r="J4494" s="13">
        <v>20</v>
      </c>
      <c r="K4494" s="13">
        <v>20</v>
      </c>
      <c r="L4494" s="13">
        <v>20</v>
      </c>
      <c r="M4494" s="13">
        <v>58</v>
      </c>
      <c r="N4494" s="14">
        <f>D4494*$D$13</f>
        <v>117</v>
      </c>
      <c r="O4494" s="14">
        <f>E4494*$E$13</f>
        <v>0</v>
      </c>
      <c r="P4494" s="14">
        <f>F4494*$F$13</f>
        <v>84.5</v>
      </c>
      <c r="Q4494" s="14">
        <f>G4494*$G$13</f>
        <v>0</v>
      </c>
      <c r="R4494" s="14">
        <f>H4494*$H$13</f>
        <v>0</v>
      </c>
      <c r="S4494" s="14">
        <f>(N4494/100)*(I4494*$I$14)+(N4494/100)*(J4494*$J$14)+(N4494/100)*(M4494*$M$14)</f>
        <v>215.86499999999998</v>
      </c>
      <c r="T4494" s="14">
        <f>(O4494/100)*(K4494*$K$13)+(O4494/100)*(M4494*$M$13)</f>
        <v>0</v>
      </c>
      <c r="U4494" s="14">
        <f>(P4494/100)*(K4494*$K$13)+(P4494/100)*(L4494*$L$13)+(P4494/100)*(M4494*$M$13)</f>
        <v>124.215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386"/>
        <v>332.86500000000001</v>
      </c>
      <c r="Y4494" s="14">
        <f t="shared" si="1387"/>
        <v>0</v>
      </c>
      <c r="Z4494" s="14">
        <f t="shared" si="1388"/>
        <v>208.715</v>
      </c>
      <c r="AA4494" s="14">
        <f t="shared" si="1389"/>
        <v>0</v>
      </c>
      <c r="AB4494" s="14">
        <f t="shared" si="1391"/>
        <v>0</v>
      </c>
      <c r="AC4494" s="15">
        <f t="shared" si="1390"/>
        <v>541.6</v>
      </c>
      <c r="AD4494" s="48">
        <f>(ROUND(AC4494-AC4484,1)/AC4484)</f>
        <v>0.28159015617605299</v>
      </c>
      <c r="AE4494" s="113"/>
      <c r="AF4494" s="60"/>
    </row>
    <row r="4495" spans="1:32">
      <c r="A4495" s="99" t="s">
        <v>849</v>
      </c>
      <c r="B4495" s="87"/>
      <c r="C4495" s="21" t="s">
        <v>329</v>
      </c>
      <c r="D4495" s="12">
        <v>140</v>
      </c>
      <c r="E4495" s="12">
        <v>0</v>
      </c>
      <c r="F4495" s="12">
        <v>0</v>
      </c>
      <c r="G4495" s="12">
        <v>0</v>
      </c>
      <c r="H4495" s="12">
        <v>0</v>
      </c>
      <c r="I4495" s="13">
        <v>45</v>
      </c>
      <c r="J4495" s="13">
        <v>20</v>
      </c>
      <c r="K4495" s="13">
        <v>68</v>
      </c>
      <c r="L4495" s="13">
        <v>0</v>
      </c>
      <c r="M4495" s="13">
        <v>0</v>
      </c>
      <c r="N4495" s="14">
        <f>D4495*$D$14</f>
        <v>182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363.09000000000003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386"/>
        <v>545.09</v>
      </c>
      <c r="Y4495" s="14">
        <f t="shared" si="1387"/>
        <v>0</v>
      </c>
      <c r="Z4495" s="14">
        <f t="shared" si="1388"/>
        <v>0</v>
      </c>
      <c r="AA4495" s="14">
        <f t="shared" si="1389"/>
        <v>0</v>
      </c>
      <c r="AB4495" s="14">
        <f t="shared" si="1391"/>
        <v>0</v>
      </c>
      <c r="AC4495" s="15">
        <f t="shared" si="1390"/>
        <v>545.1</v>
      </c>
      <c r="AD4495" s="48">
        <f>(ROUND(AC4495-AC4484,1)/AC4484)</f>
        <v>0.28987221959299575</v>
      </c>
      <c r="AE4495" s="113"/>
      <c r="AF4495" s="60"/>
    </row>
    <row r="4496" spans="1:32">
      <c r="A4496" s="99"/>
      <c r="B4496" s="87"/>
      <c r="C4496" s="21" t="s">
        <v>330</v>
      </c>
      <c r="D4496" s="12">
        <v>140</v>
      </c>
      <c r="E4496" s="12">
        <v>0</v>
      </c>
      <c r="F4496" s="12">
        <v>0</v>
      </c>
      <c r="G4496" s="12">
        <v>0</v>
      </c>
      <c r="H4496" s="12">
        <v>0</v>
      </c>
      <c r="I4496" s="13">
        <v>45</v>
      </c>
      <c r="J4496" s="13">
        <v>20</v>
      </c>
      <c r="K4496" s="13">
        <v>0</v>
      </c>
      <c r="L4496" s="13">
        <v>68</v>
      </c>
      <c r="M4496" s="13">
        <v>0</v>
      </c>
      <c r="N4496" s="14">
        <f>D4496*$D$15</f>
        <v>182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363.09000000000003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386"/>
        <v>545.09</v>
      </c>
      <c r="Y4496" s="14">
        <f t="shared" si="1387"/>
        <v>0</v>
      </c>
      <c r="Z4496" s="14">
        <f t="shared" si="1388"/>
        <v>0</v>
      </c>
      <c r="AA4496" s="14">
        <f t="shared" si="1389"/>
        <v>0</v>
      </c>
      <c r="AB4496" s="14">
        <f t="shared" si="1391"/>
        <v>0</v>
      </c>
      <c r="AC4496" s="15">
        <f t="shared" si="1390"/>
        <v>545.1</v>
      </c>
      <c r="AD4496" s="48">
        <f>(ROUND(AC4496-AC4484,1)/AC4484)</f>
        <v>0.28987221959299575</v>
      </c>
      <c r="AE4496" s="113"/>
      <c r="AF4496" s="60"/>
    </row>
    <row r="4497" spans="1:33">
      <c r="A4497" s="99"/>
      <c r="B4497" s="87"/>
      <c r="C4497" s="21" t="s">
        <v>326</v>
      </c>
      <c r="D4497" s="12">
        <v>90</v>
      </c>
      <c r="E4497" s="12">
        <v>0</v>
      </c>
      <c r="F4497" s="12">
        <v>65</v>
      </c>
      <c r="G4497" s="12">
        <v>0</v>
      </c>
      <c r="H4497" s="12">
        <v>0</v>
      </c>
      <c r="I4497" s="13">
        <v>45</v>
      </c>
      <c r="J4497" s="13">
        <v>65</v>
      </c>
      <c r="K4497" s="13">
        <v>20</v>
      </c>
      <c r="L4497" s="13">
        <v>20</v>
      </c>
      <c r="M4497" s="13">
        <v>0</v>
      </c>
      <c r="N4497" s="14">
        <f>D4497*$D$16</f>
        <v>117</v>
      </c>
      <c r="O4497" s="14">
        <f>E4497*$E$16</f>
        <v>0</v>
      </c>
      <c r="P4497" s="14">
        <f>F4497*$F$16</f>
        <v>84.5</v>
      </c>
      <c r="Q4497" s="14">
        <f>G4497*$G$16</f>
        <v>0</v>
      </c>
      <c r="R4497" s="14">
        <f>H4497*$H$16</f>
        <v>0</v>
      </c>
      <c r="S4497" s="14">
        <f>(N4497/100)*(I4497*$I$16)+(N4497/100)*(J4497*$J$16)</f>
        <v>227.565</v>
      </c>
      <c r="T4497" s="14">
        <f>(O4497/100)*(K4497*$K$16)</f>
        <v>0</v>
      </c>
      <c r="U4497" s="14">
        <f>(P4497/100)*(K4497*$K$16)+(P4497/100)*(L4497*$L$16)</f>
        <v>50.699999999999996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386"/>
        <v>344.565</v>
      </c>
      <c r="Y4497" s="14">
        <f t="shared" si="1387"/>
        <v>0</v>
      </c>
      <c r="Z4497" s="14">
        <f t="shared" si="1388"/>
        <v>135.19999999999999</v>
      </c>
      <c r="AA4497" s="14">
        <f t="shared" si="1389"/>
        <v>0</v>
      </c>
      <c r="AB4497" s="14">
        <f t="shared" si="1391"/>
        <v>0</v>
      </c>
      <c r="AC4497" s="15">
        <f t="shared" si="1390"/>
        <v>479.8</v>
      </c>
      <c r="AD4497" s="48">
        <f>(ROUND(AC4497-AC4484,1)/AC4484)</f>
        <v>0.13535257927117841</v>
      </c>
      <c r="AE4497" s="113"/>
      <c r="AF4497" s="60"/>
    </row>
    <row r="4498" spans="1:33">
      <c r="A4498" s="99"/>
      <c r="B4498" s="87"/>
      <c r="C4498" s="21" t="s">
        <v>327</v>
      </c>
      <c r="D4498" s="12">
        <v>90</v>
      </c>
      <c r="E4498" s="12">
        <v>0</v>
      </c>
      <c r="F4498" s="12">
        <v>65</v>
      </c>
      <c r="G4498" s="12">
        <v>0</v>
      </c>
      <c r="H4498" s="12">
        <v>0</v>
      </c>
      <c r="I4498" s="13">
        <v>90</v>
      </c>
      <c r="J4498" s="13">
        <v>20</v>
      </c>
      <c r="K4498" s="13">
        <v>20</v>
      </c>
      <c r="L4498" s="13">
        <v>20</v>
      </c>
      <c r="M4498" s="13">
        <v>0</v>
      </c>
      <c r="N4498" s="14">
        <f>D4498*$D$17</f>
        <v>117</v>
      </c>
      <c r="O4498" s="14">
        <f>E4498*$E$17</f>
        <v>0</v>
      </c>
      <c r="P4498" s="14">
        <f>F4498*$F$17</f>
        <v>84.5</v>
      </c>
      <c r="Q4498" s="14">
        <f>G4498*$G$17</f>
        <v>0</v>
      </c>
      <c r="R4498" s="14">
        <f>H4498*$H$17</f>
        <v>0</v>
      </c>
      <c r="S4498" s="14">
        <f>(N4498/100)*(I4498*$I$17)+(N4498/100)*(J4498*$J$17)</f>
        <v>265.58999999999992</v>
      </c>
      <c r="T4498" s="14">
        <f>(O4498/100)*(K4498*$K$17)</f>
        <v>0</v>
      </c>
      <c r="U4498" s="14">
        <f>(P4498/100)*(K4498*$K$17)+(P4498/100)*(L4498*$L$17)</f>
        <v>50.699999999999996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386"/>
        <v>382.58999999999992</v>
      </c>
      <c r="Y4498" s="14">
        <f t="shared" si="1387"/>
        <v>0</v>
      </c>
      <c r="Z4498" s="14">
        <f t="shared" si="1388"/>
        <v>135.19999999999999</v>
      </c>
      <c r="AA4498" s="14">
        <f t="shared" si="1389"/>
        <v>0</v>
      </c>
      <c r="AB4498" s="14">
        <f t="shared" si="1391"/>
        <v>0</v>
      </c>
      <c r="AC4498" s="15">
        <f t="shared" si="1390"/>
        <v>517.79999999999995</v>
      </c>
      <c r="AD4498" s="48">
        <f>(ROUND(AC4498-AC4484,1)/AC4484)</f>
        <v>0.22527212494084239</v>
      </c>
      <c r="AE4498" s="113"/>
      <c r="AF4498" s="60"/>
    </row>
    <row r="4499" spans="1:33">
      <c r="A4499" s="106" t="s">
        <v>0</v>
      </c>
      <c r="B4499" s="116" t="s">
        <v>853</v>
      </c>
      <c r="C4499" s="50" t="s">
        <v>244</v>
      </c>
      <c r="D4499" s="11">
        <v>100</v>
      </c>
      <c r="E4499" s="11">
        <v>0</v>
      </c>
      <c r="F4499" s="11">
        <v>65</v>
      </c>
      <c r="G4499" s="11">
        <v>0</v>
      </c>
      <c r="H4499" s="11">
        <v>0</v>
      </c>
      <c r="I4499" s="51">
        <v>45</v>
      </c>
      <c r="J4499" s="51">
        <v>20</v>
      </c>
      <c r="K4499" s="51">
        <v>20</v>
      </c>
      <c r="L4499" s="51">
        <v>20</v>
      </c>
      <c r="M4499" s="51">
        <v>0</v>
      </c>
      <c r="N4499" s="52">
        <f>D4499*$D$3</f>
        <v>150</v>
      </c>
      <c r="O4499" s="52">
        <f>E4499*$E$3</f>
        <v>0</v>
      </c>
      <c r="P4499" s="52">
        <f>F4499*$F$3</f>
        <v>97.5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146.25</v>
      </c>
      <c r="T4499" s="52">
        <f>(O4499/100)*(K4499*$K$3)</f>
        <v>0</v>
      </c>
      <c r="U4499" s="52">
        <f>(P4499/100)*(K4499*$K$3)+(P4499/100)*(L4499*$L$3)</f>
        <v>58.5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392">N4499+S4499</f>
        <v>296.25</v>
      </c>
      <c r="Y4499" s="52">
        <f t="shared" ref="Y4499:Y4513" si="1393">O4499+T4499</f>
        <v>0</v>
      </c>
      <c r="Z4499" s="52">
        <f t="shared" ref="Z4499:Z4513" si="1394">P4499+U4499</f>
        <v>156</v>
      </c>
      <c r="AA4499" s="52">
        <f t="shared" ref="AA4499:AA4513" si="1395">Q4499+V4499</f>
        <v>0</v>
      </c>
      <c r="AB4499" s="52">
        <f>R4499+W4499</f>
        <v>0</v>
      </c>
      <c r="AC4499" s="53">
        <f>ROUND(X4499+Y4499+Z4499+AA4499+AB4499,1)</f>
        <v>452.3</v>
      </c>
      <c r="AD4499" s="117">
        <v>0</v>
      </c>
      <c r="AE4499" s="113"/>
      <c r="AF4499" s="60"/>
    </row>
    <row r="4500" spans="1:33">
      <c r="A4500" s="99" t="s">
        <v>815</v>
      </c>
      <c r="B4500" s="87">
        <v>15</v>
      </c>
      <c r="C4500" s="21" t="s">
        <v>325</v>
      </c>
      <c r="D4500" s="12">
        <v>100</v>
      </c>
      <c r="E4500" s="12">
        <v>0</v>
      </c>
      <c r="F4500" s="12">
        <v>65</v>
      </c>
      <c r="G4500" s="12">
        <v>0</v>
      </c>
      <c r="H4500" s="12">
        <v>0</v>
      </c>
      <c r="I4500" s="13">
        <v>65</v>
      </c>
      <c r="J4500" s="13">
        <v>50</v>
      </c>
      <c r="K4500" s="13">
        <v>20</v>
      </c>
      <c r="L4500" s="13">
        <v>20</v>
      </c>
      <c r="M4500" s="13">
        <v>0</v>
      </c>
      <c r="N4500" s="14">
        <f>D4500*$D$4</f>
        <v>130</v>
      </c>
      <c r="O4500" s="14">
        <f>E4500*$E$4</f>
        <v>0</v>
      </c>
      <c r="P4500" s="14">
        <f>F4500*$F$4</f>
        <v>84.5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269.10000000000002</v>
      </c>
      <c r="T4500" s="14">
        <f>(O4500/100)*(K4500*$K$4)</f>
        <v>0</v>
      </c>
      <c r="U4500" s="14">
        <f>(P4500/100)*(K4500*$K$4)+(P4500/100)*(L4500*$L$4)</f>
        <v>50.699999999999996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392"/>
        <v>399.1</v>
      </c>
      <c r="Y4500" s="14">
        <f t="shared" si="1393"/>
        <v>0</v>
      </c>
      <c r="Z4500" s="14">
        <f t="shared" si="1394"/>
        <v>135.19999999999999</v>
      </c>
      <c r="AA4500" s="14">
        <f t="shared" si="1395"/>
        <v>0</v>
      </c>
      <c r="AB4500" s="14">
        <f>R4500+W4500</f>
        <v>0</v>
      </c>
      <c r="AC4500" s="15">
        <f>ROUND(X4500+Y4500+Z4500+AA4500+AB4500,1)</f>
        <v>534.29999999999995</v>
      </c>
      <c r="AD4500" s="48">
        <f>(ROUND(AC4500-AC4499,1)/AC4499)</f>
        <v>0.18129560026531064</v>
      </c>
      <c r="AE4500" s="111"/>
      <c r="AF4500" s="63"/>
    </row>
    <row r="4501" spans="1:33">
      <c r="A4501" s="99" t="s">
        <v>816</v>
      </c>
      <c r="B4501" s="87">
        <v>15</v>
      </c>
      <c r="C4501" s="21" t="s">
        <v>850</v>
      </c>
      <c r="D4501" s="12">
        <v>100</v>
      </c>
      <c r="E4501" s="12">
        <v>0</v>
      </c>
      <c r="F4501" s="12">
        <v>65</v>
      </c>
      <c r="G4501" s="12">
        <v>0</v>
      </c>
      <c r="H4501" s="12">
        <v>0</v>
      </c>
      <c r="I4501" s="13">
        <v>45</v>
      </c>
      <c r="J4501" s="13">
        <v>20</v>
      </c>
      <c r="K4501" s="13">
        <v>20</v>
      </c>
      <c r="L4501" s="13">
        <v>20</v>
      </c>
      <c r="M4501" s="13">
        <v>0</v>
      </c>
      <c r="N4501" s="14">
        <f>D4501*$D$5</f>
        <v>140</v>
      </c>
      <c r="O4501" s="14">
        <f>E4501*$E$5</f>
        <v>0</v>
      </c>
      <c r="P4501" s="14">
        <f>F4501*$F$5</f>
        <v>91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136.5</v>
      </c>
      <c r="T4501" s="14">
        <f>(O4501/100)*(K4501*$K$5)</f>
        <v>0</v>
      </c>
      <c r="U4501" s="14">
        <f>(P4501/100)*(K4501*$K$5)+(P4501/100)*(L4501*$L$5)</f>
        <v>54.6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392"/>
        <v>276.5</v>
      </c>
      <c r="Y4501" s="14">
        <f t="shared" si="1393"/>
        <v>0</v>
      </c>
      <c r="Z4501" s="14">
        <f t="shared" si="1394"/>
        <v>145.6</v>
      </c>
      <c r="AA4501" s="14">
        <f t="shared" si="1395"/>
        <v>0</v>
      </c>
      <c r="AB4501" s="14">
        <f>R4501+W4501</f>
        <v>0</v>
      </c>
      <c r="AC4501" s="15">
        <f t="shared" ref="AC4501:AC4513" si="1396">ROUND(X4501+Y4501+Z4501+AA4501+AB4501,1)</f>
        <v>422.1</v>
      </c>
      <c r="AD4501" s="48">
        <f>(ROUND(AC4501-AC4499,1)/AC4499)</f>
        <v>-6.6769843024541226E-2</v>
      </c>
      <c r="AE4501" s="113"/>
      <c r="AF4501" s="60"/>
    </row>
    <row r="4502" spans="1:33">
      <c r="A4502" s="99" t="s">
        <v>817</v>
      </c>
      <c r="B4502" s="87">
        <v>0</v>
      </c>
      <c r="C4502" s="21" t="s">
        <v>338</v>
      </c>
      <c r="D4502" s="12">
        <v>100</v>
      </c>
      <c r="E4502" s="12">
        <v>0</v>
      </c>
      <c r="F4502" s="12">
        <v>65</v>
      </c>
      <c r="G4502" s="12">
        <v>0</v>
      </c>
      <c r="H4502" s="12">
        <v>0</v>
      </c>
      <c r="I4502" s="13">
        <v>45</v>
      </c>
      <c r="J4502" s="13">
        <v>20</v>
      </c>
      <c r="K4502" s="13">
        <v>20</v>
      </c>
      <c r="L4502" s="13">
        <v>20</v>
      </c>
      <c r="M4502" s="13">
        <v>0</v>
      </c>
      <c r="N4502" s="14">
        <f>D4502*$D$6</f>
        <v>140</v>
      </c>
      <c r="O4502" s="14">
        <f>E4502*$E$6</f>
        <v>0</v>
      </c>
      <c r="P4502" s="14">
        <f>F4502*$F$6</f>
        <v>91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136.5</v>
      </c>
      <c r="T4502" s="14">
        <f>(O4502/100)*(K4502*$K$6)</f>
        <v>0</v>
      </c>
      <c r="U4502" s="14">
        <f>(P4502/100)*(K4502*$K$6)+(P4502/100)*(L4502*$L$6)</f>
        <v>54.6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392"/>
        <v>276.5</v>
      </c>
      <c r="Y4502" s="14">
        <f t="shared" si="1393"/>
        <v>0</v>
      </c>
      <c r="Z4502" s="14">
        <f t="shared" si="1394"/>
        <v>145.6</v>
      </c>
      <c r="AA4502" s="14">
        <f t="shared" si="1395"/>
        <v>0</v>
      </c>
      <c r="AB4502" s="14">
        <f t="shared" ref="AB4502:AB4513" si="1397">R4502+W4502</f>
        <v>0</v>
      </c>
      <c r="AC4502" s="15">
        <f t="shared" si="1396"/>
        <v>422.1</v>
      </c>
      <c r="AD4502" s="48">
        <f>(ROUND(AC4502-AC4499,1)/AC4499)</f>
        <v>-6.6769843024541226E-2</v>
      </c>
      <c r="AE4502" s="113"/>
      <c r="AF4502" s="60"/>
    </row>
    <row r="4503" spans="1:33">
      <c r="A4503" s="99" t="s">
        <v>818</v>
      </c>
      <c r="B4503" s="87">
        <v>0</v>
      </c>
      <c r="C4503" s="21" t="s">
        <v>339</v>
      </c>
      <c r="D4503" s="12">
        <v>100</v>
      </c>
      <c r="E4503" s="12">
        <v>0</v>
      </c>
      <c r="F4503" s="12">
        <v>65</v>
      </c>
      <c r="G4503" s="12">
        <v>0</v>
      </c>
      <c r="H4503" s="12">
        <v>0</v>
      </c>
      <c r="I4503" s="13">
        <v>45</v>
      </c>
      <c r="J4503" s="13">
        <v>20</v>
      </c>
      <c r="K4503" s="13">
        <v>20</v>
      </c>
      <c r="L4503" s="13">
        <v>20</v>
      </c>
      <c r="M4503" s="13">
        <v>0</v>
      </c>
      <c r="N4503" s="14">
        <f>D4503*$D$7</f>
        <v>140</v>
      </c>
      <c r="O4503" s="14">
        <f>E4503*$E$7</f>
        <v>0</v>
      </c>
      <c r="P4503" s="14">
        <f>F4503*$F$7</f>
        <v>91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136.5</v>
      </c>
      <c r="T4503" s="14">
        <f>(O4503/100)*(K4503*$K$7)</f>
        <v>0</v>
      </c>
      <c r="U4503" s="14">
        <f>(P4503/100)*(K4503*$K$7)+(P4503/100)*(L4503*$L$7)</f>
        <v>54.6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392"/>
        <v>276.5</v>
      </c>
      <c r="Y4503" s="14">
        <f t="shared" si="1393"/>
        <v>0</v>
      </c>
      <c r="Z4503" s="14">
        <f t="shared" si="1394"/>
        <v>145.6</v>
      </c>
      <c r="AA4503" s="14">
        <f t="shared" si="1395"/>
        <v>0</v>
      </c>
      <c r="AB4503" s="14">
        <f t="shared" si="1397"/>
        <v>0</v>
      </c>
      <c r="AC4503" s="15">
        <f t="shared" si="1396"/>
        <v>422.1</v>
      </c>
      <c r="AD4503" s="48">
        <f>(ROUND(AC4503-AC4499,1)/AC4499)</f>
        <v>-6.6769843024541226E-2</v>
      </c>
      <c r="AE4503" s="113"/>
      <c r="AF4503" s="60"/>
    </row>
    <row r="4504" spans="1:33">
      <c r="A4504" s="99" t="s">
        <v>667</v>
      </c>
      <c r="B4504" s="87"/>
      <c r="C4504" s="21" t="s">
        <v>340</v>
      </c>
      <c r="D4504" s="12">
        <v>100</v>
      </c>
      <c r="E4504" s="12">
        <v>0</v>
      </c>
      <c r="F4504" s="12">
        <v>65</v>
      </c>
      <c r="G4504" s="12">
        <v>0</v>
      </c>
      <c r="H4504" s="12">
        <v>0</v>
      </c>
      <c r="I4504" s="13">
        <v>45</v>
      </c>
      <c r="J4504" s="13">
        <v>20</v>
      </c>
      <c r="K4504" s="13">
        <v>20</v>
      </c>
      <c r="L4504" s="13">
        <v>20</v>
      </c>
      <c r="M4504" s="13">
        <v>0</v>
      </c>
      <c r="N4504" s="14">
        <f>D4504*$D$8</f>
        <v>140</v>
      </c>
      <c r="O4504" s="14">
        <f>E4504*$E$8</f>
        <v>0</v>
      </c>
      <c r="P4504" s="14">
        <f>F4504*$F$8</f>
        <v>91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136.5</v>
      </c>
      <c r="T4504" s="14">
        <f>(O4504/100)*(K4504*$K$8)</f>
        <v>0</v>
      </c>
      <c r="U4504" s="14">
        <f>(P4504/100)*(K4504*$K$8)+(P4504/100)*(L4504*$L$8)</f>
        <v>54.6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392"/>
        <v>276.5</v>
      </c>
      <c r="Y4504" s="14">
        <f t="shared" si="1393"/>
        <v>0</v>
      </c>
      <c r="Z4504" s="14">
        <f t="shared" si="1394"/>
        <v>145.6</v>
      </c>
      <c r="AA4504" s="14">
        <f t="shared" si="1395"/>
        <v>0</v>
      </c>
      <c r="AB4504" s="14">
        <f t="shared" si="1397"/>
        <v>0</v>
      </c>
      <c r="AC4504" s="15">
        <f t="shared" si="1396"/>
        <v>422.1</v>
      </c>
      <c r="AD4504" s="48">
        <f>(ROUND(AC4504-AC4499,1)/AC4499)</f>
        <v>-6.6769843024541226E-2</v>
      </c>
      <c r="AE4504" s="113"/>
      <c r="AF4504" s="60"/>
    </row>
    <row r="4505" spans="1:33">
      <c r="A4505" s="99" t="s">
        <v>606</v>
      </c>
      <c r="B4505" s="87"/>
      <c r="C4505" s="21" t="s">
        <v>1</v>
      </c>
      <c r="D4505" s="12">
        <v>50</v>
      </c>
      <c r="E4505" s="12">
        <v>164</v>
      </c>
      <c r="F4505" s="12">
        <v>0</v>
      </c>
      <c r="G4505" s="12">
        <v>0</v>
      </c>
      <c r="H4505" s="12">
        <v>0</v>
      </c>
      <c r="I4505" s="13">
        <v>45</v>
      </c>
      <c r="J4505" s="13">
        <v>20</v>
      </c>
      <c r="K4505" s="13">
        <v>80</v>
      </c>
      <c r="L4505" s="13">
        <v>0</v>
      </c>
      <c r="M4505" s="13">
        <v>0</v>
      </c>
      <c r="N4505" s="14">
        <f>D4505*$D$9</f>
        <v>60</v>
      </c>
      <c r="O4505" s="14">
        <f>E4505*$E$9</f>
        <v>213.20000000000002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58.5</v>
      </c>
      <c r="T4505" s="14">
        <f>(O4505/100)*(K4505*$K$9)</f>
        <v>255.84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392"/>
        <v>118.5</v>
      </c>
      <c r="Y4505" s="14">
        <f t="shared" si="1393"/>
        <v>469.04</v>
      </c>
      <c r="Z4505" s="14">
        <f t="shared" si="1394"/>
        <v>0</v>
      </c>
      <c r="AA4505" s="14">
        <f t="shared" si="1395"/>
        <v>0</v>
      </c>
      <c r="AB4505" s="14">
        <f t="shared" si="1397"/>
        <v>0</v>
      </c>
      <c r="AC4505" s="15">
        <f t="shared" si="1396"/>
        <v>587.5</v>
      </c>
      <c r="AD4505" s="48">
        <f>(ROUND(AC4505-AC4499,1)/AC4499)</f>
        <v>0.29891664824231701</v>
      </c>
      <c r="AE4505" s="113"/>
      <c r="AF4505" s="60"/>
    </row>
    <row r="4506" spans="1:33">
      <c r="A4506" s="99" t="s">
        <v>845</v>
      </c>
      <c r="B4506" s="87"/>
      <c r="C4506" s="21" t="s">
        <v>2</v>
      </c>
      <c r="D4506" s="12">
        <v>50</v>
      </c>
      <c r="E4506" s="12">
        <v>0</v>
      </c>
      <c r="F4506" s="12">
        <v>164</v>
      </c>
      <c r="G4506" s="12">
        <v>0</v>
      </c>
      <c r="H4506" s="12">
        <v>0</v>
      </c>
      <c r="I4506" s="13">
        <v>45</v>
      </c>
      <c r="J4506" s="13">
        <v>20</v>
      </c>
      <c r="K4506" s="13">
        <v>40</v>
      </c>
      <c r="L4506" s="13">
        <v>40</v>
      </c>
      <c r="M4506" s="13">
        <v>0</v>
      </c>
      <c r="N4506" s="14">
        <f>D4506*$D$10</f>
        <v>60</v>
      </c>
      <c r="O4506" s="14">
        <f>E4506*$E$10</f>
        <v>0</v>
      </c>
      <c r="P4506" s="14">
        <f>F4506*$F$10</f>
        <v>213.20000000000002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58.5</v>
      </c>
      <c r="T4506" s="14">
        <f>(O4506/100)*(K4506*$J$10)</f>
        <v>0</v>
      </c>
      <c r="U4506" s="14">
        <f>(P4506/100)*(K4506*$K$10)+(P4506/100)*(L4506*$L$10)</f>
        <v>255.84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392"/>
        <v>118.5</v>
      </c>
      <c r="Y4506" s="14">
        <f t="shared" si="1393"/>
        <v>0</v>
      </c>
      <c r="Z4506" s="14">
        <f t="shared" si="1394"/>
        <v>469.04</v>
      </c>
      <c r="AA4506" s="14">
        <f t="shared" si="1395"/>
        <v>0</v>
      </c>
      <c r="AB4506" s="14">
        <f t="shared" si="1397"/>
        <v>0</v>
      </c>
      <c r="AC4506" s="15">
        <f t="shared" si="1396"/>
        <v>587.5</v>
      </c>
      <c r="AD4506" s="48">
        <f>(ROUND(AC4506-AC4499,1)/AC4499)</f>
        <v>0.29891664824231701</v>
      </c>
      <c r="AE4506" s="113"/>
      <c r="AF4506" s="60"/>
    </row>
    <row r="4507" spans="1:33">
      <c r="A4507" s="99" t="s">
        <v>846</v>
      </c>
      <c r="B4507" s="87"/>
      <c r="C4507" s="21" t="s">
        <v>3</v>
      </c>
      <c r="D4507" s="12">
        <v>50</v>
      </c>
      <c r="E4507" s="12">
        <v>0</v>
      </c>
      <c r="F4507" s="12">
        <v>0</v>
      </c>
      <c r="G4507" s="12">
        <v>164</v>
      </c>
      <c r="H4507" s="12">
        <v>0</v>
      </c>
      <c r="I4507" s="13">
        <v>45</v>
      </c>
      <c r="J4507" s="13">
        <v>20</v>
      </c>
      <c r="K4507" s="13">
        <v>0</v>
      </c>
      <c r="L4507" s="13">
        <v>80</v>
      </c>
      <c r="M4507" s="13">
        <v>0</v>
      </c>
      <c r="N4507" s="14">
        <f>D4507*$D$11</f>
        <v>60</v>
      </c>
      <c r="O4507" s="14">
        <f>E4507*$E$11</f>
        <v>0</v>
      </c>
      <c r="P4507" s="14">
        <f>F4507*$F$11</f>
        <v>0</v>
      </c>
      <c r="Q4507" s="14">
        <f>G4507*$G$11</f>
        <v>213.20000000000002</v>
      </c>
      <c r="R4507" s="14">
        <f>H4507*$H$11</f>
        <v>0</v>
      </c>
      <c r="S4507" s="14">
        <f>(N4507/100)*(I4507*$I$11)+(N4507/100)*(J4507*$J$11)</f>
        <v>58.5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255.84</v>
      </c>
      <c r="W4507" s="14">
        <f>(R4507/100)*(K4507*$K$11)+(R4507/100)*(L4507*$L$11)</f>
        <v>0</v>
      </c>
      <c r="X4507" s="14">
        <f t="shared" si="1392"/>
        <v>118.5</v>
      </c>
      <c r="Y4507" s="14">
        <f t="shared" si="1393"/>
        <v>0</v>
      </c>
      <c r="Z4507" s="14">
        <f t="shared" si="1394"/>
        <v>0</v>
      </c>
      <c r="AA4507" s="14">
        <f t="shared" si="1395"/>
        <v>469.04</v>
      </c>
      <c r="AB4507" s="14">
        <f t="shared" si="1397"/>
        <v>0</v>
      </c>
      <c r="AC4507" s="15">
        <f t="shared" si="1396"/>
        <v>587.5</v>
      </c>
      <c r="AD4507" s="48">
        <f>(ROUND(AC4507-AC4499,1)/AC4499)</f>
        <v>0.29891664824231701</v>
      </c>
      <c r="AE4507" s="113"/>
      <c r="AF4507" s="60"/>
    </row>
    <row r="4508" spans="1:33">
      <c r="A4508" s="99" t="s">
        <v>847</v>
      </c>
      <c r="B4508" s="87"/>
      <c r="C4508" s="21" t="s">
        <v>4</v>
      </c>
      <c r="D4508" s="12">
        <v>50</v>
      </c>
      <c r="E4508" s="12">
        <v>0</v>
      </c>
      <c r="F4508" s="12">
        <v>0</v>
      </c>
      <c r="G4508" s="12">
        <v>0</v>
      </c>
      <c r="H4508" s="12">
        <v>164</v>
      </c>
      <c r="I4508" s="13">
        <v>45</v>
      </c>
      <c r="J4508" s="13">
        <v>20</v>
      </c>
      <c r="K4508" s="13">
        <v>40</v>
      </c>
      <c r="L4508" s="13">
        <v>40</v>
      </c>
      <c r="M4508" s="13">
        <v>0</v>
      </c>
      <c r="N4508" s="14">
        <f>D4508*$D$12</f>
        <v>60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213.20000000000002</v>
      </c>
      <c r="S4508" s="14">
        <f>(N4508/100)*(I4508*$I$12)+(N4508/100)*(J4508*$J$12)</f>
        <v>58.5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255.84</v>
      </c>
      <c r="X4508" s="14">
        <f t="shared" si="1392"/>
        <v>118.5</v>
      </c>
      <c r="Y4508" s="14">
        <f t="shared" si="1393"/>
        <v>0</v>
      </c>
      <c r="Z4508" s="14">
        <f t="shared" si="1394"/>
        <v>0</v>
      </c>
      <c r="AA4508" s="14">
        <f t="shared" si="1395"/>
        <v>0</v>
      </c>
      <c r="AB4508" s="14">
        <f t="shared" si="1397"/>
        <v>469.04</v>
      </c>
      <c r="AC4508" s="15">
        <f t="shared" si="1396"/>
        <v>587.5</v>
      </c>
      <c r="AD4508" s="48">
        <f>(ROUND(AC4508-AC4499,1)/AC4499)</f>
        <v>0.29891664824231701</v>
      </c>
      <c r="AE4508" s="113"/>
      <c r="AF4508" s="60"/>
    </row>
    <row r="4509" spans="1:33" s="75" customFormat="1">
      <c r="A4509" s="99" t="s">
        <v>848</v>
      </c>
      <c r="B4509" s="87"/>
      <c r="C4509" s="21" t="s">
        <v>328</v>
      </c>
      <c r="D4509" s="12">
        <v>100</v>
      </c>
      <c r="E4509" s="12">
        <v>0</v>
      </c>
      <c r="F4509" s="12">
        <v>65</v>
      </c>
      <c r="G4509" s="12">
        <v>0</v>
      </c>
      <c r="H4509" s="12">
        <v>0</v>
      </c>
      <c r="I4509" s="13">
        <v>45</v>
      </c>
      <c r="J4509" s="13">
        <v>20</v>
      </c>
      <c r="K4509" s="13">
        <v>20</v>
      </c>
      <c r="L4509" s="13">
        <v>20</v>
      </c>
      <c r="M4509" s="13">
        <v>58</v>
      </c>
      <c r="N4509" s="14">
        <f>D4509*$D$13</f>
        <v>130</v>
      </c>
      <c r="O4509" s="14">
        <f>E4509*$E$13</f>
        <v>0</v>
      </c>
      <c r="P4509" s="14">
        <f>F4509*$F$13</f>
        <v>84.5</v>
      </c>
      <c r="Q4509" s="14">
        <f>G4509*$G$13</f>
        <v>0</v>
      </c>
      <c r="R4509" s="14">
        <f>H4509*$H$13</f>
        <v>0</v>
      </c>
      <c r="S4509" s="14">
        <f>(N4509/100)*(I4509*$I$14)+(N4509/100)*(J4509*$J$14)+(N4509/100)*(M4509*$M$14)</f>
        <v>239.85000000000002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124.215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 t="shared" si="1392"/>
        <v>369.85</v>
      </c>
      <c r="Y4509" s="14">
        <f t="shared" si="1393"/>
        <v>0</v>
      </c>
      <c r="Z4509" s="14">
        <f t="shared" si="1394"/>
        <v>208.715</v>
      </c>
      <c r="AA4509" s="14">
        <f t="shared" si="1395"/>
        <v>0</v>
      </c>
      <c r="AB4509" s="14">
        <f t="shared" si="1397"/>
        <v>0</v>
      </c>
      <c r="AC4509" s="15">
        <f t="shared" si="1396"/>
        <v>578.6</v>
      </c>
      <c r="AD4509" s="48">
        <f>(ROUND(AC4509-AC4499,1)/AC4499)</f>
        <v>0.27923944284766744</v>
      </c>
      <c r="AE4509" s="113"/>
      <c r="AF4509" s="60"/>
      <c r="AG4509"/>
    </row>
    <row r="4510" spans="1:33">
      <c r="A4510" s="99" t="s">
        <v>849</v>
      </c>
      <c r="B4510" s="87"/>
      <c r="C4510" s="21" t="s">
        <v>329</v>
      </c>
      <c r="D4510" s="12">
        <v>150</v>
      </c>
      <c r="E4510" s="12">
        <v>0</v>
      </c>
      <c r="F4510" s="12">
        <v>0</v>
      </c>
      <c r="G4510" s="12">
        <v>0</v>
      </c>
      <c r="H4510" s="12">
        <v>0</v>
      </c>
      <c r="I4510" s="13">
        <v>45</v>
      </c>
      <c r="J4510" s="13">
        <v>20</v>
      </c>
      <c r="K4510" s="13">
        <v>68</v>
      </c>
      <c r="L4510" s="13">
        <v>0</v>
      </c>
      <c r="M4510" s="13">
        <v>0</v>
      </c>
      <c r="N4510" s="14">
        <f>D4510*$D$14</f>
        <v>195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389.02499999999998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392"/>
        <v>584.02499999999998</v>
      </c>
      <c r="Y4510" s="14">
        <f t="shared" si="1393"/>
        <v>0</v>
      </c>
      <c r="Z4510" s="14">
        <f t="shared" si="1394"/>
        <v>0</v>
      </c>
      <c r="AA4510" s="14">
        <f t="shared" si="1395"/>
        <v>0</v>
      </c>
      <c r="AB4510" s="14">
        <f t="shared" si="1397"/>
        <v>0</v>
      </c>
      <c r="AC4510" s="15">
        <f t="shared" si="1396"/>
        <v>584</v>
      </c>
      <c r="AD4510" s="48">
        <f>(ROUND(AC4510-AC4499,1)/AC4499)</f>
        <v>0.29117842140172451</v>
      </c>
      <c r="AE4510" s="113"/>
      <c r="AF4510" s="60"/>
    </row>
    <row r="4511" spans="1:33">
      <c r="A4511" s="99"/>
      <c r="B4511" s="87"/>
      <c r="C4511" s="21" t="s">
        <v>330</v>
      </c>
      <c r="D4511" s="12">
        <v>150</v>
      </c>
      <c r="E4511" s="12">
        <v>0</v>
      </c>
      <c r="F4511" s="12">
        <v>0</v>
      </c>
      <c r="G4511" s="12">
        <v>0</v>
      </c>
      <c r="H4511" s="12">
        <v>0</v>
      </c>
      <c r="I4511" s="13">
        <v>45</v>
      </c>
      <c r="J4511" s="13">
        <v>20</v>
      </c>
      <c r="K4511" s="13">
        <v>0</v>
      </c>
      <c r="L4511" s="13">
        <v>68</v>
      </c>
      <c r="M4511" s="13">
        <v>0</v>
      </c>
      <c r="N4511" s="14">
        <f>D4511*$D$15</f>
        <v>195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389.02499999999998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392"/>
        <v>584.02499999999998</v>
      </c>
      <c r="Y4511" s="14">
        <f t="shared" si="1393"/>
        <v>0</v>
      </c>
      <c r="Z4511" s="14">
        <f t="shared" si="1394"/>
        <v>0</v>
      </c>
      <c r="AA4511" s="14">
        <f t="shared" si="1395"/>
        <v>0</v>
      </c>
      <c r="AB4511" s="14">
        <f t="shared" si="1397"/>
        <v>0</v>
      </c>
      <c r="AC4511" s="15">
        <f t="shared" si="1396"/>
        <v>584</v>
      </c>
      <c r="AD4511" s="48">
        <f>(ROUND(AC4511-AC4499,1)/AC4499)</f>
        <v>0.29117842140172451</v>
      </c>
      <c r="AE4511" s="113"/>
      <c r="AF4511" s="60"/>
    </row>
    <row r="4512" spans="1:33">
      <c r="A4512" s="99"/>
      <c r="B4512" s="87"/>
      <c r="C4512" s="21" t="s">
        <v>326</v>
      </c>
      <c r="D4512" s="12">
        <v>100</v>
      </c>
      <c r="E4512" s="12">
        <v>0</v>
      </c>
      <c r="F4512" s="12">
        <v>65</v>
      </c>
      <c r="G4512" s="12">
        <v>0</v>
      </c>
      <c r="H4512" s="12">
        <v>0</v>
      </c>
      <c r="I4512" s="13">
        <v>45</v>
      </c>
      <c r="J4512" s="13">
        <v>65</v>
      </c>
      <c r="K4512" s="13">
        <v>20</v>
      </c>
      <c r="L4512" s="13">
        <v>20</v>
      </c>
      <c r="M4512" s="13">
        <v>0</v>
      </c>
      <c r="N4512" s="14">
        <f>D4512*$D$16</f>
        <v>130</v>
      </c>
      <c r="O4512" s="14">
        <f>E4512*$E$16</f>
        <v>0</v>
      </c>
      <c r="P4512" s="14">
        <f>F4512*$F$16</f>
        <v>84.5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252.85</v>
      </c>
      <c r="T4512" s="14">
        <f>(O4512/100)*(K4512*$K$16)</f>
        <v>0</v>
      </c>
      <c r="U4512" s="14">
        <f>(P4512/100)*(K4512*$K$16)+(P4512/100)*(L4512*$L$16)</f>
        <v>50.699999999999996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392"/>
        <v>382.85</v>
      </c>
      <c r="Y4512" s="14">
        <f t="shared" si="1393"/>
        <v>0</v>
      </c>
      <c r="Z4512" s="14">
        <f t="shared" si="1394"/>
        <v>135.19999999999999</v>
      </c>
      <c r="AA4512" s="14">
        <f t="shared" si="1395"/>
        <v>0</v>
      </c>
      <c r="AB4512" s="14">
        <f t="shared" si="1397"/>
        <v>0</v>
      </c>
      <c r="AC4512" s="15">
        <f t="shared" si="1396"/>
        <v>518.1</v>
      </c>
      <c r="AD4512" s="48">
        <f>(ROUND(AC4512-AC4499,1)/AC4499)</f>
        <v>0.14547866460313949</v>
      </c>
      <c r="AE4512" s="111"/>
      <c r="AF4512" s="63"/>
    </row>
    <row r="4513" spans="1:32">
      <c r="A4513" s="99"/>
      <c r="B4513" s="87"/>
      <c r="C4513" s="21" t="s">
        <v>327</v>
      </c>
      <c r="D4513" s="12">
        <v>100</v>
      </c>
      <c r="E4513" s="12">
        <v>0</v>
      </c>
      <c r="F4513" s="12">
        <v>65</v>
      </c>
      <c r="G4513" s="12">
        <v>0</v>
      </c>
      <c r="H4513" s="12">
        <v>0</v>
      </c>
      <c r="I4513" s="13">
        <v>90</v>
      </c>
      <c r="J4513" s="13">
        <v>20</v>
      </c>
      <c r="K4513" s="13">
        <v>20</v>
      </c>
      <c r="L4513" s="13">
        <v>20</v>
      </c>
      <c r="M4513" s="13">
        <v>0</v>
      </c>
      <c r="N4513" s="14">
        <f>D4513*$D$17</f>
        <v>130</v>
      </c>
      <c r="O4513" s="14">
        <f>E4513*$E$17</f>
        <v>0</v>
      </c>
      <c r="P4513" s="14">
        <f>F4513*$F$17</f>
        <v>84.5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295.09999999999997</v>
      </c>
      <c r="T4513" s="14">
        <f>(O4513/100)*(K4513*$K$17)</f>
        <v>0</v>
      </c>
      <c r="U4513" s="14">
        <f>(P4513/100)*(K4513*$K$17)+(P4513/100)*(L4513*$L$17)</f>
        <v>50.699999999999996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392"/>
        <v>425.09999999999997</v>
      </c>
      <c r="Y4513" s="14">
        <f t="shared" si="1393"/>
        <v>0</v>
      </c>
      <c r="Z4513" s="14">
        <f t="shared" si="1394"/>
        <v>135.19999999999999</v>
      </c>
      <c r="AA4513" s="14">
        <f t="shared" si="1395"/>
        <v>0</v>
      </c>
      <c r="AB4513" s="14">
        <f t="shared" si="1397"/>
        <v>0</v>
      </c>
      <c r="AC4513" s="15">
        <f t="shared" si="1396"/>
        <v>560.29999999999995</v>
      </c>
      <c r="AD4513" s="48">
        <f>(ROUND(AC4513-AC4499,1)/AC4499)</f>
        <v>0.23877957108114084</v>
      </c>
      <c r="AE4513" s="113"/>
      <c r="AF4513" s="60"/>
    </row>
    <row r="4514" spans="1:32">
      <c r="A4514" s="107"/>
      <c r="B4514" s="156" t="s">
        <v>211</v>
      </c>
      <c r="C4514" s="156"/>
      <c r="D4514" s="156"/>
      <c r="E4514" s="156"/>
      <c r="F4514" s="156"/>
      <c r="G4514" s="156"/>
      <c r="H4514" s="156"/>
      <c r="I4514" s="156"/>
      <c r="J4514" s="156"/>
      <c r="K4514" s="156"/>
      <c r="L4514" s="156"/>
      <c r="M4514" s="156"/>
      <c r="N4514" s="156"/>
      <c r="O4514" s="156"/>
      <c r="P4514" s="156"/>
      <c r="Q4514" s="156"/>
      <c r="R4514" s="156"/>
      <c r="S4514" s="156"/>
      <c r="T4514" s="156"/>
      <c r="U4514" s="156"/>
      <c r="V4514" s="156"/>
      <c r="W4514" s="156"/>
      <c r="X4514" s="156"/>
      <c r="Y4514" s="156"/>
      <c r="Z4514" s="156"/>
      <c r="AA4514" s="156"/>
      <c r="AB4514" s="156"/>
      <c r="AC4514" s="18">
        <v>400</v>
      </c>
      <c r="AD4514" s="18"/>
      <c r="AE4514" s="113"/>
      <c r="AF4514" s="60"/>
    </row>
    <row r="4515" spans="1:32">
      <c r="A4515" s="105" t="s">
        <v>0</v>
      </c>
      <c r="B4515" s="87" t="s">
        <v>212</v>
      </c>
      <c r="C4515" s="21" t="s">
        <v>244</v>
      </c>
      <c r="D4515" s="12">
        <v>80</v>
      </c>
      <c r="E4515" s="12">
        <v>0</v>
      </c>
      <c r="F4515" s="12">
        <v>0</v>
      </c>
      <c r="G4515" s="12">
        <v>0</v>
      </c>
      <c r="H4515" s="12">
        <v>0</v>
      </c>
      <c r="I4515" s="13">
        <v>10</v>
      </c>
      <c r="J4515" s="13">
        <v>80</v>
      </c>
      <c r="K4515" s="13">
        <v>0</v>
      </c>
      <c r="L4515" s="13">
        <v>0</v>
      </c>
      <c r="M4515" s="13">
        <v>0</v>
      </c>
      <c r="N4515" s="14">
        <f>D4515*$D$3</f>
        <v>120</v>
      </c>
      <c r="O4515" s="14">
        <f>E4515*$E$3</f>
        <v>0</v>
      </c>
      <c r="P4515" s="14">
        <f>F4515*$F$3</f>
        <v>0</v>
      </c>
      <c r="Q4515" s="14">
        <f>G4515*$G$3</f>
        <v>0</v>
      </c>
      <c r="R4515" s="14">
        <f>H4515*$H$3</f>
        <v>0</v>
      </c>
      <c r="S4515" s="14">
        <f>(N4515/100)*(I4515*$I$3)+(N4515/100)*(J4515*$J$3)</f>
        <v>162</v>
      </c>
      <c r="T4515" s="14">
        <f>(O4515/100)*(K4515*$K$3)</f>
        <v>0</v>
      </c>
      <c r="U4515" s="14">
        <f>(P4515/100)*(K4515*$K$3)+(P4515/100)*(L4515*$L$3)</f>
        <v>0</v>
      </c>
      <c r="V4515" s="14">
        <f>(Q4515/100)*(L4515*$L$3)</f>
        <v>0</v>
      </c>
      <c r="W4515" s="14">
        <f>(R4515/100)*(K4515*$K$3)+(R4515/100)*(L4515*$L$3)</f>
        <v>0</v>
      </c>
      <c r="X4515" s="14">
        <f>N4515+S4515</f>
        <v>282</v>
      </c>
      <c r="Y4515" s="14">
        <f>O4515+T4515</f>
        <v>0</v>
      </c>
      <c r="Z4515" s="14">
        <f>P4515+U4515</f>
        <v>0</v>
      </c>
      <c r="AA4515" s="14">
        <f>Q4515+V4515</f>
        <v>0</v>
      </c>
      <c r="AB4515" s="14">
        <f>R4515+W4515</f>
        <v>0</v>
      </c>
      <c r="AC4515" s="15">
        <f>ROUND(X4515+Y4515+Z4515+AA4515+AB4515,1)</f>
        <v>282</v>
      </c>
      <c r="AD4515" s="48"/>
      <c r="AE4515" s="113"/>
      <c r="AF4515" s="60"/>
    </row>
    <row r="4516" spans="1:32">
      <c r="A4516" s="99" t="s">
        <v>815</v>
      </c>
      <c r="B4516" s="87">
        <v>10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3"/>
      <c r="AF4516" s="60"/>
    </row>
    <row r="4517" spans="1:32">
      <c r="A4517" s="99" t="s">
        <v>816</v>
      </c>
      <c r="B4517" s="87">
        <v>10</v>
      </c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3"/>
      <c r="AF4517" s="60"/>
    </row>
    <row r="4518" spans="1:32">
      <c r="A4518" s="99" t="s">
        <v>817</v>
      </c>
      <c r="B4518" s="87">
        <v>0</v>
      </c>
      <c r="C4518" s="21"/>
      <c r="D4518" s="12"/>
      <c r="E4518" s="12"/>
      <c r="F4518" s="12"/>
      <c r="G4518" s="12"/>
      <c r="H4518" s="12"/>
      <c r="I4518" s="13"/>
      <c r="J4518" s="13"/>
      <c r="K4518" s="13"/>
      <c r="L4518" s="13"/>
      <c r="M4518" s="13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5"/>
      <c r="AD4518" s="48"/>
      <c r="AE4518" s="113"/>
      <c r="AF4518" s="60"/>
    </row>
    <row r="4519" spans="1:32">
      <c r="A4519" s="99" t="s">
        <v>818</v>
      </c>
      <c r="B4519" s="87">
        <v>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3"/>
      <c r="AF4519" s="60"/>
    </row>
    <row r="4520" spans="1:32">
      <c r="A4520" s="99" t="s">
        <v>667</v>
      </c>
      <c r="B4520" s="87"/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3"/>
      <c r="AF4520" s="60"/>
    </row>
    <row r="4521" spans="1:32">
      <c r="A4521" s="106" t="s">
        <v>0</v>
      </c>
      <c r="B4521" s="116" t="s">
        <v>213</v>
      </c>
      <c r="C4521" s="50" t="s">
        <v>244</v>
      </c>
      <c r="D4521" s="11">
        <v>90</v>
      </c>
      <c r="E4521" s="11">
        <v>0</v>
      </c>
      <c r="F4521" s="11">
        <v>0</v>
      </c>
      <c r="G4521" s="11">
        <v>0</v>
      </c>
      <c r="H4521" s="11">
        <v>0</v>
      </c>
      <c r="I4521" s="51">
        <v>20</v>
      </c>
      <c r="J4521" s="51">
        <v>60</v>
      </c>
      <c r="K4521" s="51">
        <v>0</v>
      </c>
      <c r="L4521" s="51">
        <v>0</v>
      </c>
      <c r="M4521" s="51">
        <v>0</v>
      </c>
      <c r="N4521" s="52">
        <f>D4521*$D$3</f>
        <v>135</v>
      </c>
      <c r="O4521" s="52">
        <f>E4521*$E$3</f>
        <v>0</v>
      </c>
      <c r="P4521" s="52">
        <f>F4521*$F$3</f>
        <v>0</v>
      </c>
      <c r="Q4521" s="52">
        <f>G4521*$G$3</f>
        <v>0</v>
      </c>
      <c r="R4521" s="52">
        <f>H4521*$H$3</f>
        <v>0</v>
      </c>
      <c r="S4521" s="52">
        <f>(N4521/100)*(I4521*$I$3)+(N4521/100)*(J4521*$J$3)</f>
        <v>162</v>
      </c>
      <c r="T4521" s="52">
        <f>(O4521/100)*(K4521*$K$3)</f>
        <v>0</v>
      </c>
      <c r="U4521" s="52">
        <f>(P4521/100)*(K4521*$K$3)+(P4521/100)*(L4521*$L$3)</f>
        <v>0</v>
      </c>
      <c r="V4521" s="52">
        <f>(Q4521/100)*(L4521*$L$3)</f>
        <v>0</v>
      </c>
      <c r="W4521" s="52">
        <f>(R4521/100)*(K4521*$K$3)+(R4521/100)*(L4521*$L$3)</f>
        <v>0</v>
      </c>
      <c r="X4521" s="52">
        <f>N4521+S4521</f>
        <v>297</v>
      </c>
      <c r="Y4521" s="52">
        <f>O4521+T4521</f>
        <v>0</v>
      </c>
      <c r="Z4521" s="52">
        <f>P4521+U4521</f>
        <v>0</v>
      </c>
      <c r="AA4521" s="52">
        <f>Q4521+V4521</f>
        <v>0</v>
      </c>
      <c r="AB4521" s="52">
        <f>R4521+W4521</f>
        <v>0</v>
      </c>
      <c r="AC4521" s="53">
        <f>ROUND(X4521+Y4521+Z4521+AA4521+AB4521,1)</f>
        <v>297</v>
      </c>
      <c r="AD4521" s="117"/>
      <c r="AE4521" s="113"/>
      <c r="AF4521" s="60"/>
    </row>
    <row r="4522" spans="1:32">
      <c r="A4522" s="99" t="s">
        <v>815</v>
      </c>
      <c r="B4522" s="87">
        <v>10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3"/>
      <c r="AF4522" s="60"/>
    </row>
    <row r="4523" spans="1:32">
      <c r="A4523" s="99" t="s">
        <v>816</v>
      </c>
      <c r="B4523" s="87">
        <v>16</v>
      </c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3"/>
      <c r="AF4523" s="60"/>
    </row>
    <row r="4524" spans="1:32">
      <c r="A4524" s="99" t="s">
        <v>817</v>
      </c>
      <c r="B4524" s="87">
        <v>0</v>
      </c>
      <c r="C4524" s="21"/>
      <c r="D4524" s="12"/>
      <c r="E4524" s="12"/>
      <c r="F4524" s="12"/>
      <c r="G4524" s="12"/>
      <c r="H4524" s="12"/>
      <c r="I4524" s="13"/>
      <c r="J4524" s="13"/>
      <c r="K4524" s="13"/>
      <c r="L4524" s="13"/>
      <c r="M4524" s="13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5"/>
      <c r="AD4524" s="48"/>
      <c r="AE4524" s="114"/>
      <c r="AF4524" s="133"/>
    </row>
    <row r="4525" spans="1:32">
      <c r="A4525" s="99" t="s">
        <v>818</v>
      </c>
      <c r="B4525" s="87">
        <v>0</v>
      </c>
      <c r="C4525" s="21"/>
      <c r="D4525" s="12"/>
      <c r="E4525" s="12"/>
      <c r="F4525" s="12"/>
      <c r="G4525" s="12"/>
      <c r="H4525" s="12"/>
      <c r="I4525" s="13"/>
      <c r="J4525" s="13"/>
      <c r="K4525" s="13"/>
      <c r="L4525" s="13"/>
      <c r="M4525" s="13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5"/>
      <c r="AD4525" s="48"/>
      <c r="AE4525" s="113"/>
      <c r="AF4525" s="60"/>
    </row>
    <row r="4526" spans="1:32">
      <c r="A4526" s="99" t="s">
        <v>667</v>
      </c>
      <c r="B4526" s="87"/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3"/>
      <c r="AF4526" s="60"/>
    </row>
    <row r="4527" spans="1:32">
      <c r="A4527" s="106" t="s">
        <v>0</v>
      </c>
      <c r="B4527" s="116" t="s">
        <v>214</v>
      </c>
      <c r="C4527" s="50" t="s">
        <v>244</v>
      </c>
      <c r="D4527" s="11">
        <v>94</v>
      </c>
      <c r="E4527" s="11">
        <v>0</v>
      </c>
      <c r="F4527" s="11">
        <v>0</v>
      </c>
      <c r="G4527" s="11">
        <v>0</v>
      </c>
      <c r="H4527" s="11">
        <v>0</v>
      </c>
      <c r="I4527" s="51">
        <v>20</v>
      </c>
      <c r="J4527" s="51">
        <v>55</v>
      </c>
      <c r="K4527" s="51">
        <v>0</v>
      </c>
      <c r="L4527" s="51">
        <v>0</v>
      </c>
      <c r="M4527" s="51">
        <v>0</v>
      </c>
      <c r="N4527" s="52">
        <f>D4527*$D$3</f>
        <v>141</v>
      </c>
      <c r="O4527" s="52">
        <f>E4527*$E$3</f>
        <v>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</f>
        <v>158.625</v>
      </c>
      <c r="T4527" s="52">
        <f>(O4527/100)*(K4527*$K$3)</f>
        <v>0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(R4527/100)*(K4527*$K$3)+(R4527/100)*(L4527*$L$3)</f>
        <v>0</v>
      </c>
      <c r="X4527" s="52">
        <f>N4527+S4527</f>
        <v>299.625</v>
      </c>
      <c r="Y4527" s="52">
        <f>O4527+T4527</f>
        <v>0</v>
      </c>
      <c r="Z4527" s="52">
        <f>P4527+U4527</f>
        <v>0</v>
      </c>
      <c r="AA4527" s="52">
        <f>Q4527+V4527</f>
        <v>0</v>
      </c>
      <c r="AB4527" s="52">
        <f>R4527+W4527</f>
        <v>0</v>
      </c>
      <c r="AC4527" s="53">
        <f>ROUND(X4527+Y4527+Z4527+AA4527+AB4527,1)</f>
        <v>299.60000000000002</v>
      </c>
      <c r="AD4527" s="117"/>
      <c r="AE4527" s="113"/>
      <c r="AF4527" s="60"/>
    </row>
    <row r="4528" spans="1:32">
      <c r="A4528" s="99" t="s">
        <v>815</v>
      </c>
      <c r="B4528" s="87">
        <v>12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3"/>
      <c r="AF4528" s="60"/>
    </row>
    <row r="4529" spans="1:32">
      <c r="A4529" s="99" t="s">
        <v>816</v>
      </c>
      <c r="B4529" s="87">
        <v>18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3"/>
      <c r="AF4529" s="60"/>
    </row>
    <row r="4530" spans="1:32">
      <c r="A4530" s="99" t="s">
        <v>817</v>
      </c>
      <c r="B4530" s="87">
        <v>0</v>
      </c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3"/>
      <c r="AF4530" s="60"/>
    </row>
    <row r="4531" spans="1:32">
      <c r="A4531" s="99" t="s">
        <v>818</v>
      </c>
      <c r="B4531" s="87">
        <v>0</v>
      </c>
      <c r="C4531" s="21"/>
      <c r="D4531" s="12"/>
      <c r="E4531" s="12"/>
      <c r="F4531" s="12"/>
      <c r="G4531" s="12"/>
      <c r="H4531" s="12"/>
      <c r="I4531" s="13"/>
      <c r="J4531" s="13"/>
      <c r="K4531" s="13"/>
      <c r="L4531" s="13"/>
      <c r="M4531" s="13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5"/>
      <c r="AD4531" s="48"/>
      <c r="AE4531" s="113"/>
      <c r="AF4531" s="60"/>
    </row>
    <row r="4532" spans="1:32">
      <c r="A4532" s="99" t="s">
        <v>667</v>
      </c>
      <c r="B4532" s="87"/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3"/>
      <c r="AF4532" s="60"/>
    </row>
    <row r="4533" spans="1:32">
      <c r="A4533" s="106" t="s">
        <v>0</v>
      </c>
      <c r="B4533" s="116" t="s">
        <v>217</v>
      </c>
      <c r="C4533" s="50" t="s">
        <v>244</v>
      </c>
      <c r="D4533" s="11">
        <v>100</v>
      </c>
      <c r="E4533" s="11">
        <v>0</v>
      </c>
      <c r="F4533" s="11">
        <v>0</v>
      </c>
      <c r="G4533" s="11">
        <v>0</v>
      </c>
      <c r="H4533" s="11">
        <v>0</v>
      </c>
      <c r="I4533" s="51">
        <v>40</v>
      </c>
      <c r="J4533" s="51">
        <v>40</v>
      </c>
      <c r="K4533" s="51">
        <v>0</v>
      </c>
      <c r="L4533" s="51">
        <v>0</v>
      </c>
      <c r="M4533" s="51">
        <v>0</v>
      </c>
      <c r="N4533" s="52">
        <f>D4533*$D$3</f>
        <v>150</v>
      </c>
      <c r="O4533" s="52">
        <f>E4533*$E$3</f>
        <v>0</v>
      </c>
      <c r="P4533" s="52">
        <f>F4533*$F$3</f>
        <v>0</v>
      </c>
      <c r="Q4533" s="52">
        <f>G4533*$G$3</f>
        <v>0</v>
      </c>
      <c r="R4533" s="52">
        <f>H4533*$H$3</f>
        <v>0</v>
      </c>
      <c r="S4533" s="52">
        <f>(N4533/100)*(I4533*$I$3)+(N4533/100)*(J4533*$J$3)</f>
        <v>180</v>
      </c>
      <c r="T4533" s="52">
        <f>(O4533/100)*(K4533*$K$3)</f>
        <v>0</v>
      </c>
      <c r="U4533" s="52">
        <f>(P4533/100)*(K4533*$K$3)+(P4533/100)*(L4533*$L$3)</f>
        <v>0</v>
      </c>
      <c r="V4533" s="52">
        <f>(Q4533/100)*(L4533*$L$3)</f>
        <v>0</v>
      </c>
      <c r="W4533" s="52">
        <f>(R4533/100)*(K4533*$K$3)+(R4533/100)*(L4533*$L$3)</f>
        <v>0</v>
      </c>
      <c r="X4533" s="52">
        <f>N4533+S4533</f>
        <v>330</v>
      </c>
      <c r="Y4533" s="52">
        <f>O4533+T4533</f>
        <v>0</v>
      </c>
      <c r="Z4533" s="52">
        <f>P4533+U4533</f>
        <v>0</v>
      </c>
      <c r="AA4533" s="52">
        <f>Q4533+V4533</f>
        <v>0</v>
      </c>
      <c r="AB4533" s="52">
        <f>R4533+W4533</f>
        <v>0</v>
      </c>
      <c r="AC4533" s="53">
        <f>ROUND(X4533+Y4533+Z4533+AA4533+AB4533,1)</f>
        <v>330</v>
      </c>
      <c r="AD4533" s="117"/>
      <c r="AE4533" s="113"/>
      <c r="AF4533" s="60"/>
    </row>
    <row r="4534" spans="1:32">
      <c r="A4534" s="99" t="s">
        <v>815</v>
      </c>
      <c r="B4534" s="87">
        <v>20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3"/>
      <c r="AF4534" s="60"/>
    </row>
    <row r="4535" spans="1:32">
      <c r="A4535" s="99" t="s">
        <v>816</v>
      </c>
      <c r="B4535" s="87">
        <v>20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3"/>
      <c r="AF4535" s="60"/>
    </row>
    <row r="4536" spans="1:32">
      <c r="A4536" s="99" t="s">
        <v>817</v>
      </c>
      <c r="B4536" s="87">
        <v>0</v>
      </c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3"/>
      <c r="AF4536" s="60"/>
    </row>
    <row r="4537" spans="1:32">
      <c r="A4537" s="99" t="s">
        <v>818</v>
      </c>
      <c r="B4537" s="87">
        <v>0</v>
      </c>
      <c r="C4537" s="21"/>
      <c r="D4537" s="12"/>
      <c r="E4537" s="12"/>
      <c r="F4537" s="12"/>
      <c r="G4537" s="12"/>
      <c r="H4537" s="12"/>
      <c r="I4537" s="13"/>
      <c r="J4537" s="13"/>
      <c r="K4537" s="13"/>
      <c r="L4537" s="13"/>
      <c r="M4537" s="13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5"/>
      <c r="AD4537" s="48"/>
      <c r="AE4537" s="113"/>
      <c r="AF4537" s="60"/>
    </row>
    <row r="4538" spans="1:32">
      <c r="A4538" s="99" t="s">
        <v>667</v>
      </c>
      <c r="B4538" s="87"/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1"/>
      <c r="AF4538" s="63"/>
    </row>
    <row r="4539" spans="1:32">
      <c r="A4539" s="105" t="s">
        <v>0</v>
      </c>
      <c r="B4539" s="108" t="s">
        <v>215</v>
      </c>
      <c r="C4539" s="50" t="s">
        <v>242</v>
      </c>
      <c r="D4539" s="11">
        <v>96</v>
      </c>
      <c r="E4539" s="11">
        <v>0</v>
      </c>
      <c r="F4539" s="11">
        <v>0</v>
      </c>
      <c r="G4539" s="11">
        <v>0</v>
      </c>
      <c r="H4539" s="11">
        <v>0</v>
      </c>
      <c r="I4539" s="51">
        <v>10</v>
      </c>
      <c r="J4539" s="51">
        <v>80</v>
      </c>
      <c r="K4539" s="51">
        <v>0</v>
      </c>
      <c r="L4539" s="51">
        <v>0</v>
      </c>
      <c r="M4539" s="51">
        <v>0</v>
      </c>
      <c r="N4539" s="52">
        <f>D4539*$D$3</f>
        <v>144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</f>
        <v>194.39999999999998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>N4539+S4539</f>
        <v>338.4</v>
      </c>
      <c r="Y4539" s="52">
        <f>O4539+T4539</f>
        <v>0</v>
      </c>
      <c r="Z4539" s="52">
        <f>P4539+U4539</f>
        <v>0</v>
      </c>
      <c r="AA4539" s="52">
        <f>Q4539+V4539</f>
        <v>0</v>
      </c>
      <c r="AB4539" s="52">
        <f>R4539+W4539</f>
        <v>0</v>
      </c>
      <c r="AC4539" s="53">
        <f>ROUND(X4539+Y4539+Z4539+AA4539+AB4539,1)</f>
        <v>338.4</v>
      </c>
      <c r="AD4539" s="117"/>
      <c r="AE4539" s="113"/>
      <c r="AF4539" s="60"/>
    </row>
    <row r="4540" spans="1:32">
      <c r="A4540" s="99" t="s">
        <v>815</v>
      </c>
      <c r="B4540" s="91">
        <v>10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3"/>
      <c r="AF4540" s="60"/>
    </row>
    <row r="4541" spans="1:32">
      <c r="A4541" s="99" t="s">
        <v>816</v>
      </c>
      <c r="B4541" s="91">
        <v>40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3"/>
      <c r="AF4541" s="60"/>
    </row>
    <row r="4542" spans="1:32">
      <c r="A4542" s="99" t="s">
        <v>817</v>
      </c>
      <c r="B4542" s="91">
        <v>0</v>
      </c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3"/>
      <c r="AF4542" s="60"/>
    </row>
    <row r="4543" spans="1:32">
      <c r="A4543" s="99" t="s">
        <v>818</v>
      </c>
      <c r="B4543" s="91">
        <v>0</v>
      </c>
      <c r="C4543" s="21"/>
      <c r="D4543" s="12"/>
      <c r="E4543" s="12"/>
      <c r="F4543" s="12"/>
      <c r="G4543" s="12"/>
      <c r="H4543" s="12"/>
      <c r="I4543" s="13"/>
      <c r="J4543" s="13"/>
      <c r="K4543" s="13"/>
      <c r="L4543" s="13"/>
      <c r="M4543" s="13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5"/>
      <c r="AD4543" s="48"/>
      <c r="AE4543" s="113"/>
      <c r="AF4543" s="60"/>
    </row>
    <row r="4544" spans="1:32">
      <c r="A4544" s="99" t="s">
        <v>667</v>
      </c>
      <c r="B4544" s="91"/>
      <c r="C4544" s="21"/>
      <c r="D4544" s="12"/>
      <c r="E4544" s="12"/>
      <c r="F4544" s="12"/>
      <c r="G4544" s="12"/>
      <c r="H4544" s="12"/>
      <c r="I4544" s="13"/>
      <c r="J4544" s="13"/>
      <c r="K4544" s="13"/>
      <c r="L4544" s="13"/>
      <c r="M4544" s="13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5"/>
      <c r="AD4544" s="48"/>
      <c r="AE4544" s="113"/>
      <c r="AF4544" s="60"/>
    </row>
    <row r="4545" spans="1:32">
      <c r="A4545" s="106" t="s">
        <v>0</v>
      </c>
      <c r="B4545" s="92" t="s">
        <v>216</v>
      </c>
      <c r="C4545" s="50" t="s">
        <v>242</v>
      </c>
      <c r="D4545" s="11">
        <v>88</v>
      </c>
      <c r="E4545" s="11">
        <v>0</v>
      </c>
      <c r="F4545" s="11">
        <v>0</v>
      </c>
      <c r="G4545" s="11">
        <v>0</v>
      </c>
      <c r="H4545" s="11">
        <v>0</v>
      </c>
      <c r="I4545" s="51">
        <v>10</v>
      </c>
      <c r="J4545" s="51">
        <v>60</v>
      </c>
      <c r="K4545" s="51">
        <v>0</v>
      </c>
      <c r="L4545" s="51">
        <v>40</v>
      </c>
      <c r="M4545" s="51">
        <v>0</v>
      </c>
      <c r="N4545" s="52">
        <f>D4545*$D$3</f>
        <v>132</v>
      </c>
      <c r="O4545" s="52">
        <f>E4545*$E$3</f>
        <v>0</v>
      </c>
      <c r="P4545" s="52">
        <f>F4545*$F$3</f>
        <v>0</v>
      </c>
      <c r="Q4545" s="52">
        <f>G4545*$G$3</f>
        <v>0</v>
      </c>
      <c r="R4545" s="52">
        <f>H4545*$H$3</f>
        <v>0</v>
      </c>
      <c r="S4545" s="52">
        <f>(N4545/100)*(I4545*$I$3)+(N4545/100)*(J4545*$J$3)+(N4545/100)*(L4545*$L$3)</f>
        <v>217.8</v>
      </c>
      <c r="T4545" s="52">
        <f>(O4545/100)*(K4545*$K$3)</f>
        <v>0</v>
      </c>
      <c r="U4545" s="52">
        <f>(P4545/100)*(K4545*$K$3)+(P4545/100)*(L4545*$L$3)</f>
        <v>0</v>
      </c>
      <c r="V4545" s="52">
        <f>(Q4545/100)*(L4545*$L$3)</f>
        <v>0</v>
      </c>
      <c r="W4545" s="52">
        <f>(R4545/100)*(K4545*$K$3)+(R4545/100)*(L4545*$L$3)</f>
        <v>0</v>
      </c>
      <c r="X4545" s="52">
        <f>N4545+S4545</f>
        <v>349.8</v>
      </c>
      <c r="Y4545" s="52">
        <f>O4545+T4545</f>
        <v>0</v>
      </c>
      <c r="Z4545" s="52">
        <f>P4545+U4545</f>
        <v>0</v>
      </c>
      <c r="AA4545" s="52">
        <f>Q4545+V4545</f>
        <v>0</v>
      </c>
      <c r="AB4545" s="52">
        <f>R4545+W4545</f>
        <v>0</v>
      </c>
      <c r="AC4545" s="53">
        <f>ROUND(X4545+Y4545+Z4545+AA4545+AB4545,1)</f>
        <v>349.8</v>
      </c>
      <c r="AD4545" s="117" t="s">
        <v>330</v>
      </c>
      <c r="AE4545" s="113"/>
      <c r="AF4545" s="60"/>
    </row>
    <row r="4546" spans="1:32">
      <c r="A4546" s="99" t="s">
        <v>815</v>
      </c>
      <c r="B4546" s="93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3"/>
      <c r="AF4546" s="60"/>
    </row>
    <row r="4547" spans="1:32">
      <c r="A4547" s="99" t="s">
        <v>816</v>
      </c>
      <c r="B4547" s="93">
        <v>15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3"/>
      <c r="AF4547" s="60"/>
    </row>
    <row r="4548" spans="1:32">
      <c r="A4548" s="99" t="s">
        <v>817</v>
      </c>
      <c r="B4548" s="93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3"/>
      <c r="AF4548" s="60"/>
    </row>
    <row r="4549" spans="1:32">
      <c r="A4549" s="99" t="s">
        <v>818</v>
      </c>
      <c r="B4549" s="93">
        <v>30</v>
      </c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3"/>
      <c r="AF4549" s="60"/>
    </row>
    <row r="4550" spans="1:32">
      <c r="A4550" s="99" t="s">
        <v>667</v>
      </c>
      <c r="B4550" s="93"/>
      <c r="C4550" s="21"/>
      <c r="D4550" s="12"/>
      <c r="E4550" s="12"/>
      <c r="F4550" s="12"/>
      <c r="G4550" s="12"/>
      <c r="H4550" s="12"/>
      <c r="I4550" s="13"/>
      <c r="J4550" s="13"/>
      <c r="K4550" s="13"/>
      <c r="L4550" s="13"/>
      <c r="M4550" s="13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5"/>
      <c r="AD4550" s="48"/>
      <c r="AE4550" s="113"/>
      <c r="AF4550" s="60"/>
    </row>
    <row r="4551" spans="1:32">
      <c r="A4551" s="106" t="s">
        <v>0</v>
      </c>
      <c r="B4551" s="108" t="s">
        <v>436</v>
      </c>
      <c r="C4551" s="50" t="s">
        <v>242</v>
      </c>
      <c r="D4551" s="11">
        <v>80</v>
      </c>
      <c r="E4551" s="11">
        <v>0</v>
      </c>
      <c r="F4551" s="11">
        <v>0</v>
      </c>
      <c r="G4551" s="11">
        <v>0</v>
      </c>
      <c r="H4551" s="11">
        <v>0</v>
      </c>
      <c r="I4551" s="51">
        <v>10</v>
      </c>
      <c r="J4551" s="51">
        <v>50</v>
      </c>
      <c r="K4551" s="51">
        <v>0</v>
      </c>
      <c r="L4551" s="51">
        <v>0</v>
      </c>
      <c r="M4551" s="51">
        <v>60</v>
      </c>
      <c r="N4551" s="52">
        <f>D4551*$D$3</f>
        <v>120</v>
      </c>
      <c r="O4551" s="52">
        <f>E4551*$E$3</f>
        <v>0</v>
      </c>
      <c r="P4551" s="52">
        <f>F4551*$F$3</f>
        <v>0</v>
      </c>
      <c r="Q4551" s="52">
        <f>G4551*$G$3</f>
        <v>0</v>
      </c>
      <c r="R4551" s="52">
        <f>H4551*$H$3</f>
        <v>0</v>
      </c>
      <c r="S4551" s="52">
        <f>(N4551/100)*(I4551*$I$3)+(N4551/100)*(J4551*$J$3)+(N4551/100)*(M4551*$M$3)</f>
        <v>216</v>
      </c>
      <c r="T4551" s="52">
        <f>(O4551/100)*(K4551*$K$3)+(O4551/100)*(M4551*$M$3)</f>
        <v>0</v>
      </c>
      <c r="U4551" s="52">
        <f>(P4551/100)*(K4551*$K$3)+(P4551/100)*(L4551*$L$3)+(P4551/100)*(M4551*$M$3)</f>
        <v>0</v>
      </c>
      <c r="V4551" s="52">
        <f>(Q4551/100)*(L4551*$L$3)+(Q4551/100)*(M4551*$M$3)</f>
        <v>0</v>
      </c>
      <c r="W4551" s="52">
        <f>(R4551/100)*(K4551*$K$3)+(R4551/100)*(L4551*$L$3)+(R4551/100)*(M4551*$M$3)</f>
        <v>0</v>
      </c>
      <c r="X4551" s="52">
        <f>N4551+S4551</f>
        <v>336</v>
      </c>
      <c r="Y4551" s="52">
        <f>O4551+T4551</f>
        <v>0</v>
      </c>
      <c r="Z4551" s="52">
        <f>P4551+U4551</f>
        <v>0</v>
      </c>
      <c r="AA4551" s="52">
        <f>Q4551+V4551</f>
        <v>0</v>
      </c>
      <c r="AB4551" s="52">
        <f>R4551+W4551</f>
        <v>0</v>
      </c>
      <c r="AC4551" s="53">
        <f>ROUND(X4551+Y4551+Z4551+AA4551+AB4551,1)</f>
        <v>336</v>
      </c>
      <c r="AD4551" s="117" t="s">
        <v>328</v>
      </c>
      <c r="AE4551" s="113"/>
      <c r="AF4551" s="60"/>
    </row>
    <row r="4552" spans="1:32">
      <c r="A4552" s="99" t="s">
        <v>815</v>
      </c>
      <c r="B4552" s="91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3"/>
      <c r="AF4552" s="60"/>
    </row>
    <row r="4553" spans="1:32">
      <c r="A4553" s="99" t="s">
        <v>816</v>
      </c>
      <c r="B4553" s="91">
        <v>20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3"/>
      <c r="AF4553" s="60"/>
    </row>
    <row r="4554" spans="1:32">
      <c r="A4554" s="99" t="s">
        <v>817</v>
      </c>
      <c r="B4554" s="91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3"/>
      <c r="AF4554" s="60"/>
    </row>
    <row r="4555" spans="1:32">
      <c r="A4555" s="99" t="s">
        <v>818</v>
      </c>
      <c r="B4555" s="91">
        <v>0</v>
      </c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3"/>
      <c r="AF4555" s="60"/>
    </row>
    <row r="4556" spans="1:32">
      <c r="A4556" s="99" t="s">
        <v>667</v>
      </c>
      <c r="B4556" s="91"/>
      <c r="C4556" s="21"/>
      <c r="D4556" s="12"/>
      <c r="E4556" s="12"/>
      <c r="F4556" s="12"/>
      <c r="G4556" s="12"/>
      <c r="H4556" s="12"/>
      <c r="I4556" s="13"/>
      <c r="J4556" s="13"/>
      <c r="K4556" s="13"/>
      <c r="L4556" s="13"/>
      <c r="M4556" s="13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5"/>
      <c r="AD4556" s="48"/>
      <c r="AE4556" s="113"/>
      <c r="AF4556" s="60"/>
    </row>
    <row r="4557" spans="1:32">
      <c r="A4557" s="106" t="s">
        <v>0</v>
      </c>
      <c r="B4557" s="92" t="s">
        <v>350</v>
      </c>
      <c r="C4557" s="50" t="s">
        <v>243</v>
      </c>
      <c r="D4557" s="11">
        <v>0</v>
      </c>
      <c r="E4557" s="11">
        <v>120</v>
      </c>
      <c r="F4557" s="11">
        <v>0</v>
      </c>
      <c r="G4557" s="11">
        <v>0</v>
      </c>
      <c r="H4557" s="11">
        <v>0</v>
      </c>
      <c r="I4557" s="51">
        <v>0</v>
      </c>
      <c r="J4557" s="51">
        <v>0</v>
      </c>
      <c r="K4557" s="51">
        <v>0</v>
      </c>
      <c r="L4557" s="51">
        <v>75</v>
      </c>
      <c r="M4557" s="51">
        <v>0</v>
      </c>
      <c r="N4557" s="52">
        <f>D4557*$D$14</f>
        <v>0</v>
      </c>
      <c r="O4557" s="52">
        <f>E4557*$E$3</f>
        <v>180</v>
      </c>
      <c r="P4557" s="52">
        <f>F4557*$F$3</f>
        <v>0</v>
      </c>
      <c r="Q4557" s="52">
        <f>G4557*$G$3</f>
        <v>0</v>
      </c>
      <c r="R4557" s="52">
        <f>H4557*$H$3</f>
        <v>0</v>
      </c>
      <c r="S4557" s="52">
        <f>(N4557/100)*(I4557*$I$3)+(N4557/100)*(J4557*$J$3)+(N4557/100)*(K4557*$K$3)</f>
        <v>0</v>
      </c>
      <c r="T4557" s="52">
        <f>(O4557/100)*(L4557*$L$3)</f>
        <v>202.5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(R4557/100)*(K4557*$L$3)+(R4557/100)*(L4557*$M$3)</f>
        <v>0</v>
      </c>
      <c r="X4557" s="52">
        <f>N4557+S4557</f>
        <v>0</v>
      </c>
      <c r="Y4557" s="52">
        <f>O4557+T4557</f>
        <v>382.5</v>
      </c>
      <c r="Z4557" s="52">
        <f>P4557+U4557</f>
        <v>0</v>
      </c>
      <c r="AA4557" s="52">
        <f>Q4557+V4557</f>
        <v>0</v>
      </c>
      <c r="AB4557" s="52">
        <f>R4557+W4557</f>
        <v>0</v>
      </c>
      <c r="AC4557" s="53">
        <f>ROUND(X4557+Y4557+Z4557+AA4557+AB4557,1)</f>
        <v>382.5</v>
      </c>
      <c r="AD4557" s="117" t="s">
        <v>605</v>
      </c>
      <c r="AE4557" s="113"/>
      <c r="AF4557" s="60"/>
    </row>
    <row r="4558" spans="1:32">
      <c r="A4558" s="99" t="s">
        <v>815</v>
      </c>
      <c r="B4558" s="93">
        <v>10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3"/>
      <c r="AF4558" s="60"/>
    </row>
    <row r="4559" spans="1:32">
      <c r="A4559" s="99" t="s">
        <v>816</v>
      </c>
      <c r="B4559" s="93">
        <v>10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3"/>
      <c r="AF4559" s="60"/>
    </row>
    <row r="4560" spans="1:32">
      <c r="A4560" s="99" t="s">
        <v>817</v>
      </c>
      <c r="B4560" s="93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3"/>
      <c r="AF4560" s="60"/>
    </row>
    <row r="4561" spans="1:32">
      <c r="A4561" s="99" t="s">
        <v>818</v>
      </c>
      <c r="B4561" s="93">
        <v>40</v>
      </c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3"/>
      <c r="AF4561" s="60"/>
    </row>
    <row r="4562" spans="1:32">
      <c r="A4562" s="99" t="s">
        <v>667</v>
      </c>
      <c r="B4562" s="93"/>
      <c r="C4562" s="21"/>
      <c r="D4562" s="12"/>
      <c r="E4562" s="12"/>
      <c r="F4562" s="12"/>
      <c r="G4562" s="12"/>
      <c r="H4562" s="12"/>
      <c r="I4562" s="13"/>
      <c r="J4562" s="13"/>
      <c r="K4562" s="13"/>
      <c r="L4562" s="13"/>
      <c r="M4562" s="13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5"/>
      <c r="AD4562" s="48"/>
      <c r="AE4562" s="113"/>
      <c r="AF4562" s="60"/>
    </row>
    <row r="4563" spans="1:32">
      <c r="A4563" s="106" t="s">
        <v>0</v>
      </c>
      <c r="B4563" s="108" t="s">
        <v>684</v>
      </c>
      <c r="C4563" s="50" t="s">
        <v>243</v>
      </c>
      <c r="D4563" s="11">
        <v>80</v>
      </c>
      <c r="E4563" s="11">
        <v>0</v>
      </c>
      <c r="F4563" s="11">
        <v>0</v>
      </c>
      <c r="G4563" s="11">
        <v>0</v>
      </c>
      <c r="H4563" s="11">
        <v>0</v>
      </c>
      <c r="I4563" s="51">
        <v>10</v>
      </c>
      <c r="J4563" s="51">
        <v>50</v>
      </c>
      <c r="K4563" s="51">
        <v>60</v>
      </c>
      <c r="L4563" s="51">
        <v>0</v>
      </c>
      <c r="M4563" s="51">
        <v>0</v>
      </c>
      <c r="N4563" s="52">
        <f>D4563*$D$3</f>
        <v>120</v>
      </c>
      <c r="O4563" s="52">
        <f>E4563*$E$3</f>
        <v>0</v>
      </c>
      <c r="P4563" s="52">
        <f>F4563*$F$3</f>
        <v>0</v>
      </c>
      <c r="Q4563" s="52">
        <f>G4563*$G$3</f>
        <v>0</v>
      </c>
      <c r="R4563" s="52">
        <f>H4563*$H$3</f>
        <v>0</v>
      </c>
      <c r="S4563" s="52">
        <f>(N4563/100)*(I4563*$I$3)+(N4563/100)*(J4563*$J$3)+(N4563/100)*(K4563*$L$3)</f>
        <v>216</v>
      </c>
      <c r="T4563" s="52">
        <f>(O4563/100)*(K4563*$K$3)</f>
        <v>0</v>
      </c>
      <c r="U4563" s="52">
        <f>(P4563/100)*(K4563*$K$3)+(P4563/100)*(L4563*$L$3)</f>
        <v>0</v>
      </c>
      <c r="V4563" s="52">
        <f>(Q4563/100)*(L4563*$L$3)</f>
        <v>0</v>
      </c>
      <c r="W4563" s="52">
        <f>(R4563/100)*(K4563*$K$3)+(R4563/100)*(L4563*$L$3)</f>
        <v>0</v>
      </c>
      <c r="X4563" s="52">
        <f>N4563+S4563</f>
        <v>336</v>
      </c>
      <c r="Y4563" s="52">
        <f>O4563+T4563</f>
        <v>0</v>
      </c>
      <c r="Z4563" s="52">
        <f>P4563+U4563</f>
        <v>0</v>
      </c>
      <c r="AA4563" s="52">
        <f>Q4563+V4563</f>
        <v>0</v>
      </c>
      <c r="AB4563" s="52">
        <f>R4563+W4563</f>
        <v>0</v>
      </c>
      <c r="AC4563" s="53">
        <f>ROUND(X4563+Y4563+Z4563+AA4563+AB4563,1)</f>
        <v>336</v>
      </c>
      <c r="AD4563" s="117" t="s">
        <v>329</v>
      </c>
      <c r="AE4563" s="113"/>
      <c r="AF4563" s="60"/>
    </row>
    <row r="4564" spans="1:32">
      <c r="A4564" s="99" t="s">
        <v>815</v>
      </c>
      <c r="B4564" s="91">
        <v>10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3"/>
      <c r="AF4564" s="60"/>
    </row>
    <row r="4565" spans="1:32">
      <c r="A4565" s="99" t="s">
        <v>816</v>
      </c>
      <c r="B4565" s="91">
        <v>16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3"/>
      <c r="AF4565" s="60"/>
    </row>
    <row r="4566" spans="1:32">
      <c r="A4566" s="99" t="s">
        <v>817</v>
      </c>
      <c r="B4566" s="91">
        <v>20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3"/>
      <c r="AF4566" s="60"/>
    </row>
    <row r="4567" spans="1:32">
      <c r="A4567" s="99" t="s">
        <v>818</v>
      </c>
      <c r="B4567" s="91">
        <v>0</v>
      </c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3"/>
      <c r="AF4567" s="60"/>
    </row>
    <row r="4568" spans="1:32">
      <c r="A4568" s="99" t="s">
        <v>667</v>
      </c>
      <c r="B4568" s="91"/>
      <c r="C4568" s="21"/>
      <c r="D4568" s="12"/>
      <c r="E4568" s="12"/>
      <c r="F4568" s="12"/>
      <c r="G4568" s="12"/>
      <c r="H4568" s="12"/>
      <c r="I4568" s="13"/>
      <c r="J4568" s="13"/>
      <c r="K4568" s="13"/>
      <c r="L4568" s="13"/>
      <c r="M4568" s="13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5"/>
      <c r="AD4568" s="48"/>
      <c r="AE4568" s="113"/>
      <c r="AF4568" s="60"/>
    </row>
    <row r="4569" spans="1:32">
      <c r="A4569" s="107"/>
      <c r="B4569" s="156" t="s">
        <v>220</v>
      </c>
      <c r="C4569" s="156"/>
      <c r="D4569" s="156"/>
      <c r="E4569" s="156"/>
      <c r="F4569" s="156"/>
      <c r="G4569" s="156"/>
      <c r="H4569" s="156"/>
      <c r="I4569" s="156"/>
      <c r="J4569" s="156"/>
      <c r="K4569" s="156"/>
      <c r="L4569" s="156"/>
      <c r="M4569" s="156"/>
      <c r="N4569" s="156"/>
      <c r="O4569" s="156"/>
      <c r="P4569" s="156"/>
      <c r="Q4569" s="156"/>
      <c r="R4569" s="156"/>
      <c r="S4569" s="156"/>
      <c r="T4569" s="156"/>
      <c r="U4569" s="156"/>
      <c r="V4569" s="156"/>
      <c r="W4569" s="156"/>
      <c r="X4569" s="156"/>
      <c r="Y4569" s="156"/>
      <c r="Z4569" s="156"/>
      <c r="AA4569" s="156"/>
      <c r="AB4569" s="156"/>
      <c r="AC4569" s="18">
        <v>600</v>
      </c>
      <c r="AD4569" s="18"/>
      <c r="AE4569" s="113"/>
      <c r="AF4569" s="60"/>
    </row>
    <row r="4570" spans="1:32">
      <c r="A4570" s="105" t="s">
        <v>0</v>
      </c>
      <c r="B4570" s="108" t="s">
        <v>218</v>
      </c>
      <c r="C4570" s="21" t="s">
        <v>242</v>
      </c>
      <c r="D4570" s="12">
        <v>110</v>
      </c>
      <c r="E4570" s="12">
        <v>0</v>
      </c>
      <c r="F4570" s="12">
        <v>0</v>
      </c>
      <c r="G4570" s="12">
        <v>0</v>
      </c>
      <c r="H4570" s="12">
        <v>0</v>
      </c>
      <c r="I4570" s="13">
        <v>50</v>
      </c>
      <c r="J4570" s="13">
        <v>50</v>
      </c>
      <c r="K4570" s="13">
        <v>0</v>
      </c>
      <c r="L4570" s="13">
        <v>0</v>
      </c>
      <c r="M4570" s="13">
        <v>0</v>
      </c>
      <c r="N4570" s="14">
        <f>D4570*$D$3</f>
        <v>165</v>
      </c>
      <c r="O4570" s="14">
        <f>E4570*$E$3</f>
        <v>0</v>
      </c>
      <c r="P4570" s="14">
        <f>F4570*$F$3</f>
        <v>0</v>
      </c>
      <c r="Q4570" s="14">
        <f>G4570*$G$3</f>
        <v>0</v>
      </c>
      <c r="R4570" s="14">
        <f>H4570*$H$3</f>
        <v>0</v>
      </c>
      <c r="S4570" s="14">
        <f>(N4570/100)*(I4570*$I$3)+(N4570/100)*(J4570*$J$3)</f>
        <v>247.5</v>
      </c>
      <c r="T4570" s="14">
        <f>(O4570/100)*(K4570*$K$3)</f>
        <v>0</v>
      </c>
      <c r="U4570" s="14">
        <f>(P4570/100)*(K4570*$K$3)+(P4570/100)*(L4570*$L$3)</f>
        <v>0</v>
      </c>
      <c r="V4570" s="14">
        <f>(Q4570/100)*(L4570*$L$3)</f>
        <v>0</v>
      </c>
      <c r="W4570" s="14">
        <f>(R4570/100)*(K4570*$K$3)+(R4570/100)*(L4570*$L$3)</f>
        <v>0</v>
      </c>
      <c r="X4570" s="14">
        <f>N4570+S4570</f>
        <v>412.5</v>
      </c>
      <c r="Y4570" s="14">
        <f>O4570+T4570</f>
        <v>0</v>
      </c>
      <c r="Z4570" s="14">
        <f>P4570+U4570</f>
        <v>0</v>
      </c>
      <c r="AA4570" s="14">
        <f>Q4570+V4570</f>
        <v>0</v>
      </c>
      <c r="AB4570" s="14">
        <f>R4570+W4570</f>
        <v>0</v>
      </c>
      <c r="AC4570" s="15">
        <f>ROUND(X4570+Y4570+Z4570+AA4570+AB4570,1)</f>
        <v>412.5</v>
      </c>
      <c r="AD4570" s="48"/>
      <c r="AE4570" s="113"/>
      <c r="AF4570" s="60"/>
    </row>
    <row r="4571" spans="1:32">
      <c r="A4571" s="99" t="s">
        <v>815</v>
      </c>
      <c r="B4571" s="91">
        <v>32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3"/>
      <c r="AF4571" s="60"/>
    </row>
    <row r="4572" spans="1:32">
      <c r="A4572" s="99" t="s">
        <v>816</v>
      </c>
      <c r="B4572" s="91">
        <v>25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3"/>
      <c r="AF4572" s="60"/>
    </row>
    <row r="4573" spans="1:32">
      <c r="A4573" s="99" t="s">
        <v>817</v>
      </c>
      <c r="B4573" s="91">
        <v>0</v>
      </c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3"/>
      <c r="AF4573" s="60"/>
    </row>
    <row r="4574" spans="1:32">
      <c r="A4574" s="99" t="s">
        <v>818</v>
      </c>
      <c r="B4574" s="91">
        <v>0</v>
      </c>
      <c r="C4574" s="21"/>
      <c r="D4574" s="12"/>
      <c r="E4574" s="12"/>
      <c r="F4574" s="12"/>
      <c r="G4574" s="12"/>
      <c r="H4574" s="12"/>
      <c r="I4574" s="13"/>
      <c r="J4574" s="13"/>
      <c r="K4574" s="13"/>
      <c r="L4574" s="13"/>
      <c r="M4574" s="13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5"/>
      <c r="AD4574" s="48"/>
      <c r="AE4574" s="113"/>
      <c r="AF4574" s="60"/>
    </row>
    <row r="4575" spans="1:32">
      <c r="A4575" s="99" t="s">
        <v>667</v>
      </c>
      <c r="B4575" s="91"/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3"/>
      <c r="AF4575" s="60"/>
    </row>
    <row r="4576" spans="1:32">
      <c r="A4576" s="106" t="s">
        <v>0</v>
      </c>
      <c r="B4576" s="92" t="s">
        <v>219</v>
      </c>
      <c r="C4576" s="50" t="s">
        <v>242</v>
      </c>
      <c r="D4576" s="11">
        <v>100</v>
      </c>
      <c r="E4576" s="11">
        <v>0</v>
      </c>
      <c r="F4576" s="11">
        <v>0</v>
      </c>
      <c r="G4576" s="11">
        <v>0</v>
      </c>
      <c r="H4576" s="11">
        <v>0</v>
      </c>
      <c r="I4576" s="51">
        <v>40</v>
      </c>
      <c r="J4576" s="51">
        <v>70</v>
      </c>
      <c r="K4576" s="51">
        <v>0</v>
      </c>
      <c r="L4576" s="51">
        <v>0</v>
      </c>
      <c r="M4576" s="51">
        <v>0</v>
      </c>
      <c r="N4576" s="52">
        <f>D4576*$D$3</f>
        <v>150</v>
      </c>
      <c r="O4576" s="52">
        <f>E4576*$E$3</f>
        <v>0</v>
      </c>
      <c r="P4576" s="52">
        <f>F4576*$F$3</f>
        <v>0</v>
      </c>
      <c r="Q4576" s="52">
        <f>G4576*$G$3</f>
        <v>0</v>
      </c>
      <c r="R4576" s="52">
        <f>H4576*$H$3</f>
        <v>0</v>
      </c>
      <c r="S4576" s="52">
        <f>(N4576/100)*(I4576*$I$3)+(N4576/100)*(J4576*$J$3)</f>
        <v>247.5</v>
      </c>
      <c r="T4576" s="52">
        <f>(O4576/100)*(K4576*$K$3)</f>
        <v>0</v>
      </c>
      <c r="U4576" s="52">
        <f>(P4576/100)*(K4576*$K$3)+(P4576/100)*(L4576*$L$3)</f>
        <v>0</v>
      </c>
      <c r="V4576" s="52">
        <f>(Q4576/100)*(L4576*$L$3)</f>
        <v>0</v>
      </c>
      <c r="W4576" s="52">
        <f>(R4576/100)*(K4576*$K$3)+(R4576/100)*(L4576*$L$3)</f>
        <v>0</v>
      </c>
      <c r="X4576" s="52">
        <f>N4576+S4576</f>
        <v>397.5</v>
      </c>
      <c r="Y4576" s="52">
        <f>O4576+T4576</f>
        <v>0</v>
      </c>
      <c r="Z4576" s="52">
        <f>P4576+U4576</f>
        <v>0</v>
      </c>
      <c r="AA4576" s="52">
        <f>Q4576+V4576</f>
        <v>0</v>
      </c>
      <c r="AB4576" s="52">
        <f>R4576+W4576</f>
        <v>0</v>
      </c>
      <c r="AC4576" s="53">
        <f>ROUND(X4576+Y4576+Z4576+AA4576+AB4576,1)</f>
        <v>397.5</v>
      </c>
      <c r="AD4576" s="117"/>
      <c r="AE4576" s="113"/>
      <c r="AF4576" s="60"/>
    </row>
    <row r="4577" spans="1:32">
      <c r="A4577" s="99" t="s">
        <v>815</v>
      </c>
      <c r="B4577" s="93">
        <v>20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3"/>
      <c r="AF4577" s="60"/>
    </row>
    <row r="4578" spans="1:32">
      <c r="A4578" s="99" t="s">
        <v>816</v>
      </c>
      <c r="B4578" s="93">
        <v>30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3"/>
      <c r="AF4578" s="60"/>
    </row>
    <row r="4579" spans="1:32">
      <c r="A4579" s="99" t="s">
        <v>817</v>
      </c>
      <c r="B4579" s="93">
        <v>0</v>
      </c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3"/>
      <c r="AF4579" s="60"/>
    </row>
    <row r="4580" spans="1:32">
      <c r="A4580" s="99" t="s">
        <v>818</v>
      </c>
      <c r="B4580" s="93">
        <v>0</v>
      </c>
      <c r="C4580" s="21"/>
      <c r="D4580" s="12"/>
      <c r="E4580" s="12"/>
      <c r="F4580" s="12"/>
      <c r="G4580" s="12"/>
      <c r="H4580" s="12"/>
      <c r="I4580" s="13"/>
      <c r="J4580" s="13"/>
      <c r="K4580" s="13"/>
      <c r="L4580" s="13"/>
      <c r="M4580" s="13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5"/>
      <c r="AD4580" s="48"/>
      <c r="AE4580" s="113"/>
      <c r="AF4580" s="60"/>
    </row>
    <row r="4581" spans="1:32">
      <c r="A4581" s="99" t="s">
        <v>667</v>
      </c>
      <c r="B4581" s="93"/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3"/>
      <c r="AF4581" s="60"/>
    </row>
    <row r="4582" spans="1:32">
      <c r="A4582" s="106" t="s">
        <v>0</v>
      </c>
      <c r="B4582" s="108" t="s">
        <v>221</v>
      </c>
      <c r="C4582" s="50" t="s">
        <v>242</v>
      </c>
      <c r="D4582" s="11">
        <v>120</v>
      </c>
      <c r="E4582" s="11">
        <v>0</v>
      </c>
      <c r="F4582" s="11">
        <v>0</v>
      </c>
      <c r="G4582" s="11">
        <v>0</v>
      </c>
      <c r="H4582" s="11">
        <v>0</v>
      </c>
      <c r="I4582" s="51">
        <v>80</v>
      </c>
      <c r="J4582" s="51">
        <v>10</v>
      </c>
      <c r="K4582" s="51">
        <v>0</v>
      </c>
      <c r="L4582" s="51">
        <v>0</v>
      </c>
      <c r="M4582" s="51">
        <v>0</v>
      </c>
      <c r="N4582" s="52">
        <f>D4582*$D$3</f>
        <v>180</v>
      </c>
      <c r="O4582" s="52">
        <f>E4582*$E$3</f>
        <v>0</v>
      </c>
      <c r="P4582" s="52">
        <f>F4582*$F$3</f>
        <v>0</v>
      </c>
      <c r="Q4582" s="52">
        <f>G4582*$G$3</f>
        <v>0</v>
      </c>
      <c r="R4582" s="52">
        <f>H4582*$H$3</f>
        <v>0</v>
      </c>
      <c r="S4582" s="52">
        <f>(N4582/100)*(I4582*$I$3)+(N4582/100)*(J4582*$J$3)</f>
        <v>243</v>
      </c>
      <c r="T4582" s="52">
        <f>(O4582/100)*(K4582*$K$3)</f>
        <v>0</v>
      </c>
      <c r="U4582" s="52">
        <f>(P4582/100)*(K4582*$K$3)+(P4582/100)*(L4582*$L$3)</f>
        <v>0</v>
      </c>
      <c r="V4582" s="52">
        <f>(Q4582/100)*(L4582*$L$3)</f>
        <v>0</v>
      </c>
      <c r="W4582" s="52">
        <f>(R4582/100)*(K4582*$K$3)+(R4582/100)*(L4582*$L$3)</f>
        <v>0</v>
      </c>
      <c r="X4582" s="52">
        <f>N4582+S4582</f>
        <v>423</v>
      </c>
      <c r="Y4582" s="52">
        <f>O4582+T4582</f>
        <v>0</v>
      </c>
      <c r="Z4582" s="52">
        <f>P4582+U4582</f>
        <v>0</v>
      </c>
      <c r="AA4582" s="52">
        <f>Q4582+V4582</f>
        <v>0</v>
      </c>
      <c r="AB4582" s="52">
        <f>R4582+W4582</f>
        <v>0</v>
      </c>
      <c r="AC4582" s="53">
        <f>ROUND(X4582+Y4582+Z4582+AA4582+AB4582,1)</f>
        <v>423</v>
      </c>
      <c r="AD4582" s="117"/>
      <c r="AE4582" s="113"/>
      <c r="AF4582" s="60"/>
    </row>
    <row r="4583" spans="1:32">
      <c r="A4583" s="99" t="s">
        <v>815</v>
      </c>
      <c r="B4583" s="91">
        <v>40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3"/>
      <c r="AF4583" s="60"/>
    </row>
    <row r="4584" spans="1:32">
      <c r="A4584" s="99" t="s">
        <v>816</v>
      </c>
      <c r="B4584" s="91">
        <v>25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3"/>
      <c r="AF4584" s="60"/>
    </row>
    <row r="4585" spans="1:32">
      <c r="A4585" s="99" t="s">
        <v>817</v>
      </c>
      <c r="B4585" s="91">
        <v>0</v>
      </c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3"/>
      <c r="AF4585" s="60"/>
    </row>
    <row r="4586" spans="1:32">
      <c r="A4586" s="99" t="s">
        <v>818</v>
      </c>
      <c r="B4586" s="91">
        <v>0</v>
      </c>
      <c r="C4586" s="21"/>
      <c r="D4586" s="12"/>
      <c r="E4586" s="12"/>
      <c r="F4586" s="12"/>
      <c r="G4586" s="12"/>
      <c r="H4586" s="12"/>
      <c r="I4586" s="13"/>
      <c r="J4586" s="13"/>
      <c r="K4586" s="13"/>
      <c r="L4586" s="13"/>
      <c r="M4586" s="13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5"/>
      <c r="AD4586" s="48"/>
      <c r="AE4586" s="113"/>
      <c r="AF4586" s="60"/>
    </row>
    <row r="4587" spans="1:32">
      <c r="A4587" s="99" t="s">
        <v>667</v>
      </c>
      <c r="B4587" s="91"/>
      <c r="C4587" s="21"/>
      <c r="D4587" s="12"/>
      <c r="E4587" s="12"/>
      <c r="F4587" s="12"/>
      <c r="G4587" s="12"/>
      <c r="H4587" s="12"/>
      <c r="I4587" s="13"/>
      <c r="J4587" s="13"/>
      <c r="K4587" s="13"/>
      <c r="L4587" s="13"/>
      <c r="M4587" s="13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C4587" s="15"/>
      <c r="AD4587" s="48"/>
      <c r="AE4587" s="113"/>
      <c r="AF4587" s="60"/>
    </row>
    <row r="4588" spans="1:32">
      <c r="A4588" s="107"/>
      <c r="B4588" s="156" t="s">
        <v>222</v>
      </c>
      <c r="C4588" s="156"/>
      <c r="D4588" s="156"/>
      <c r="E4588" s="156"/>
      <c r="F4588" s="156"/>
      <c r="G4588" s="156"/>
      <c r="H4588" s="156"/>
      <c r="I4588" s="156"/>
      <c r="J4588" s="156"/>
      <c r="K4588" s="156"/>
      <c r="L4588" s="156"/>
      <c r="M4588" s="156"/>
      <c r="N4588" s="156"/>
      <c r="O4588" s="156"/>
      <c r="P4588" s="156"/>
      <c r="Q4588" s="156"/>
      <c r="R4588" s="156"/>
      <c r="S4588" s="156"/>
      <c r="T4588" s="156"/>
      <c r="U4588" s="156"/>
      <c r="V4588" s="156"/>
      <c r="W4588" s="156"/>
      <c r="X4588" s="156"/>
      <c r="Y4588" s="156"/>
      <c r="Z4588" s="156"/>
      <c r="AA4588" s="156"/>
      <c r="AB4588" s="156"/>
      <c r="AC4588" s="18">
        <v>300</v>
      </c>
      <c r="AD4588" s="18"/>
      <c r="AE4588" s="113"/>
      <c r="AF4588" s="60"/>
    </row>
    <row r="4589" spans="1:32">
      <c r="A4589" s="106" t="s">
        <v>0</v>
      </c>
      <c r="B4589" s="87" t="s">
        <v>351</v>
      </c>
      <c r="C4589" s="21" t="s">
        <v>244</v>
      </c>
      <c r="D4589" s="12">
        <v>150</v>
      </c>
      <c r="E4589" s="12">
        <v>0</v>
      </c>
      <c r="F4589" s="12">
        <v>0</v>
      </c>
      <c r="G4589" s="12">
        <v>0</v>
      </c>
      <c r="H4589" s="12">
        <v>0</v>
      </c>
      <c r="I4589" s="13">
        <v>0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225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225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225</v>
      </c>
      <c r="AD4589" s="48"/>
      <c r="AE4589" s="113"/>
      <c r="AF4589" s="60"/>
    </row>
    <row r="4590" spans="1:32">
      <c r="A4590" s="99" t="s">
        <v>815</v>
      </c>
      <c r="B4590" s="87">
        <v>10</v>
      </c>
      <c r="C4590" s="21"/>
      <c r="D4590" s="12"/>
      <c r="E4590" s="12"/>
      <c r="F4590" s="12"/>
      <c r="G4590" s="12"/>
      <c r="H4590" s="12"/>
      <c r="I4590" s="13"/>
      <c r="J4590" s="13"/>
      <c r="K4590" s="13"/>
      <c r="L4590" s="13"/>
      <c r="M4590" s="13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5"/>
      <c r="AD4590" s="48"/>
      <c r="AE4590" s="113"/>
      <c r="AF4590" s="60"/>
    </row>
    <row r="4591" spans="1:32">
      <c r="A4591" s="99" t="s">
        <v>816</v>
      </c>
      <c r="B4591" s="87">
        <v>10</v>
      </c>
      <c r="C4591" s="21"/>
      <c r="D4591" s="12"/>
      <c r="E4591" s="12"/>
      <c r="F4591" s="12"/>
      <c r="G4591" s="12"/>
      <c r="H4591" s="12"/>
      <c r="I4591" s="13"/>
      <c r="J4591" s="13"/>
      <c r="K4591" s="13"/>
      <c r="L4591" s="13"/>
      <c r="M4591" s="13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5"/>
      <c r="AD4591" s="48"/>
      <c r="AE4591" s="113"/>
      <c r="AF4591" s="60"/>
    </row>
    <row r="4592" spans="1:32">
      <c r="A4592" s="99" t="s">
        <v>817</v>
      </c>
      <c r="B4592" s="87">
        <v>0</v>
      </c>
      <c r="C4592" s="21"/>
      <c r="D4592" s="12"/>
      <c r="E4592" s="12"/>
      <c r="F4592" s="12"/>
      <c r="G4592" s="12"/>
      <c r="H4592" s="12"/>
      <c r="I4592" s="13"/>
      <c r="J4592" s="13"/>
      <c r="K4592" s="13"/>
      <c r="L4592" s="13"/>
      <c r="M4592" s="13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5"/>
      <c r="AD4592" s="48"/>
      <c r="AE4592" s="113"/>
      <c r="AF4592" s="60"/>
    </row>
    <row r="4593" spans="1:32">
      <c r="A4593" s="99" t="s">
        <v>818</v>
      </c>
      <c r="B4593" s="87">
        <v>0</v>
      </c>
      <c r="C4593" s="21"/>
      <c r="D4593" s="12"/>
      <c r="E4593" s="12"/>
      <c r="F4593" s="12"/>
      <c r="G4593" s="12"/>
      <c r="H4593" s="12"/>
      <c r="I4593" s="13"/>
      <c r="J4593" s="13"/>
      <c r="K4593" s="13"/>
      <c r="L4593" s="13"/>
      <c r="M4593" s="13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5"/>
      <c r="AD4593" s="48"/>
      <c r="AE4593" s="113"/>
      <c r="AF4593" s="60"/>
    </row>
    <row r="4594" spans="1:32">
      <c r="A4594" s="99" t="s">
        <v>667</v>
      </c>
      <c r="B4594" s="87"/>
      <c r="C4594" s="21"/>
      <c r="D4594" s="12"/>
      <c r="E4594" s="12"/>
      <c r="F4594" s="12"/>
      <c r="G4594" s="12"/>
      <c r="H4594" s="12"/>
      <c r="I4594" s="13"/>
      <c r="J4594" s="13"/>
      <c r="K4594" s="13"/>
      <c r="L4594" s="13"/>
      <c r="M4594" s="13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5"/>
      <c r="AD4594" s="48"/>
      <c r="AE4594" s="113"/>
      <c r="AF4594" s="60"/>
    </row>
    <row r="4595" spans="1:32">
      <c r="A4595" s="106" t="s">
        <v>0</v>
      </c>
      <c r="B4595" s="116" t="s">
        <v>352</v>
      </c>
      <c r="C4595" s="50" t="s">
        <v>244</v>
      </c>
      <c r="D4595" s="11">
        <v>175</v>
      </c>
      <c r="E4595" s="11">
        <v>0</v>
      </c>
      <c r="F4595" s="11">
        <v>0</v>
      </c>
      <c r="G4595" s="11">
        <v>0</v>
      </c>
      <c r="H4595" s="11">
        <v>0</v>
      </c>
      <c r="I4595" s="51">
        <v>0</v>
      </c>
      <c r="J4595" s="51">
        <v>0</v>
      </c>
      <c r="K4595" s="51">
        <v>0</v>
      </c>
      <c r="L4595" s="51">
        <v>0</v>
      </c>
      <c r="M4595" s="51">
        <v>0</v>
      </c>
      <c r="N4595" s="52">
        <f>D4595*$D$3</f>
        <v>262.5</v>
      </c>
      <c r="O4595" s="52">
        <f>E4595*$E$3</f>
        <v>0</v>
      </c>
      <c r="P4595" s="52">
        <f>F4595*$F$3</f>
        <v>0</v>
      </c>
      <c r="Q4595" s="52">
        <f>G4595*$G$3</f>
        <v>0</v>
      </c>
      <c r="R4595" s="52">
        <f>H4595*$H$3</f>
        <v>0</v>
      </c>
      <c r="S4595" s="52">
        <f>(N4595/100)*(I4595*$I$3)+(N4595/100)*(J4595*$J$3)</f>
        <v>0</v>
      </c>
      <c r="T4595" s="52">
        <f>(O4595/100)*(K4595*$K$3)</f>
        <v>0</v>
      </c>
      <c r="U4595" s="52">
        <f>(P4595/100)*(K4595*$K$3)+(P4595/100)*(L4595*$L$3)</f>
        <v>0</v>
      </c>
      <c r="V4595" s="52">
        <f>(Q4595/100)*(L4595*$L$3)</f>
        <v>0</v>
      </c>
      <c r="W4595" s="52">
        <f>(R4595/100)*(K4595*$K$3)+(R4595/100)*(L4595*$L$3)</f>
        <v>0</v>
      </c>
      <c r="X4595" s="52">
        <f>N4595+S4595</f>
        <v>262.5</v>
      </c>
      <c r="Y4595" s="52">
        <f>O4595+T4595</f>
        <v>0</v>
      </c>
      <c r="Z4595" s="52">
        <f>P4595+U4595</f>
        <v>0</v>
      </c>
      <c r="AA4595" s="52">
        <f>Q4595+V4595</f>
        <v>0</v>
      </c>
      <c r="AB4595" s="52">
        <f>R4595+W4595</f>
        <v>0</v>
      </c>
      <c r="AC4595" s="53">
        <f>ROUND(X4595+Y4595+Z4595+AA4595+AB4595,1)</f>
        <v>262.5</v>
      </c>
      <c r="AD4595" s="117"/>
      <c r="AE4595" s="113"/>
      <c r="AF4595" s="60"/>
    </row>
    <row r="4596" spans="1:32">
      <c r="A4596" s="99" t="s">
        <v>815</v>
      </c>
      <c r="B4596" s="87">
        <v>20</v>
      </c>
      <c r="C4596" s="21"/>
      <c r="D4596" s="12"/>
      <c r="E4596" s="12"/>
      <c r="F4596" s="12"/>
      <c r="G4596" s="12"/>
      <c r="H4596" s="12"/>
      <c r="I4596" s="13"/>
      <c r="J4596" s="13"/>
      <c r="K4596" s="13"/>
      <c r="L4596" s="13"/>
      <c r="M4596" s="13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5"/>
      <c r="AD4596" s="48"/>
      <c r="AE4596" s="113"/>
      <c r="AF4596" s="60"/>
    </row>
    <row r="4597" spans="1:32">
      <c r="A4597" s="99" t="s">
        <v>816</v>
      </c>
      <c r="B4597" s="87">
        <v>10</v>
      </c>
      <c r="C4597" s="21"/>
      <c r="D4597" s="12"/>
      <c r="E4597" s="12"/>
      <c r="F4597" s="12"/>
      <c r="G4597" s="12"/>
      <c r="H4597" s="12"/>
      <c r="I4597" s="13"/>
      <c r="J4597" s="13"/>
      <c r="K4597" s="13"/>
      <c r="L4597" s="13"/>
      <c r="M4597" s="13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5"/>
      <c r="AD4597" s="48"/>
      <c r="AE4597" s="113"/>
      <c r="AF4597" s="60"/>
    </row>
    <row r="4598" spans="1:32">
      <c r="A4598" s="99" t="s">
        <v>817</v>
      </c>
      <c r="B4598" s="87">
        <v>0</v>
      </c>
      <c r="C4598" s="21"/>
      <c r="D4598" s="12"/>
      <c r="E4598" s="12"/>
      <c r="F4598" s="12"/>
      <c r="G4598" s="12"/>
      <c r="H4598" s="12"/>
      <c r="I4598" s="13"/>
      <c r="J4598" s="13"/>
      <c r="K4598" s="13"/>
      <c r="L4598" s="13"/>
      <c r="M4598" s="13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5"/>
      <c r="AD4598" s="48"/>
      <c r="AE4598" s="113"/>
      <c r="AF4598" s="60"/>
    </row>
    <row r="4599" spans="1:32">
      <c r="A4599" s="99" t="s">
        <v>818</v>
      </c>
      <c r="B4599" s="87">
        <v>0</v>
      </c>
      <c r="C4599" s="21"/>
      <c r="D4599" s="12"/>
      <c r="E4599" s="12"/>
      <c r="F4599" s="12"/>
      <c r="G4599" s="12"/>
      <c r="H4599" s="12"/>
      <c r="I4599" s="13"/>
      <c r="J4599" s="13"/>
      <c r="K4599" s="13"/>
      <c r="L4599" s="13"/>
      <c r="M4599" s="13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5"/>
      <c r="AD4599" s="48"/>
      <c r="AE4599" s="113"/>
      <c r="AF4599" s="60"/>
    </row>
    <row r="4600" spans="1:32">
      <c r="A4600" s="99" t="s">
        <v>667</v>
      </c>
      <c r="B4600" s="87"/>
      <c r="C4600" s="21"/>
      <c r="D4600" s="12"/>
      <c r="E4600" s="12"/>
      <c r="F4600" s="12"/>
      <c r="G4600" s="12"/>
      <c r="H4600" s="12"/>
      <c r="I4600" s="13"/>
      <c r="J4600" s="13"/>
      <c r="K4600" s="13"/>
      <c r="L4600" s="13"/>
      <c r="M4600" s="13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5"/>
      <c r="AD4600" s="48"/>
      <c r="AE4600" s="113"/>
      <c r="AF4600" s="60"/>
    </row>
    <row r="4601" spans="1:32">
      <c r="A4601" s="106" t="s">
        <v>0</v>
      </c>
      <c r="B4601" s="116" t="s">
        <v>223</v>
      </c>
      <c r="C4601" s="50" t="s">
        <v>244</v>
      </c>
      <c r="D4601" s="11">
        <v>160</v>
      </c>
      <c r="E4601" s="11">
        <v>0</v>
      </c>
      <c r="F4601" s="11">
        <v>0</v>
      </c>
      <c r="G4601" s="11">
        <v>0</v>
      </c>
      <c r="H4601" s="11">
        <v>0</v>
      </c>
      <c r="I4601" s="51">
        <v>0</v>
      </c>
      <c r="J4601" s="51">
        <v>0</v>
      </c>
      <c r="K4601" s="51">
        <v>0</v>
      </c>
      <c r="L4601" s="51">
        <v>0</v>
      </c>
      <c r="M4601" s="51">
        <v>0</v>
      </c>
      <c r="N4601" s="52">
        <f>D4601*$D$3</f>
        <v>240</v>
      </c>
      <c r="O4601" s="52">
        <f>E4601*$E$3</f>
        <v>0</v>
      </c>
      <c r="P4601" s="52">
        <f>F4601*$F$3</f>
        <v>0</v>
      </c>
      <c r="Q4601" s="52">
        <f>G4601*$G$3</f>
        <v>0</v>
      </c>
      <c r="R4601" s="52">
        <f>H4601*$H$3</f>
        <v>0</v>
      </c>
      <c r="S4601" s="52">
        <f>(N4601/100)*(I4601*$I$3)+(N4601/100)*(J4601*$J$3)</f>
        <v>0</v>
      </c>
      <c r="T4601" s="52">
        <f>(O4601/100)*(K4601*$K$3)</f>
        <v>0</v>
      </c>
      <c r="U4601" s="52">
        <f>(P4601/100)*(K4601*$K$3)+(P4601/100)*(L4601*$L$3)</f>
        <v>0</v>
      </c>
      <c r="V4601" s="52">
        <f>(Q4601/100)*(L4601*$L$3)</f>
        <v>0</v>
      </c>
      <c r="W4601" s="52">
        <f>(R4601/100)*(K4601*$K$3)+(R4601/100)*(L4601*$L$3)</f>
        <v>0</v>
      </c>
      <c r="X4601" s="52">
        <f>N4601+S4601</f>
        <v>240</v>
      </c>
      <c r="Y4601" s="52">
        <f>O4601+T4601</f>
        <v>0</v>
      </c>
      <c r="Z4601" s="52">
        <f>P4601+U4601</f>
        <v>0</v>
      </c>
      <c r="AA4601" s="52">
        <f>Q4601+V4601</f>
        <v>0</v>
      </c>
      <c r="AB4601" s="52">
        <f>R4601+W4601</f>
        <v>0</v>
      </c>
      <c r="AC4601" s="53">
        <f>ROUND(X4601+Y4601+Z4601+AA4601+AB4601,1)</f>
        <v>240</v>
      </c>
      <c r="AD4601" s="117"/>
      <c r="AE4601" s="111"/>
      <c r="AF4601" s="63"/>
    </row>
    <row r="4602" spans="1:32">
      <c r="A4602" s="99" t="s">
        <v>815</v>
      </c>
      <c r="B4602" s="87">
        <v>15</v>
      </c>
      <c r="C4602" s="21"/>
      <c r="D4602" s="12"/>
      <c r="E4602" s="12"/>
      <c r="F4602" s="12"/>
      <c r="G4602" s="12"/>
      <c r="H4602" s="12"/>
      <c r="I4602" s="13"/>
      <c r="J4602" s="13"/>
      <c r="K4602" s="13"/>
      <c r="L4602" s="13"/>
      <c r="M4602" s="13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5"/>
      <c r="AD4602" s="48"/>
      <c r="AE4602" s="113"/>
      <c r="AF4602" s="60"/>
    </row>
    <row r="4603" spans="1:32">
      <c r="A4603" s="99" t="s">
        <v>816</v>
      </c>
      <c r="B4603" s="87">
        <v>15</v>
      </c>
      <c r="C4603" s="21"/>
      <c r="D4603" s="12"/>
      <c r="E4603" s="12"/>
      <c r="F4603" s="12"/>
      <c r="G4603" s="12"/>
      <c r="H4603" s="12"/>
      <c r="I4603" s="13"/>
      <c r="J4603" s="13"/>
      <c r="K4603" s="13"/>
      <c r="L4603" s="13"/>
      <c r="M4603" s="13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5"/>
      <c r="AD4603" s="48"/>
      <c r="AE4603" s="113"/>
      <c r="AF4603" s="60"/>
    </row>
    <row r="4604" spans="1:32">
      <c r="A4604" s="99" t="s">
        <v>817</v>
      </c>
      <c r="B4604" s="87">
        <v>0</v>
      </c>
      <c r="C4604" s="21"/>
      <c r="D4604" s="12"/>
      <c r="E4604" s="12"/>
      <c r="F4604" s="12"/>
      <c r="G4604" s="12"/>
      <c r="H4604" s="12"/>
      <c r="I4604" s="13"/>
      <c r="J4604" s="13"/>
      <c r="K4604" s="13"/>
      <c r="L4604" s="13"/>
      <c r="M4604" s="13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5"/>
      <c r="AD4604" s="48"/>
      <c r="AE4604" s="113"/>
      <c r="AF4604" s="60"/>
    </row>
    <row r="4605" spans="1:32">
      <c r="A4605" s="99" t="s">
        <v>818</v>
      </c>
      <c r="B4605" s="87">
        <v>0</v>
      </c>
      <c r="C4605" s="21"/>
      <c r="D4605" s="12"/>
      <c r="E4605" s="12"/>
      <c r="F4605" s="12"/>
      <c r="G4605" s="12"/>
      <c r="H4605" s="12"/>
      <c r="I4605" s="13"/>
      <c r="J4605" s="13"/>
      <c r="K4605" s="13"/>
      <c r="L4605" s="13"/>
      <c r="M4605" s="13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5"/>
      <c r="AD4605" s="48"/>
      <c r="AE4605" s="113"/>
      <c r="AF4605" s="60"/>
    </row>
    <row r="4606" spans="1:32">
      <c r="A4606" s="99" t="s">
        <v>667</v>
      </c>
      <c r="B4606" s="87"/>
      <c r="C4606" s="21"/>
      <c r="D4606" s="12"/>
      <c r="E4606" s="12"/>
      <c r="F4606" s="12"/>
      <c r="G4606" s="12"/>
      <c r="H4606" s="12"/>
      <c r="I4606" s="13"/>
      <c r="J4606" s="13"/>
      <c r="K4606" s="13"/>
      <c r="L4606" s="13"/>
      <c r="M4606" s="13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4"/>
      <c r="AA4606" s="14"/>
      <c r="AB4606" s="14"/>
      <c r="AC4606" s="15"/>
      <c r="AD4606" s="48"/>
      <c r="AE4606" s="113"/>
      <c r="AF4606" s="60"/>
    </row>
    <row r="4607" spans="1:32">
      <c r="A4607" s="106" t="s">
        <v>0</v>
      </c>
      <c r="B4607" s="108" t="s">
        <v>224</v>
      </c>
      <c r="C4607" s="50" t="s">
        <v>242</v>
      </c>
      <c r="D4607" s="11">
        <v>155</v>
      </c>
      <c r="E4607" s="11">
        <v>0</v>
      </c>
      <c r="F4607" s="11">
        <v>0</v>
      </c>
      <c r="G4607" s="11">
        <v>0</v>
      </c>
      <c r="H4607" s="11">
        <v>0</v>
      </c>
      <c r="I4607" s="51">
        <v>0</v>
      </c>
      <c r="J4607" s="51">
        <v>0</v>
      </c>
      <c r="K4607" s="51">
        <v>0</v>
      </c>
      <c r="L4607" s="51">
        <v>0</v>
      </c>
      <c r="M4607" s="51">
        <v>0</v>
      </c>
      <c r="N4607" s="52">
        <f>D4607*$D$3</f>
        <v>232.5</v>
      </c>
      <c r="O4607" s="52">
        <f>E4607*$E$3</f>
        <v>0</v>
      </c>
      <c r="P4607" s="52">
        <f>F4607*$F$3</f>
        <v>0</v>
      </c>
      <c r="Q4607" s="52">
        <f>G4607*$G$3</f>
        <v>0</v>
      </c>
      <c r="R4607" s="52">
        <f>H4607*$H$3</f>
        <v>0</v>
      </c>
      <c r="S4607" s="52">
        <f>(N4607/100)*(I4607*$I$3)+(N4607/100)*(J4607*$J$3)</f>
        <v>0</v>
      </c>
      <c r="T4607" s="52">
        <f>(O4607/100)*(K4607*$K$3)</f>
        <v>0</v>
      </c>
      <c r="U4607" s="52">
        <f>(P4607/100)*(K4607*$K$3)+(P4607/100)*(L4607*$L$3)</f>
        <v>0</v>
      </c>
      <c r="V4607" s="52">
        <f>(Q4607/100)*(L4607*$L$3)</f>
        <v>0</v>
      </c>
      <c r="W4607" s="52">
        <f>(R4607/100)*(K4607*$K$3)+(R4607/100)*(L4607*$L$3)</f>
        <v>0</v>
      </c>
      <c r="X4607" s="52">
        <f>N4607+S4607</f>
        <v>232.5</v>
      </c>
      <c r="Y4607" s="52">
        <f>O4607+T4607</f>
        <v>0</v>
      </c>
      <c r="Z4607" s="52">
        <f>P4607+U4607</f>
        <v>0</v>
      </c>
      <c r="AA4607" s="52">
        <f>Q4607+V4607</f>
        <v>0</v>
      </c>
      <c r="AB4607" s="52">
        <f>R4607+W4607</f>
        <v>0</v>
      </c>
      <c r="AC4607" s="53">
        <f>ROUND(X4607+Y4607+Z4607+AA4607+AB4607,1)</f>
        <v>232.5</v>
      </c>
      <c r="AD4607" s="117"/>
      <c r="AE4607" s="113"/>
      <c r="AF4607" s="60"/>
    </row>
    <row r="4608" spans="1:32">
      <c r="A4608" s="99" t="s">
        <v>815</v>
      </c>
      <c r="B4608" s="91">
        <v>20</v>
      </c>
      <c r="C4608" s="21"/>
      <c r="D4608" s="12"/>
      <c r="E4608" s="12"/>
      <c r="F4608" s="12"/>
      <c r="G4608" s="12"/>
      <c r="H4608" s="12"/>
      <c r="I4608" s="13"/>
      <c r="J4608" s="13"/>
      <c r="K4608" s="13"/>
      <c r="L4608" s="13"/>
      <c r="M4608" s="13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5"/>
      <c r="AD4608" s="48"/>
      <c r="AE4608" s="113"/>
      <c r="AF4608" s="60"/>
    </row>
    <row r="4609" spans="1:32">
      <c r="A4609" s="99" t="s">
        <v>816</v>
      </c>
      <c r="B4609" s="91">
        <v>20</v>
      </c>
      <c r="C4609" s="21"/>
      <c r="D4609" s="12"/>
      <c r="E4609" s="12"/>
      <c r="F4609" s="12"/>
      <c r="G4609" s="12"/>
      <c r="H4609" s="12"/>
      <c r="I4609" s="13"/>
      <c r="J4609" s="13"/>
      <c r="K4609" s="13"/>
      <c r="L4609" s="13"/>
      <c r="M4609" s="13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5"/>
      <c r="AD4609" s="48"/>
      <c r="AE4609" s="113"/>
      <c r="AF4609" s="60"/>
    </row>
    <row r="4610" spans="1:32">
      <c r="A4610" s="99" t="s">
        <v>817</v>
      </c>
      <c r="B4610" s="91">
        <v>0</v>
      </c>
      <c r="C4610" s="21"/>
      <c r="D4610" s="12"/>
      <c r="E4610" s="12"/>
      <c r="F4610" s="12"/>
      <c r="G4610" s="12"/>
      <c r="H4610" s="12"/>
      <c r="I4610" s="13"/>
      <c r="J4610" s="13"/>
      <c r="K4610" s="13"/>
      <c r="L4610" s="13"/>
      <c r="M4610" s="13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5"/>
      <c r="AD4610" s="48"/>
      <c r="AE4610" s="113"/>
      <c r="AF4610" s="60"/>
    </row>
    <row r="4611" spans="1:32">
      <c r="A4611" s="99" t="s">
        <v>818</v>
      </c>
      <c r="B4611" s="91">
        <v>0</v>
      </c>
      <c r="C4611" s="21"/>
      <c r="D4611" s="12"/>
      <c r="E4611" s="12"/>
      <c r="F4611" s="12"/>
      <c r="G4611" s="12"/>
      <c r="H4611" s="12"/>
      <c r="I4611" s="13"/>
      <c r="J4611" s="13"/>
      <c r="K4611" s="13"/>
      <c r="L4611" s="13"/>
      <c r="M4611" s="13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5"/>
      <c r="AD4611" s="48"/>
      <c r="AE4611" s="113"/>
      <c r="AF4611" s="60"/>
    </row>
    <row r="4612" spans="1:32">
      <c r="A4612" s="99" t="s">
        <v>667</v>
      </c>
      <c r="B4612" s="91"/>
      <c r="C4612" s="21"/>
      <c r="D4612" s="12"/>
      <c r="E4612" s="12"/>
      <c r="F4612" s="12"/>
      <c r="G4612" s="12"/>
      <c r="H4612" s="12"/>
      <c r="I4612" s="13"/>
      <c r="J4612" s="13"/>
      <c r="K4612" s="13"/>
      <c r="L4612" s="13"/>
      <c r="M4612" s="13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5"/>
      <c r="AD4612" s="48"/>
      <c r="AE4612" s="113"/>
      <c r="AF4612" s="60"/>
    </row>
    <row r="4613" spans="1:32">
      <c r="A4613" s="106" t="s">
        <v>0</v>
      </c>
      <c r="B4613" s="92" t="s">
        <v>225</v>
      </c>
      <c r="C4613" s="50" t="s">
        <v>242</v>
      </c>
      <c r="D4613" s="11">
        <v>100</v>
      </c>
      <c r="E4613" s="11">
        <v>0</v>
      </c>
      <c r="F4613" s="11">
        <v>0</v>
      </c>
      <c r="G4613" s="11">
        <v>80</v>
      </c>
      <c r="H4613" s="11">
        <v>0</v>
      </c>
      <c r="I4613" s="51">
        <v>0</v>
      </c>
      <c r="J4613" s="51">
        <v>0</v>
      </c>
      <c r="K4613" s="51">
        <v>0</v>
      </c>
      <c r="L4613" s="51">
        <v>0</v>
      </c>
      <c r="M4613" s="51">
        <v>0</v>
      </c>
      <c r="N4613" s="52">
        <f>D4613*$D$3</f>
        <v>150</v>
      </c>
      <c r="O4613" s="52">
        <f>E4613*$E$3</f>
        <v>0</v>
      </c>
      <c r="P4613" s="52">
        <f>F4613*$F$3</f>
        <v>0</v>
      </c>
      <c r="Q4613" s="52">
        <f>G4613*$G$3</f>
        <v>120</v>
      </c>
      <c r="R4613" s="52">
        <f>H4613*$H$3</f>
        <v>0</v>
      </c>
      <c r="S4613" s="52">
        <f>(N4613/100)*(I4613*$I$3)+(N4613/100)*(J4613*$J$3)</f>
        <v>0</v>
      </c>
      <c r="T4613" s="52">
        <f>(O4613/100)*(K4613*$K$3)</f>
        <v>0</v>
      </c>
      <c r="U4613" s="52">
        <f>(P4613/100)*(K4613*$K$3)+(P4613/100)*(L4613*$L$3)</f>
        <v>0</v>
      </c>
      <c r="V4613" s="52">
        <f>(Q4613/100)*(L4613*$L$3)</f>
        <v>0</v>
      </c>
      <c r="W4613" s="52">
        <f>(R4613/100)*(K4613*$K$3)+(R4613/100)*(L4613*$L$3)</f>
        <v>0</v>
      </c>
      <c r="X4613" s="52">
        <f>N4613+S4613</f>
        <v>150</v>
      </c>
      <c r="Y4613" s="52">
        <f>O4613+T4613</f>
        <v>0</v>
      </c>
      <c r="Z4613" s="52">
        <f>P4613+U4613</f>
        <v>0</v>
      </c>
      <c r="AA4613" s="52">
        <f>Q4613+V4613</f>
        <v>120</v>
      </c>
      <c r="AB4613" s="52">
        <f>R4613+W4613</f>
        <v>0</v>
      </c>
      <c r="AC4613" s="53">
        <f>ROUND(X4613+Y4613+Z4613+AA4613+AB4613,1)</f>
        <v>270</v>
      </c>
      <c r="AD4613" s="117"/>
      <c r="AE4613" s="113"/>
      <c r="AF4613" s="60"/>
    </row>
    <row r="4614" spans="1:32">
      <c r="A4614" s="99" t="s">
        <v>815</v>
      </c>
      <c r="B4614" s="93">
        <v>15</v>
      </c>
      <c r="C4614" s="21"/>
      <c r="D4614" s="12"/>
      <c r="E4614" s="12"/>
      <c r="F4614" s="12"/>
      <c r="G4614" s="12"/>
      <c r="H4614" s="12"/>
      <c r="I4614" s="13"/>
      <c r="J4614" s="13"/>
      <c r="K4614" s="13"/>
      <c r="L4614" s="13"/>
      <c r="M4614" s="13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5"/>
      <c r="AD4614" s="48"/>
      <c r="AE4614" s="113"/>
      <c r="AF4614" s="60"/>
    </row>
    <row r="4615" spans="1:32">
      <c r="A4615" s="99" t="s">
        <v>816</v>
      </c>
      <c r="B4615" s="93">
        <v>15</v>
      </c>
      <c r="C4615" s="21"/>
      <c r="D4615" s="12"/>
      <c r="E4615" s="12"/>
      <c r="F4615" s="12"/>
      <c r="G4615" s="12"/>
      <c r="H4615" s="12"/>
      <c r="I4615" s="13"/>
      <c r="J4615" s="13"/>
      <c r="K4615" s="13"/>
      <c r="L4615" s="13"/>
      <c r="M4615" s="13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5"/>
      <c r="AD4615" s="48"/>
      <c r="AE4615" s="113"/>
      <c r="AF4615" s="60"/>
    </row>
    <row r="4616" spans="1:32">
      <c r="A4616" s="99" t="s">
        <v>817</v>
      </c>
      <c r="B4616" s="93">
        <v>0</v>
      </c>
      <c r="C4616" s="21"/>
      <c r="D4616" s="12"/>
      <c r="E4616" s="12"/>
      <c r="F4616" s="12"/>
      <c r="G4616" s="12"/>
      <c r="H4616" s="12"/>
      <c r="I4616" s="13"/>
      <c r="J4616" s="13"/>
      <c r="K4616" s="13"/>
      <c r="L4616" s="13"/>
      <c r="M4616" s="13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5"/>
      <c r="AD4616" s="48"/>
      <c r="AE4616" s="113"/>
      <c r="AF4616" s="60"/>
    </row>
    <row r="4617" spans="1:32">
      <c r="A4617" s="99" t="s">
        <v>818</v>
      </c>
      <c r="B4617" s="93">
        <v>20</v>
      </c>
      <c r="C4617" s="21"/>
      <c r="D4617" s="12"/>
      <c r="E4617" s="12"/>
      <c r="F4617" s="12"/>
      <c r="G4617" s="12"/>
      <c r="H4617" s="12"/>
      <c r="I4617" s="13"/>
      <c r="J4617" s="13"/>
      <c r="K4617" s="13"/>
      <c r="L4617" s="13"/>
      <c r="M4617" s="13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5"/>
      <c r="AD4617" s="48"/>
      <c r="AE4617" s="111"/>
      <c r="AF4617" s="63"/>
    </row>
    <row r="4618" spans="1:32">
      <c r="A4618" s="99" t="s">
        <v>667</v>
      </c>
      <c r="B4618" s="93"/>
      <c r="C4618" s="21"/>
      <c r="D4618" s="12"/>
      <c r="E4618" s="12"/>
      <c r="F4618" s="12"/>
      <c r="G4618" s="12"/>
      <c r="H4618" s="12"/>
      <c r="I4618" s="13"/>
      <c r="J4618" s="13"/>
      <c r="K4618" s="13"/>
      <c r="L4618" s="13"/>
      <c r="M4618" s="13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5"/>
      <c r="AD4618" s="48"/>
      <c r="AE4618" s="113"/>
      <c r="AF4618" s="60"/>
    </row>
    <row r="4619" spans="1:32">
      <c r="A4619" s="106" t="s">
        <v>0</v>
      </c>
      <c r="B4619" s="108" t="s">
        <v>226</v>
      </c>
      <c r="C4619" s="50" t="s">
        <v>242</v>
      </c>
      <c r="D4619" s="11">
        <v>152</v>
      </c>
      <c r="E4619" s="11">
        <v>0</v>
      </c>
      <c r="F4619" s="11">
        <v>0</v>
      </c>
      <c r="G4619" s="11">
        <v>0</v>
      </c>
      <c r="H4619" s="11">
        <v>0</v>
      </c>
      <c r="I4619" s="51">
        <v>0</v>
      </c>
      <c r="J4619" s="51">
        <v>0</v>
      </c>
      <c r="K4619" s="51">
        <v>0</v>
      </c>
      <c r="L4619" s="51">
        <v>0</v>
      </c>
      <c r="M4619" s="51">
        <v>0</v>
      </c>
      <c r="N4619" s="52">
        <f>D4619*$D$3</f>
        <v>228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>N4619+S4619</f>
        <v>228</v>
      </c>
      <c r="Y4619" s="52">
        <f>O4619+T4619</f>
        <v>0</v>
      </c>
      <c r="Z4619" s="52">
        <f>P4619+U4619</f>
        <v>0</v>
      </c>
      <c r="AA4619" s="52">
        <f>Q4619+V4619</f>
        <v>0</v>
      </c>
      <c r="AB4619" s="52">
        <f>R4619+W4619</f>
        <v>0</v>
      </c>
      <c r="AC4619" s="53">
        <f>ROUND(X4619+Y4619+Z4619+AA4619+AB4619,1)</f>
        <v>228</v>
      </c>
      <c r="AD4619" s="117"/>
      <c r="AE4619" s="113"/>
      <c r="AF4619" s="60"/>
    </row>
    <row r="4620" spans="1:32">
      <c r="A4620" s="99" t="s">
        <v>815</v>
      </c>
      <c r="B4620" s="91">
        <v>30</v>
      </c>
      <c r="C4620" s="21"/>
      <c r="D4620" s="12"/>
      <c r="E4620" s="12"/>
      <c r="F4620" s="12"/>
      <c r="G4620" s="12"/>
      <c r="H4620" s="12"/>
      <c r="I4620" s="13"/>
      <c r="J4620" s="13"/>
      <c r="K4620" s="13"/>
      <c r="L4620" s="13"/>
      <c r="M4620" s="13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5"/>
      <c r="AD4620" s="48"/>
      <c r="AE4620" s="113"/>
      <c r="AF4620" s="60"/>
    </row>
    <row r="4621" spans="1:32">
      <c r="A4621" s="99" t="s">
        <v>816</v>
      </c>
      <c r="B4621" s="91">
        <v>15</v>
      </c>
      <c r="C4621" s="21"/>
      <c r="D4621" s="12"/>
      <c r="E4621" s="12"/>
      <c r="F4621" s="12"/>
      <c r="G4621" s="12"/>
      <c r="H4621" s="12"/>
      <c r="I4621" s="13"/>
      <c r="J4621" s="13"/>
      <c r="K4621" s="13"/>
      <c r="L4621" s="13"/>
      <c r="M4621" s="13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5"/>
      <c r="AD4621" s="48"/>
      <c r="AE4621" s="113"/>
      <c r="AF4621" s="60"/>
    </row>
    <row r="4622" spans="1:32">
      <c r="A4622" s="99" t="s">
        <v>817</v>
      </c>
      <c r="B4622" s="91">
        <v>0</v>
      </c>
      <c r="C4622" s="21"/>
      <c r="D4622" s="12"/>
      <c r="E4622" s="12"/>
      <c r="F4622" s="12"/>
      <c r="G4622" s="12"/>
      <c r="H4622" s="12"/>
      <c r="I4622" s="13"/>
      <c r="J4622" s="13"/>
      <c r="K4622" s="13"/>
      <c r="L4622" s="13"/>
      <c r="M4622" s="13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5"/>
      <c r="AD4622" s="48"/>
      <c r="AE4622" s="113"/>
      <c r="AF4622" s="60"/>
    </row>
    <row r="4623" spans="1:32">
      <c r="A4623" s="99" t="s">
        <v>818</v>
      </c>
      <c r="B4623" s="91">
        <v>0</v>
      </c>
      <c r="C4623" s="21"/>
      <c r="D4623" s="12"/>
      <c r="E4623" s="12"/>
      <c r="F4623" s="12"/>
      <c r="G4623" s="12"/>
      <c r="H4623" s="12"/>
      <c r="I4623" s="13"/>
      <c r="J4623" s="13"/>
      <c r="K4623" s="13"/>
      <c r="L4623" s="13"/>
      <c r="M4623" s="13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5"/>
      <c r="AD4623" s="48"/>
      <c r="AE4623" s="113"/>
      <c r="AF4623" s="60"/>
    </row>
    <row r="4624" spans="1:32">
      <c r="A4624" s="99" t="s">
        <v>667</v>
      </c>
      <c r="B4624" s="91"/>
      <c r="C4624" s="21"/>
      <c r="D4624" s="12"/>
      <c r="E4624" s="12"/>
      <c r="F4624" s="12"/>
      <c r="G4624" s="12"/>
      <c r="H4624" s="12"/>
      <c r="I4624" s="13"/>
      <c r="J4624" s="13"/>
      <c r="K4624" s="13"/>
      <c r="L4624" s="13"/>
      <c r="M4624" s="13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5"/>
      <c r="AD4624" s="48"/>
      <c r="AE4624" s="113"/>
      <c r="AF4624" s="60"/>
    </row>
    <row r="4625" spans="1:32">
      <c r="A4625" s="106" t="s">
        <v>0</v>
      </c>
      <c r="B4625" s="92" t="s">
        <v>227</v>
      </c>
      <c r="C4625" s="50" t="s">
        <v>243</v>
      </c>
      <c r="D4625" s="11">
        <v>140</v>
      </c>
      <c r="E4625" s="11">
        <v>0</v>
      </c>
      <c r="F4625" s="11">
        <v>0</v>
      </c>
      <c r="G4625" s="11">
        <v>0</v>
      </c>
      <c r="H4625" s="11">
        <v>0</v>
      </c>
      <c r="I4625" s="51">
        <v>0</v>
      </c>
      <c r="J4625" s="51">
        <v>0</v>
      </c>
      <c r="K4625" s="51">
        <v>0</v>
      </c>
      <c r="L4625" s="51">
        <v>0</v>
      </c>
      <c r="M4625" s="51">
        <v>0</v>
      </c>
      <c r="N4625" s="52">
        <f>D4625*$D$3</f>
        <v>210</v>
      </c>
      <c r="O4625" s="52">
        <f>E4625*$E$3</f>
        <v>0</v>
      </c>
      <c r="P4625" s="52">
        <f>F4625*$F$3</f>
        <v>0</v>
      </c>
      <c r="Q4625" s="52">
        <f>G4625*$G$3</f>
        <v>0</v>
      </c>
      <c r="R4625" s="52">
        <f>H4625*$H$3</f>
        <v>0</v>
      </c>
      <c r="S4625" s="52">
        <f>(N4625/100)*(I4625*$I$3)+(N4625/100)*(J4625*$J$3)</f>
        <v>0</v>
      </c>
      <c r="T4625" s="52">
        <f>(O4625/100)*(K4625*$K$3)</f>
        <v>0</v>
      </c>
      <c r="U4625" s="52">
        <f>(P4625/100)*(K4625*$K$3)+(P4625/100)*(L4625*$L$3)</f>
        <v>0</v>
      </c>
      <c r="V4625" s="52">
        <f>(Q4625/100)*(L4625*$L$3)</f>
        <v>0</v>
      </c>
      <c r="W4625" s="52">
        <f>(R4625/100)*(K4625*$K$3)+(R4625/100)*(L4625*$L$3)</f>
        <v>0</v>
      </c>
      <c r="X4625" s="52">
        <f>N4625+S4625</f>
        <v>210</v>
      </c>
      <c r="Y4625" s="52">
        <f>O4625+T4625</f>
        <v>0</v>
      </c>
      <c r="Z4625" s="52">
        <f>P4625+U4625</f>
        <v>0</v>
      </c>
      <c r="AA4625" s="52">
        <f>Q4625+V4625</f>
        <v>0</v>
      </c>
      <c r="AB4625" s="52">
        <f>R4625+W4625</f>
        <v>0</v>
      </c>
      <c r="AC4625" s="53">
        <f>ROUND(X4625+Y4625+Z4625+AA4625+AB4625,1)</f>
        <v>210</v>
      </c>
      <c r="AD4625" s="117"/>
      <c r="AE4625" s="113"/>
      <c r="AF4625" s="60"/>
    </row>
    <row r="4626" spans="1:32">
      <c r="A4626" s="99" t="s">
        <v>815</v>
      </c>
      <c r="B4626" s="93">
        <v>25</v>
      </c>
      <c r="C4626" s="21"/>
      <c r="D4626" s="12"/>
      <c r="E4626" s="12"/>
      <c r="F4626" s="12"/>
      <c r="G4626" s="12"/>
      <c r="H4626" s="12"/>
      <c r="I4626" s="13"/>
      <c r="J4626" s="13"/>
      <c r="K4626" s="13"/>
      <c r="L4626" s="13"/>
      <c r="M4626" s="13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5"/>
      <c r="AD4626" s="48"/>
      <c r="AE4626" s="113"/>
      <c r="AF4626" s="60"/>
    </row>
    <row r="4627" spans="1:32">
      <c r="A4627" s="99" t="s">
        <v>816</v>
      </c>
      <c r="B4627" s="93">
        <v>25</v>
      </c>
      <c r="C4627" s="21"/>
      <c r="D4627" s="12"/>
      <c r="E4627" s="12"/>
      <c r="F4627" s="12"/>
      <c r="G4627" s="12"/>
      <c r="H4627" s="12"/>
      <c r="I4627" s="13"/>
      <c r="J4627" s="13"/>
      <c r="K4627" s="13"/>
      <c r="L4627" s="13"/>
      <c r="M4627" s="13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5"/>
      <c r="AD4627" s="48"/>
      <c r="AE4627" s="111"/>
      <c r="AF4627" s="63"/>
    </row>
    <row r="4628" spans="1:32">
      <c r="A4628" s="99" t="s">
        <v>817</v>
      </c>
      <c r="B4628" s="93">
        <v>0</v>
      </c>
      <c r="C4628" s="21"/>
      <c r="D4628" s="12"/>
      <c r="E4628" s="12"/>
      <c r="F4628" s="12"/>
      <c r="G4628" s="12"/>
      <c r="H4628" s="12"/>
      <c r="I4628" s="13"/>
      <c r="J4628" s="13"/>
      <c r="K4628" s="13"/>
      <c r="L4628" s="13"/>
      <c r="M4628" s="13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5"/>
      <c r="AD4628" s="48"/>
      <c r="AE4628" s="113"/>
      <c r="AF4628" s="60"/>
    </row>
    <row r="4629" spans="1:32">
      <c r="A4629" s="99" t="s">
        <v>818</v>
      </c>
      <c r="B4629" s="93">
        <v>0</v>
      </c>
      <c r="C4629" s="21"/>
      <c r="D4629" s="12"/>
      <c r="E4629" s="12"/>
      <c r="F4629" s="12"/>
      <c r="G4629" s="12"/>
      <c r="H4629" s="12"/>
      <c r="I4629" s="13"/>
      <c r="J4629" s="13"/>
      <c r="K4629" s="13"/>
      <c r="L4629" s="13"/>
      <c r="M4629" s="13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5"/>
      <c r="AD4629" s="48"/>
      <c r="AE4629" s="113"/>
      <c r="AF4629" s="60"/>
    </row>
    <row r="4630" spans="1:32">
      <c r="A4630" s="99" t="s">
        <v>667</v>
      </c>
      <c r="B4630" s="93"/>
      <c r="C4630" s="21"/>
      <c r="D4630" s="12"/>
      <c r="E4630" s="12"/>
      <c r="F4630" s="12"/>
      <c r="G4630" s="12"/>
      <c r="H4630" s="12"/>
      <c r="I4630" s="13"/>
      <c r="J4630" s="13"/>
      <c r="K4630" s="13"/>
      <c r="L4630" s="13"/>
      <c r="M4630" s="13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5"/>
      <c r="AD4630" s="48"/>
      <c r="AE4630" s="113"/>
      <c r="AF4630" s="60"/>
    </row>
    <row r="4631" spans="1:32">
      <c r="A4631" s="109"/>
      <c r="B4631" s="156" t="s">
        <v>353</v>
      </c>
      <c r="C4631" s="156"/>
      <c r="D4631" s="156"/>
      <c r="E4631" s="156"/>
      <c r="F4631" s="156"/>
      <c r="G4631" s="156"/>
      <c r="H4631" s="156"/>
      <c r="I4631" s="156"/>
      <c r="J4631" s="156"/>
      <c r="K4631" s="156"/>
      <c r="L4631" s="156"/>
      <c r="M4631" s="156"/>
      <c r="N4631" s="156"/>
      <c r="O4631" s="156"/>
      <c r="P4631" s="156"/>
      <c r="Q4631" s="156"/>
      <c r="R4631" s="156"/>
      <c r="S4631" s="156"/>
      <c r="T4631" s="156"/>
      <c r="U4631" s="156"/>
      <c r="V4631" s="156"/>
      <c r="W4631" s="156"/>
      <c r="X4631" s="156"/>
      <c r="Y4631" s="156"/>
      <c r="Z4631" s="156"/>
      <c r="AA4631" s="156"/>
      <c r="AB4631" s="156"/>
      <c r="AC4631" s="18">
        <v>400</v>
      </c>
      <c r="AD4631" s="18"/>
      <c r="AE4631" s="113"/>
      <c r="AF4631" s="60"/>
    </row>
    <row r="4632" spans="1:32">
      <c r="A4632" s="99"/>
      <c r="B4632" s="91" t="s">
        <v>197</v>
      </c>
      <c r="C4632" s="21" t="s">
        <v>244</v>
      </c>
      <c r="D4632" s="12">
        <v>20</v>
      </c>
      <c r="E4632" s="12">
        <v>0</v>
      </c>
      <c r="F4632" s="12">
        <v>0</v>
      </c>
      <c r="G4632" s="12">
        <v>0</v>
      </c>
      <c r="H4632" s="12">
        <v>0</v>
      </c>
      <c r="I4632" s="13">
        <v>500</v>
      </c>
      <c r="J4632" s="13">
        <v>500</v>
      </c>
      <c r="K4632" s="13">
        <v>0</v>
      </c>
      <c r="L4632" s="13">
        <v>0</v>
      </c>
      <c r="M4632" s="13">
        <v>0</v>
      </c>
      <c r="N4632" s="14">
        <f>D4632</f>
        <v>20</v>
      </c>
      <c r="O4632" s="14">
        <f>E4632</f>
        <v>0</v>
      </c>
      <c r="P4632" s="14">
        <f>F4632</f>
        <v>0</v>
      </c>
      <c r="Q4632" s="14">
        <f>G4632</f>
        <v>0</v>
      </c>
      <c r="R4632" s="14">
        <f>H4632</f>
        <v>0</v>
      </c>
      <c r="S4632" s="14">
        <f>(N4632/100)*(I4632)+(N4632/100)*(J4632)</f>
        <v>200</v>
      </c>
      <c r="T4632" s="14">
        <f>(O4632/100)*(K4632)</f>
        <v>0</v>
      </c>
      <c r="U4632" s="14">
        <f>(P4632/100)*(K4632)+(P4632/100)*(L4632)</f>
        <v>0</v>
      </c>
      <c r="V4632" s="14">
        <f>(Q4632/100)*(L4632)</f>
        <v>0</v>
      </c>
      <c r="W4632" s="14">
        <f>(R4632/100)*(K4632)+(R4632/100)*(L4632)</f>
        <v>0</v>
      </c>
      <c r="X4632" s="14">
        <f>N4632+S4632</f>
        <v>220</v>
      </c>
      <c r="Y4632" s="14">
        <f>O4632+T4632</f>
        <v>0</v>
      </c>
      <c r="Z4632" s="14">
        <f>P4632+U4632</f>
        <v>0</v>
      </c>
      <c r="AA4632" s="14">
        <f>Q4632+V4632</f>
        <v>0</v>
      </c>
      <c r="AB4632" s="14">
        <f>R4632+W4632</f>
        <v>0</v>
      </c>
      <c r="AC4632" s="15">
        <f>ROUND(X4632+Y4632+Z4632+AA4632+AB4632,1)</f>
        <v>220</v>
      </c>
      <c r="AD4632" s="48">
        <v>0</v>
      </c>
      <c r="AE4632" s="113"/>
      <c r="AF4632" s="60"/>
    </row>
    <row r="4633" spans="1:32">
      <c r="A4633" s="107"/>
      <c r="B4633" s="156" t="s">
        <v>471</v>
      </c>
      <c r="C4633" s="156"/>
      <c r="D4633" s="156"/>
      <c r="E4633" s="156"/>
      <c r="F4633" s="156"/>
      <c r="G4633" s="156"/>
      <c r="H4633" s="156"/>
      <c r="I4633" s="156"/>
      <c r="J4633" s="156"/>
      <c r="K4633" s="156"/>
      <c r="L4633" s="156"/>
      <c r="M4633" s="156"/>
      <c r="N4633" s="156"/>
      <c r="O4633" s="156"/>
      <c r="P4633" s="156"/>
      <c r="Q4633" s="156"/>
      <c r="R4633" s="156"/>
      <c r="S4633" s="156"/>
      <c r="T4633" s="156"/>
      <c r="U4633" s="156"/>
      <c r="V4633" s="156"/>
      <c r="W4633" s="156"/>
      <c r="X4633" s="156"/>
      <c r="Y4633" s="156"/>
      <c r="Z4633" s="156"/>
      <c r="AA4633" s="156"/>
      <c r="AB4633" s="156"/>
      <c r="AC4633" s="18">
        <v>0</v>
      </c>
      <c r="AD4633" s="18"/>
      <c r="AE4633" s="113"/>
      <c r="AF4633" s="60"/>
    </row>
    <row r="4634" spans="1:32">
      <c r="A4634" s="99"/>
      <c r="B4634" s="87" t="s">
        <v>472</v>
      </c>
      <c r="C4634" s="21" t="s">
        <v>244</v>
      </c>
      <c r="D4634" s="12">
        <v>67</v>
      </c>
      <c r="E4634" s="12">
        <v>0</v>
      </c>
      <c r="F4634" s="12">
        <v>0</v>
      </c>
      <c r="G4634" s="12">
        <v>0</v>
      </c>
      <c r="H4634" s="12">
        <v>0</v>
      </c>
      <c r="I4634" s="13">
        <v>19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D4634*$D$3</f>
        <v>100.5</v>
      </c>
      <c r="O4634" s="14">
        <f>E4634*$E$3</f>
        <v>0</v>
      </c>
      <c r="P4634" s="14">
        <f>F4634*$F$3</f>
        <v>0</v>
      </c>
      <c r="Q4634" s="14">
        <f>G4634*$G$3</f>
        <v>0</v>
      </c>
      <c r="R4634" s="14">
        <f>H4634*$H$3</f>
        <v>0</v>
      </c>
      <c r="S4634" s="14">
        <f>(N4634/100)*(I4634*$I$3)+(N4634/100)*(J4634*$J$3)</f>
        <v>28.642499999999998</v>
      </c>
      <c r="T4634" s="14">
        <f>(O4634/100)*(K4634*$K$3)</f>
        <v>0</v>
      </c>
      <c r="U4634" s="14">
        <f>(P4634/100)*(K4634*$K$3)+(P4634/100)*(L4634*$L$3)</f>
        <v>0</v>
      </c>
      <c r="V4634" s="14">
        <f>(Q4634/100)*(L4634*$L$3)</f>
        <v>0</v>
      </c>
      <c r="W4634" s="14">
        <f>(R4634/100)*(K4634*$K$3)+(R4634/100)*(L4634*$L$3)</f>
        <v>0</v>
      </c>
      <c r="X4634" s="14">
        <f>N4634+S4634</f>
        <v>129.14249999999998</v>
      </c>
      <c r="Y4634" s="14">
        <f>O4634+T4634</f>
        <v>0</v>
      </c>
      <c r="Z4634" s="14">
        <f>P4634+U4634</f>
        <v>0</v>
      </c>
      <c r="AA4634" s="14">
        <f>Q4634+V4634</f>
        <v>0</v>
      </c>
      <c r="AB4634" s="14">
        <f>R4634+W4634</f>
        <v>0</v>
      </c>
      <c r="AC4634" s="15">
        <f>ROUND(X4634+Y4634+Z4634+AA4634+AB4634,1)</f>
        <v>129.1</v>
      </c>
      <c r="AD4634" s="48"/>
      <c r="AE4634" s="113"/>
      <c r="AF4634" s="60"/>
    </row>
    <row r="4635" spans="1:32">
      <c r="A4635" s="99"/>
      <c r="B4635" s="87" t="s">
        <v>473</v>
      </c>
      <c r="C4635" s="21" t="s">
        <v>244</v>
      </c>
      <c r="D4635" s="12">
        <v>70</v>
      </c>
      <c r="E4635" s="12">
        <v>0</v>
      </c>
      <c r="F4635" s="12">
        <v>0</v>
      </c>
      <c r="G4635" s="12">
        <v>0</v>
      </c>
      <c r="H4635" s="12">
        <v>0</v>
      </c>
      <c r="I4635" s="13">
        <v>20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ref="N4635:N4675" si="1398">D4635*$D$3</f>
        <v>105</v>
      </c>
      <c r="O4635" s="14">
        <f t="shared" ref="O4635:O4675" si="1399">E4635*$E$3</f>
        <v>0</v>
      </c>
      <c r="P4635" s="14">
        <f t="shared" ref="P4635:P4675" si="1400">F4635*$F$3</f>
        <v>0</v>
      </c>
      <c r="Q4635" s="14">
        <f t="shared" ref="Q4635:Q4675" si="1401">G4635*$G$3</f>
        <v>0</v>
      </c>
      <c r="R4635" s="14">
        <f t="shared" ref="R4635:R4675" si="1402">H4635*$H$3</f>
        <v>0</v>
      </c>
      <c r="S4635" s="14">
        <f t="shared" ref="S4635:S4675" si="1403">(N4635/100)*(I4635*$I$3)+(N4635/100)*(J4635*$J$3)</f>
        <v>31.5</v>
      </c>
      <c r="T4635" s="14">
        <f t="shared" ref="T4635:T4675" si="1404">(O4635/100)*(K4635*$K$3)</f>
        <v>0</v>
      </c>
      <c r="U4635" s="14">
        <f t="shared" ref="U4635:U4675" si="1405">(P4635/100)*(K4635*$K$3)+(P4635/100)*(L4635*$L$3)</f>
        <v>0</v>
      </c>
      <c r="V4635" s="14">
        <f t="shared" ref="V4635:V4675" si="1406">(Q4635/100)*(L4635*$L$3)</f>
        <v>0</v>
      </c>
      <c r="W4635" s="14">
        <f t="shared" ref="W4635:W4675" si="1407">(R4635/100)*(K4635*$K$3)+(R4635/100)*(L4635*$L$3)</f>
        <v>0</v>
      </c>
      <c r="X4635" s="14">
        <f t="shared" ref="X4635:X4675" si="1408">N4635+S4635</f>
        <v>136.5</v>
      </c>
      <c r="Y4635" s="14">
        <f t="shared" ref="Y4635:Y4675" si="1409">O4635+T4635</f>
        <v>0</v>
      </c>
      <c r="Z4635" s="14">
        <f t="shared" ref="Z4635:Z4675" si="1410">P4635+U4635</f>
        <v>0</v>
      </c>
      <c r="AA4635" s="14">
        <f t="shared" ref="AA4635:AA4675" si="1411">Q4635+V4635</f>
        <v>0</v>
      </c>
      <c r="AB4635" s="14">
        <f t="shared" ref="AB4635:AB4675" si="1412">R4635+W4635</f>
        <v>0</v>
      </c>
      <c r="AC4635" s="15">
        <f t="shared" ref="AC4635:AC4675" si="1413">ROUND(X4635+Y4635+Z4635+AA4635+AB4635,1)</f>
        <v>136.5</v>
      </c>
      <c r="AD4635" s="48"/>
      <c r="AE4635" s="113"/>
      <c r="AF4635" s="60"/>
    </row>
    <row r="4636" spans="1:32">
      <c r="A4636" s="99"/>
      <c r="B4636" s="87" t="s">
        <v>474</v>
      </c>
      <c r="C4636" s="21" t="s">
        <v>244</v>
      </c>
      <c r="D4636" s="12">
        <v>79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0</v>
      </c>
      <c r="K4636" s="13">
        <v>0</v>
      </c>
      <c r="L4636" s="13">
        <v>0</v>
      </c>
      <c r="M4636" s="13">
        <v>0</v>
      </c>
      <c r="N4636" s="14">
        <f t="shared" si="1398"/>
        <v>118.5</v>
      </c>
      <c r="O4636" s="14">
        <f t="shared" si="1399"/>
        <v>0</v>
      </c>
      <c r="P4636" s="14">
        <f t="shared" si="1400"/>
        <v>0</v>
      </c>
      <c r="Q4636" s="14">
        <f t="shared" si="1401"/>
        <v>0</v>
      </c>
      <c r="R4636" s="14">
        <f t="shared" si="1402"/>
        <v>0</v>
      </c>
      <c r="S4636" s="14">
        <f t="shared" si="1403"/>
        <v>53.325000000000003</v>
      </c>
      <c r="T4636" s="14">
        <f t="shared" si="1404"/>
        <v>0</v>
      </c>
      <c r="U4636" s="14">
        <f t="shared" si="1405"/>
        <v>0</v>
      </c>
      <c r="V4636" s="14">
        <f t="shared" si="1406"/>
        <v>0</v>
      </c>
      <c r="W4636" s="14">
        <f t="shared" si="1407"/>
        <v>0</v>
      </c>
      <c r="X4636" s="14">
        <f t="shared" si="1408"/>
        <v>171.82499999999999</v>
      </c>
      <c r="Y4636" s="14">
        <f t="shared" si="1409"/>
        <v>0</v>
      </c>
      <c r="Z4636" s="14">
        <f t="shared" si="1410"/>
        <v>0</v>
      </c>
      <c r="AA4636" s="14">
        <f t="shared" si="1411"/>
        <v>0</v>
      </c>
      <c r="AB4636" s="14">
        <f t="shared" si="1412"/>
        <v>0</v>
      </c>
      <c r="AC4636" s="15">
        <f t="shared" si="1413"/>
        <v>171.8</v>
      </c>
      <c r="AD4636" s="48"/>
      <c r="AE4636" s="111"/>
      <c r="AF4636" s="63"/>
    </row>
    <row r="4637" spans="1:32">
      <c r="A4637" s="99"/>
      <c r="B4637" s="87" t="s">
        <v>475</v>
      </c>
      <c r="C4637" s="21" t="s">
        <v>244</v>
      </c>
      <c r="D4637" s="12">
        <v>78</v>
      </c>
      <c r="E4637" s="12">
        <v>0</v>
      </c>
      <c r="F4637" s="12">
        <v>0</v>
      </c>
      <c r="G4637" s="12">
        <v>0</v>
      </c>
      <c r="H4637" s="12">
        <v>0</v>
      </c>
      <c r="I4637" s="13">
        <v>30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398"/>
        <v>117</v>
      </c>
      <c r="O4637" s="14">
        <f t="shared" si="1399"/>
        <v>0</v>
      </c>
      <c r="P4637" s="14">
        <f t="shared" si="1400"/>
        <v>0</v>
      </c>
      <c r="Q4637" s="14">
        <f t="shared" si="1401"/>
        <v>0</v>
      </c>
      <c r="R4637" s="14">
        <f t="shared" si="1402"/>
        <v>0</v>
      </c>
      <c r="S4637" s="14">
        <f t="shared" si="1403"/>
        <v>52.65</v>
      </c>
      <c r="T4637" s="14">
        <f t="shared" si="1404"/>
        <v>0</v>
      </c>
      <c r="U4637" s="14">
        <f t="shared" si="1405"/>
        <v>0</v>
      </c>
      <c r="V4637" s="14">
        <f t="shared" si="1406"/>
        <v>0</v>
      </c>
      <c r="W4637" s="14">
        <f t="shared" si="1407"/>
        <v>0</v>
      </c>
      <c r="X4637" s="14">
        <f t="shared" si="1408"/>
        <v>169.65</v>
      </c>
      <c r="Y4637" s="14">
        <f t="shared" si="1409"/>
        <v>0</v>
      </c>
      <c r="Z4637" s="14">
        <f t="shared" si="1410"/>
        <v>0</v>
      </c>
      <c r="AA4637" s="14">
        <f t="shared" si="1411"/>
        <v>0</v>
      </c>
      <c r="AB4637" s="14">
        <f t="shared" si="1412"/>
        <v>0</v>
      </c>
      <c r="AC4637" s="15">
        <f t="shared" si="1413"/>
        <v>169.7</v>
      </c>
      <c r="AD4637" s="48"/>
      <c r="AE4637" s="113"/>
      <c r="AF4637" s="60"/>
    </row>
    <row r="4638" spans="1:32">
      <c r="A4638" s="99"/>
      <c r="B4638" s="87" t="s">
        <v>476</v>
      </c>
      <c r="C4638" s="21" t="s">
        <v>244</v>
      </c>
      <c r="D4638" s="12">
        <v>72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398"/>
        <v>108</v>
      </c>
      <c r="O4638" s="14">
        <f t="shared" si="1399"/>
        <v>0</v>
      </c>
      <c r="P4638" s="14">
        <f t="shared" si="1400"/>
        <v>0</v>
      </c>
      <c r="Q4638" s="14">
        <f t="shared" si="1401"/>
        <v>0</v>
      </c>
      <c r="R4638" s="14">
        <f t="shared" si="1402"/>
        <v>0</v>
      </c>
      <c r="S4638" s="14">
        <f t="shared" si="1403"/>
        <v>32.400000000000006</v>
      </c>
      <c r="T4638" s="14">
        <f t="shared" si="1404"/>
        <v>0</v>
      </c>
      <c r="U4638" s="14">
        <f t="shared" si="1405"/>
        <v>0</v>
      </c>
      <c r="V4638" s="14">
        <f t="shared" si="1406"/>
        <v>0</v>
      </c>
      <c r="W4638" s="14">
        <f t="shared" si="1407"/>
        <v>0</v>
      </c>
      <c r="X4638" s="14">
        <f t="shared" si="1408"/>
        <v>140.4</v>
      </c>
      <c r="Y4638" s="14">
        <f t="shared" si="1409"/>
        <v>0</v>
      </c>
      <c r="Z4638" s="14">
        <f t="shared" si="1410"/>
        <v>0</v>
      </c>
      <c r="AA4638" s="14">
        <f t="shared" si="1411"/>
        <v>0</v>
      </c>
      <c r="AB4638" s="14">
        <f t="shared" si="1412"/>
        <v>0</v>
      </c>
      <c r="AC4638" s="15">
        <f t="shared" si="1413"/>
        <v>140.4</v>
      </c>
      <c r="AD4638" s="48"/>
      <c r="AE4638" s="113"/>
      <c r="AF4638" s="60"/>
    </row>
    <row r="4639" spans="1:32">
      <c r="A4639" s="99"/>
      <c r="B4639" s="87" t="s">
        <v>477</v>
      </c>
      <c r="C4639" s="21" t="s">
        <v>244</v>
      </c>
      <c r="D4639" s="12">
        <v>71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398"/>
        <v>106.5</v>
      </c>
      <c r="O4639" s="14">
        <f t="shared" si="1399"/>
        <v>0</v>
      </c>
      <c r="P4639" s="14">
        <f t="shared" si="1400"/>
        <v>0</v>
      </c>
      <c r="Q4639" s="14">
        <f t="shared" si="1401"/>
        <v>0</v>
      </c>
      <c r="R4639" s="14">
        <f t="shared" si="1402"/>
        <v>0</v>
      </c>
      <c r="S4639" s="14">
        <f t="shared" si="1403"/>
        <v>31.95</v>
      </c>
      <c r="T4639" s="14">
        <f t="shared" si="1404"/>
        <v>0</v>
      </c>
      <c r="U4639" s="14">
        <f t="shared" si="1405"/>
        <v>0</v>
      </c>
      <c r="V4639" s="14">
        <f t="shared" si="1406"/>
        <v>0</v>
      </c>
      <c r="W4639" s="14">
        <f t="shared" si="1407"/>
        <v>0</v>
      </c>
      <c r="X4639" s="14">
        <f t="shared" si="1408"/>
        <v>138.44999999999999</v>
      </c>
      <c r="Y4639" s="14">
        <f t="shared" si="1409"/>
        <v>0</v>
      </c>
      <c r="Z4639" s="14">
        <f t="shared" si="1410"/>
        <v>0</v>
      </c>
      <c r="AA4639" s="14">
        <f t="shared" si="1411"/>
        <v>0</v>
      </c>
      <c r="AB4639" s="14">
        <f t="shared" si="1412"/>
        <v>0</v>
      </c>
      <c r="AC4639" s="15">
        <f t="shared" si="1413"/>
        <v>138.5</v>
      </c>
      <c r="AD4639" s="48"/>
      <c r="AE4639" s="113"/>
      <c r="AF4639" s="60"/>
    </row>
    <row r="4640" spans="1:32">
      <c r="A4640" s="99"/>
      <c r="B4640" s="87" t="s">
        <v>478</v>
      </c>
      <c r="C4640" s="21" t="s">
        <v>244</v>
      </c>
      <c r="D4640" s="12">
        <v>78</v>
      </c>
      <c r="E4640" s="12">
        <v>0</v>
      </c>
      <c r="F4640" s="12">
        <v>0</v>
      </c>
      <c r="G4640" s="12">
        <v>0</v>
      </c>
      <c r="H4640" s="12">
        <v>0</v>
      </c>
      <c r="I4640" s="13">
        <v>30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398"/>
        <v>117</v>
      </c>
      <c r="O4640" s="14">
        <f t="shared" si="1399"/>
        <v>0</v>
      </c>
      <c r="P4640" s="14">
        <f t="shared" si="1400"/>
        <v>0</v>
      </c>
      <c r="Q4640" s="14">
        <f t="shared" si="1401"/>
        <v>0</v>
      </c>
      <c r="R4640" s="14">
        <f t="shared" si="1402"/>
        <v>0</v>
      </c>
      <c r="S4640" s="14">
        <f t="shared" si="1403"/>
        <v>52.65</v>
      </c>
      <c r="T4640" s="14">
        <f t="shared" si="1404"/>
        <v>0</v>
      </c>
      <c r="U4640" s="14">
        <f t="shared" si="1405"/>
        <v>0</v>
      </c>
      <c r="V4640" s="14">
        <f t="shared" si="1406"/>
        <v>0</v>
      </c>
      <c r="W4640" s="14">
        <f t="shared" si="1407"/>
        <v>0</v>
      </c>
      <c r="X4640" s="14">
        <f t="shared" si="1408"/>
        <v>169.65</v>
      </c>
      <c r="Y4640" s="14">
        <f t="shared" si="1409"/>
        <v>0</v>
      </c>
      <c r="Z4640" s="14">
        <f t="shared" si="1410"/>
        <v>0</v>
      </c>
      <c r="AA4640" s="14">
        <f t="shared" si="1411"/>
        <v>0</v>
      </c>
      <c r="AB4640" s="14">
        <f t="shared" si="1412"/>
        <v>0</v>
      </c>
      <c r="AC4640" s="15">
        <f t="shared" si="1413"/>
        <v>169.7</v>
      </c>
      <c r="AD4640" s="48"/>
      <c r="AE4640" s="113"/>
      <c r="AF4640" s="60"/>
    </row>
    <row r="4641" spans="1:32">
      <c r="A4641" s="99"/>
      <c r="B4641" s="87" t="s">
        <v>479</v>
      </c>
      <c r="C4641" s="21" t="s">
        <v>244</v>
      </c>
      <c r="D4641" s="12">
        <v>80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398"/>
        <v>120</v>
      </c>
      <c r="O4641" s="14">
        <f t="shared" si="1399"/>
        <v>0</v>
      </c>
      <c r="P4641" s="14">
        <f t="shared" si="1400"/>
        <v>0</v>
      </c>
      <c r="Q4641" s="14">
        <f t="shared" si="1401"/>
        <v>0</v>
      </c>
      <c r="R4641" s="14">
        <f t="shared" si="1402"/>
        <v>0</v>
      </c>
      <c r="S4641" s="14">
        <f t="shared" si="1403"/>
        <v>54</v>
      </c>
      <c r="T4641" s="14">
        <f t="shared" si="1404"/>
        <v>0</v>
      </c>
      <c r="U4641" s="14">
        <f t="shared" si="1405"/>
        <v>0</v>
      </c>
      <c r="V4641" s="14">
        <f t="shared" si="1406"/>
        <v>0</v>
      </c>
      <c r="W4641" s="14">
        <f t="shared" si="1407"/>
        <v>0</v>
      </c>
      <c r="X4641" s="14">
        <f t="shared" si="1408"/>
        <v>174</v>
      </c>
      <c r="Y4641" s="14">
        <f t="shared" si="1409"/>
        <v>0</v>
      </c>
      <c r="Z4641" s="14">
        <f t="shared" si="1410"/>
        <v>0</v>
      </c>
      <c r="AA4641" s="14">
        <f t="shared" si="1411"/>
        <v>0</v>
      </c>
      <c r="AB4641" s="14">
        <f t="shared" si="1412"/>
        <v>0</v>
      </c>
      <c r="AC4641" s="15">
        <f t="shared" si="1413"/>
        <v>174</v>
      </c>
      <c r="AD4641" s="48"/>
      <c r="AE4641" s="113"/>
      <c r="AF4641" s="60"/>
    </row>
    <row r="4642" spans="1:32">
      <c r="A4642" s="99"/>
      <c r="B4642" s="87" t="s">
        <v>480</v>
      </c>
      <c r="C4642" s="21" t="s">
        <v>244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50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398"/>
        <v>150</v>
      </c>
      <c r="O4642" s="14">
        <f t="shared" si="1399"/>
        <v>0</v>
      </c>
      <c r="P4642" s="14">
        <f t="shared" si="1400"/>
        <v>0</v>
      </c>
      <c r="Q4642" s="14">
        <f t="shared" si="1401"/>
        <v>0</v>
      </c>
      <c r="R4642" s="14">
        <f t="shared" si="1402"/>
        <v>0</v>
      </c>
      <c r="S4642" s="14">
        <f t="shared" si="1403"/>
        <v>112.5</v>
      </c>
      <c r="T4642" s="14">
        <f t="shared" si="1404"/>
        <v>0</v>
      </c>
      <c r="U4642" s="14">
        <f t="shared" si="1405"/>
        <v>0</v>
      </c>
      <c r="V4642" s="14">
        <f t="shared" si="1406"/>
        <v>0</v>
      </c>
      <c r="W4642" s="14">
        <f t="shared" si="1407"/>
        <v>0</v>
      </c>
      <c r="X4642" s="14">
        <f t="shared" si="1408"/>
        <v>262.5</v>
      </c>
      <c r="Y4642" s="14">
        <f t="shared" si="1409"/>
        <v>0</v>
      </c>
      <c r="Z4642" s="14">
        <f t="shared" si="1410"/>
        <v>0</v>
      </c>
      <c r="AA4642" s="14">
        <f t="shared" si="1411"/>
        <v>0</v>
      </c>
      <c r="AB4642" s="14">
        <f t="shared" si="1412"/>
        <v>0</v>
      </c>
      <c r="AC4642" s="15">
        <f t="shared" si="1413"/>
        <v>262.5</v>
      </c>
      <c r="AD4642" s="48"/>
      <c r="AE4642" s="113"/>
      <c r="AF4642" s="60"/>
    </row>
    <row r="4643" spans="1:32">
      <c r="A4643" s="99"/>
      <c r="B4643" s="87" t="s">
        <v>482</v>
      </c>
      <c r="C4643" s="21" t="s">
        <v>244</v>
      </c>
      <c r="D4643" s="12">
        <v>69</v>
      </c>
      <c r="E4643" s="12">
        <v>0</v>
      </c>
      <c r="F4643" s="12">
        <v>0</v>
      </c>
      <c r="G4643" s="12">
        <v>0</v>
      </c>
      <c r="H4643" s="12">
        <v>0</v>
      </c>
      <c r="I4643" s="13">
        <v>20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398"/>
        <v>103.5</v>
      </c>
      <c r="O4643" s="14">
        <f t="shared" si="1399"/>
        <v>0</v>
      </c>
      <c r="P4643" s="14">
        <f t="shared" si="1400"/>
        <v>0</v>
      </c>
      <c r="Q4643" s="14">
        <f t="shared" si="1401"/>
        <v>0</v>
      </c>
      <c r="R4643" s="14">
        <f t="shared" si="1402"/>
        <v>0</v>
      </c>
      <c r="S4643" s="14">
        <f t="shared" si="1403"/>
        <v>31.049999999999997</v>
      </c>
      <c r="T4643" s="14">
        <f t="shared" si="1404"/>
        <v>0</v>
      </c>
      <c r="U4643" s="14">
        <f t="shared" si="1405"/>
        <v>0</v>
      </c>
      <c r="V4643" s="14">
        <f t="shared" si="1406"/>
        <v>0</v>
      </c>
      <c r="W4643" s="14">
        <f t="shared" si="1407"/>
        <v>0</v>
      </c>
      <c r="X4643" s="14">
        <f t="shared" si="1408"/>
        <v>134.55000000000001</v>
      </c>
      <c r="Y4643" s="14">
        <f t="shared" si="1409"/>
        <v>0</v>
      </c>
      <c r="Z4643" s="14">
        <f t="shared" si="1410"/>
        <v>0</v>
      </c>
      <c r="AA4643" s="14">
        <f t="shared" si="1411"/>
        <v>0</v>
      </c>
      <c r="AB4643" s="14">
        <f t="shared" si="1412"/>
        <v>0</v>
      </c>
      <c r="AC4643" s="15">
        <f t="shared" si="1413"/>
        <v>134.6</v>
      </c>
      <c r="AD4643" s="48"/>
      <c r="AE4643" s="113"/>
      <c r="AF4643" s="60"/>
    </row>
    <row r="4644" spans="1:32">
      <c r="A4644" s="99"/>
      <c r="B4644" s="87" t="s">
        <v>483</v>
      </c>
      <c r="C4644" s="21" t="s">
        <v>244</v>
      </c>
      <c r="D4644" s="12">
        <v>69</v>
      </c>
      <c r="E4644" s="12">
        <v>0</v>
      </c>
      <c r="F4644" s="12">
        <v>0</v>
      </c>
      <c r="G4644" s="12">
        <v>0</v>
      </c>
      <c r="H4644" s="12">
        <v>0</v>
      </c>
      <c r="I4644" s="13">
        <v>20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398"/>
        <v>103.5</v>
      </c>
      <c r="O4644" s="14">
        <f t="shared" si="1399"/>
        <v>0</v>
      </c>
      <c r="P4644" s="14">
        <f t="shared" si="1400"/>
        <v>0</v>
      </c>
      <c r="Q4644" s="14">
        <f t="shared" si="1401"/>
        <v>0</v>
      </c>
      <c r="R4644" s="14">
        <f t="shared" si="1402"/>
        <v>0</v>
      </c>
      <c r="S4644" s="14">
        <f t="shared" si="1403"/>
        <v>31.049999999999997</v>
      </c>
      <c r="T4644" s="14">
        <f t="shared" si="1404"/>
        <v>0</v>
      </c>
      <c r="U4644" s="14">
        <f t="shared" si="1405"/>
        <v>0</v>
      </c>
      <c r="V4644" s="14">
        <f t="shared" si="1406"/>
        <v>0</v>
      </c>
      <c r="W4644" s="14">
        <f t="shared" si="1407"/>
        <v>0</v>
      </c>
      <c r="X4644" s="14">
        <f t="shared" si="1408"/>
        <v>134.55000000000001</v>
      </c>
      <c r="Y4644" s="14">
        <f t="shared" si="1409"/>
        <v>0</v>
      </c>
      <c r="Z4644" s="14">
        <f t="shared" si="1410"/>
        <v>0</v>
      </c>
      <c r="AA4644" s="14">
        <f t="shared" si="1411"/>
        <v>0</v>
      </c>
      <c r="AB4644" s="14">
        <f t="shared" si="1412"/>
        <v>0</v>
      </c>
      <c r="AC4644" s="15">
        <f t="shared" si="1413"/>
        <v>134.6</v>
      </c>
      <c r="AD4644" s="48"/>
      <c r="AE4644" s="113"/>
      <c r="AF4644" s="60"/>
    </row>
    <row r="4645" spans="1:32">
      <c r="A4645" s="99"/>
      <c r="B4645" s="87" t="s">
        <v>484</v>
      </c>
      <c r="C4645" s="21" t="s">
        <v>244</v>
      </c>
      <c r="D4645" s="12">
        <v>74</v>
      </c>
      <c r="E4645" s="12">
        <v>0</v>
      </c>
      <c r="F4645" s="12">
        <v>0</v>
      </c>
      <c r="G4645" s="12">
        <v>0</v>
      </c>
      <c r="H4645" s="12">
        <v>0</v>
      </c>
      <c r="I4645" s="13">
        <v>20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398"/>
        <v>111</v>
      </c>
      <c r="O4645" s="14">
        <f t="shared" si="1399"/>
        <v>0</v>
      </c>
      <c r="P4645" s="14">
        <f t="shared" si="1400"/>
        <v>0</v>
      </c>
      <c r="Q4645" s="14">
        <f t="shared" si="1401"/>
        <v>0</v>
      </c>
      <c r="R4645" s="14">
        <f t="shared" si="1402"/>
        <v>0</v>
      </c>
      <c r="S4645" s="14">
        <f t="shared" si="1403"/>
        <v>33.300000000000004</v>
      </c>
      <c r="T4645" s="14">
        <f t="shared" si="1404"/>
        <v>0</v>
      </c>
      <c r="U4645" s="14">
        <f t="shared" si="1405"/>
        <v>0</v>
      </c>
      <c r="V4645" s="14">
        <f t="shared" si="1406"/>
        <v>0</v>
      </c>
      <c r="W4645" s="14">
        <f t="shared" si="1407"/>
        <v>0</v>
      </c>
      <c r="X4645" s="14">
        <f t="shared" si="1408"/>
        <v>144.30000000000001</v>
      </c>
      <c r="Y4645" s="14">
        <f t="shared" si="1409"/>
        <v>0</v>
      </c>
      <c r="Z4645" s="14">
        <f t="shared" si="1410"/>
        <v>0</v>
      </c>
      <c r="AA4645" s="14">
        <f t="shared" si="1411"/>
        <v>0</v>
      </c>
      <c r="AB4645" s="14">
        <f t="shared" si="1412"/>
        <v>0</v>
      </c>
      <c r="AC4645" s="15">
        <f t="shared" si="1413"/>
        <v>144.30000000000001</v>
      </c>
      <c r="AD4645" s="48"/>
      <c r="AE4645" s="111"/>
      <c r="AF4645" s="63"/>
    </row>
    <row r="4646" spans="1:32">
      <c r="A4646" s="99"/>
      <c r="B4646" s="87" t="s">
        <v>485</v>
      </c>
      <c r="C4646" s="21" t="s">
        <v>244</v>
      </c>
      <c r="D4646" s="12">
        <v>69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398"/>
        <v>103.5</v>
      </c>
      <c r="O4646" s="14">
        <f t="shared" si="1399"/>
        <v>0</v>
      </c>
      <c r="P4646" s="14">
        <f t="shared" si="1400"/>
        <v>0</v>
      </c>
      <c r="Q4646" s="14">
        <f t="shared" si="1401"/>
        <v>0</v>
      </c>
      <c r="R4646" s="14">
        <f t="shared" si="1402"/>
        <v>0</v>
      </c>
      <c r="S4646" s="14">
        <f t="shared" si="1403"/>
        <v>31.049999999999997</v>
      </c>
      <c r="T4646" s="14">
        <f t="shared" si="1404"/>
        <v>0</v>
      </c>
      <c r="U4646" s="14">
        <f t="shared" si="1405"/>
        <v>0</v>
      </c>
      <c r="V4646" s="14">
        <f t="shared" si="1406"/>
        <v>0</v>
      </c>
      <c r="W4646" s="14">
        <f t="shared" si="1407"/>
        <v>0</v>
      </c>
      <c r="X4646" s="14">
        <f t="shared" si="1408"/>
        <v>134.55000000000001</v>
      </c>
      <c r="Y4646" s="14">
        <f t="shared" si="1409"/>
        <v>0</v>
      </c>
      <c r="Z4646" s="14">
        <f t="shared" si="1410"/>
        <v>0</v>
      </c>
      <c r="AA4646" s="14">
        <f t="shared" si="1411"/>
        <v>0</v>
      </c>
      <c r="AB4646" s="14">
        <f t="shared" si="1412"/>
        <v>0</v>
      </c>
      <c r="AC4646" s="15">
        <f t="shared" si="1413"/>
        <v>134.6</v>
      </c>
      <c r="AD4646" s="48"/>
      <c r="AE4646" s="113"/>
      <c r="AF4646" s="60"/>
    </row>
    <row r="4647" spans="1:32">
      <c r="A4647" s="99"/>
      <c r="B4647" s="87" t="s">
        <v>486</v>
      </c>
      <c r="C4647" s="21" t="s">
        <v>244</v>
      </c>
      <c r="D4647" s="12">
        <v>69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398"/>
        <v>103.5</v>
      </c>
      <c r="O4647" s="14">
        <f t="shared" si="1399"/>
        <v>0</v>
      </c>
      <c r="P4647" s="14">
        <f t="shared" si="1400"/>
        <v>0</v>
      </c>
      <c r="Q4647" s="14">
        <f t="shared" si="1401"/>
        <v>0</v>
      </c>
      <c r="R4647" s="14">
        <f t="shared" si="1402"/>
        <v>0</v>
      </c>
      <c r="S4647" s="14">
        <f t="shared" si="1403"/>
        <v>31.049999999999997</v>
      </c>
      <c r="T4647" s="14">
        <f t="shared" si="1404"/>
        <v>0</v>
      </c>
      <c r="U4647" s="14">
        <f t="shared" si="1405"/>
        <v>0</v>
      </c>
      <c r="V4647" s="14">
        <f t="shared" si="1406"/>
        <v>0</v>
      </c>
      <c r="W4647" s="14">
        <f t="shared" si="1407"/>
        <v>0</v>
      </c>
      <c r="X4647" s="14">
        <f t="shared" si="1408"/>
        <v>134.55000000000001</v>
      </c>
      <c r="Y4647" s="14">
        <f t="shared" si="1409"/>
        <v>0</v>
      </c>
      <c r="Z4647" s="14">
        <f t="shared" si="1410"/>
        <v>0</v>
      </c>
      <c r="AA4647" s="14">
        <f t="shared" si="1411"/>
        <v>0</v>
      </c>
      <c r="AB4647" s="14">
        <f t="shared" si="1412"/>
        <v>0</v>
      </c>
      <c r="AC4647" s="15">
        <f t="shared" si="1413"/>
        <v>134.6</v>
      </c>
      <c r="AD4647" s="48"/>
      <c r="AE4647" s="113"/>
      <c r="AF4647" s="60"/>
    </row>
    <row r="4648" spans="1:32">
      <c r="A4648" s="99"/>
      <c r="B4648" s="87" t="s">
        <v>487</v>
      </c>
      <c r="C4648" s="21" t="s">
        <v>244</v>
      </c>
      <c r="D4648" s="12">
        <v>90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0</v>
      </c>
      <c r="K4648" s="13">
        <v>0</v>
      </c>
      <c r="L4648" s="13">
        <v>0</v>
      </c>
      <c r="M4648" s="13">
        <v>0</v>
      </c>
      <c r="N4648" s="14">
        <f t="shared" si="1398"/>
        <v>135</v>
      </c>
      <c r="O4648" s="14">
        <f t="shared" si="1399"/>
        <v>0</v>
      </c>
      <c r="P4648" s="14">
        <f t="shared" si="1400"/>
        <v>0</v>
      </c>
      <c r="Q4648" s="14">
        <f t="shared" si="1401"/>
        <v>0</v>
      </c>
      <c r="R4648" s="14">
        <f t="shared" si="1402"/>
        <v>0</v>
      </c>
      <c r="S4648" s="14">
        <f t="shared" si="1403"/>
        <v>101.25</v>
      </c>
      <c r="T4648" s="14">
        <f t="shared" si="1404"/>
        <v>0</v>
      </c>
      <c r="U4648" s="14">
        <f t="shared" si="1405"/>
        <v>0</v>
      </c>
      <c r="V4648" s="14">
        <f t="shared" si="1406"/>
        <v>0</v>
      </c>
      <c r="W4648" s="14">
        <f t="shared" si="1407"/>
        <v>0</v>
      </c>
      <c r="X4648" s="14">
        <f t="shared" si="1408"/>
        <v>236.25</v>
      </c>
      <c r="Y4648" s="14">
        <f t="shared" si="1409"/>
        <v>0</v>
      </c>
      <c r="Z4648" s="14">
        <f t="shared" si="1410"/>
        <v>0</v>
      </c>
      <c r="AA4648" s="14">
        <f t="shared" si="1411"/>
        <v>0</v>
      </c>
      <c r="AB4648" s="14">
        <f t="shared" si="1412"/>
        <v>0</v>
      </c>
      <c r="AC4648" s="15">
        <f t="shared" si="1413"/>
        <v>236.3</v>
      </c>
      <c r="AD4648" s="48"/>
      <c r="AE4648" s="113"/>
      <c r="AF4648" s="60"/>
    </row>
    <row r="4649" spans="1:32">
      <c r="A4649" s="99"/>
      <c r="B4649" s="87" t="s">
        <v>488</v>
      </c>
      <c r="C4649" s="21" t="s">
        <v>244</v>
      </c>
      <c r="D4649" s="12">
        <v>69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398"/>
        <v>103.5</v>
      </c>
      <c r="O4649" s="14">
        <f t="shared" si="1399"/>
        <v>0</v>
      </c>
      <c r="P4649" s="14">
        <f t="shared" si="1400"/>
        <v>0</v>
      </c>
      <c r="Q4649" s="14">
        <f t="shared" si="1401"/>
        <v>0</v>
      </c>
      <c r="R4649" s="14">
        <f t="shared" si="1402"/>
        <v>0</v>
      </c>
      <c r="S4649" s="14">
        <f t="shared" si="1403"/>
        <v>31.049999999999997</v>
      </c>
      <c r="T4649" s="14">
        <f t="shared" si="1404"/>
        <v>0</v>
      </c>
      <c r="U4649" s="14">
        <f t="shared" si="1405"/>
        <v>0</v>
      </c>
      <c r="V4649" s="14">
        <f t="shared" si="1406"/>
        <v>0</v>
      </c>
      <c r="W4649" s="14">
        <f t="shared" si="1407"/>
        <v>0</v>
      </c>
      <c r="X4649" s="14">
        <f t="shared" si="1408"/>
        <v>134.55000000000001</v>
      </c>
      <c r="Y4649" s="14">
        <f t="shared" si="1409"/>
        <v>0</v>
      </c>
      <c r="Z4649" s="14">
        <f t="shared" si="1410"/>
        <v>0</v>
      </c>
      <c r="AA4649" s="14">
        <f t="shared" si="1411"/>
        <v>0</v>
      </c>
      <c r="AB4649" s="14">
        <f t="shared" si="1412"/>
        <v>0</v>
      </c>
      <c r="AC4649" s="15">
        <f t="shared" si="1413"/>
        <v>134.6</v>
      </c>
      <c r="AD4649" s="48"/>
      <c r="AE4649" s="113"/>
      <c r="AF4649" s="60"/>
    </row>
    <row r="4650" spans="1:32">
      <c r="A4650" s="99"/>
      <c r="B4650" s="87" t="s">
        <v>489</v>
      </c>
      <c r="C4650" s="21" t="s">
        <v>244</v>
      </c>
      <c r="D4650" s="12">
        <v>69</v>
      </c>
      <c r="E4650" s="12">
        <v>0</v>
      </c>
      <c r="F4650" s="12">
        <v>0</v>
      </c>
      <c r="G4650" s="12">
        <v>0</v>
      </c>
      <c r="H4650" s="12">
        <v>0</v>
      </c>
      <c r="I4650" s="13">
        <v>20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398"/>
        <v>103.5</v>
      </c>
      <c r="O4650" s="14">
        <f t="shared" si="1399"/>
        <v>0</v>
      </c>
      <c r="P4650" s="14">
        <f t="shared" si="1400"/>
        <v>0</v>
      </c>
      <c r="Q4650" s="14">
        <f t="shared" si="1401"/>
        <v>0</v>
      </c>
      <c r="R4650" s="14">
        <f t="shared" si="1402"/>
        <v>0</v>
      </c>
      <c r="S4650" s="14">
        <f t="shared" si="1403"/>
        <v>31.049999999999997</v>
      </c>
      <c r="T4650" s="14">
        <f t="shared" si="1404"/>
        <v>0</v>
      </c>
      <c r="U4650" s="14">
        <f t="shared" si="1405"/>
        <v>0</v>
      </c>
      <c r="V4650" s="14">
        <f t="shared" si="1406"/>
        <v>0</v>
      </c>
      <c r="W4650" s="14">
        <f t="shared" si="1407"/>
        <v>0</v>
      </c>
      <c r="X4650" s="14">
        <f t="shared" si="1408"/>
        <v>134.55000000000001</v>
      </c>
      <c r="Y4650" s="14">
        <f t="shared" si="1409"/>
        <v>0</v>
      </c>
      <c r="Z4650" s="14">
        <f t="shared" si="1410"/>
        <v>0</v>
      </c>
      <c r="AA4650" s="14">
        <f t="shared" si="1411"/>
        <v>0</v>
      </c>
      <c r="AB4650" s="14">
        <f t="shared" si="1412"/>
        <v>0</v>
      </c>
      <c r="AC4650" s="15">
        <f t="shared" si="1413"/>
        <v>134.6</v>
      </c>
      <c r="AD4650" s="48"/>
      <c r="AE4650" s="113"/>
      <c r="AF4650" s="60"/>
    </row>
    <row r="4651" spans="1:32">
      <c r="A4651" s="99"/>
      <c r="B4651" s="87" t="s">
        <v>490</v>
      </c>
      <c r="C4651" s="21" t="s">
        <v>244</v>
      </c>
      <c r="D4651" s="12">
        <v>81</v>
      </c>
      <c r="E4651" s="12">
        <v>0</v>
      </c>
      <c r="F4651" s="12">
        <v>0</v>
      </c>
      <c r="G4651" s="12">
        <v>0</v>
      </c>
      <c r="H4651" s="12">
        <v>0</v>
      </c>
      <c r="I4651" s="13">
        <v>21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398"/>
        <v>121.5</v>
      </c>
      <c r="O4651" s="14">
        <f t="shared" si="1399"/>
        <v>0</v>
      </c>
      <c r="P4651" s="14">
        <f t="shared" si="1400"/>
        <v>0</v>
      </c>
      <c r="Q4651" s="14">
        <f t="shared" si="1401"/>
        <v>0</v>
      </c>
      <c r="R4651" s="14">
        <f t="shared" si="1402"/>
        <v>0</v>
      </c>
      <c r="S4651" s="14">
        <f t="shared" si="1403"/>
        <v>38.272500000000001</v>
      </c>
      <c r="T4651" s="14">
        <f t="shared" si="1404"/>
        <v>0</v>
      </c>
      <c r="U4651" s="14">
        <f t="shared" si="1405"/>
        <v>0</v>
      </c>
      <c r="V4651" s="14">
        <f t="shared" si="1406"/>
        <v>0</v>
      </c>
      <c r="W4651" s="14">
        <f t="shared" si="1407"/>
        <v>0</v>
      </c>
      <c r="X4651" s="14">
        <f t="shared" si="1408"/>
        <v>159.77250000000001</v>
      </c>
      <c r="Y4651" s="14">
        <f t="shared" si="1409"/>
        <v>0</v>
      </c>
      <c r="Z4651" s="14">
        <f t="shared" si="1410"/>
        <v>0</v>
      </c>
      <c r="AA4651" s="14">
        <f t="shared" si="1411"/>
        <v>0</v>
      </c>
      <c r="AB4651" s="14">
        <f t="shared" si="1412"/>
        <v>0</v>
      </c>
      <c r="AC4651" s="15">
        <f t="shared" si="1413"/>
        <v>159.80000000000001</v>
      </c>
      <c r="AD4651" s="48"/>
      <c r="AE4651" s="113"/>
      <c r="AF4651" s="60"/>
    </row>
    <row r="4652" spans="1:32">
      <c r="A4652" s="99"/>
      <c r="B4652" s="87" t="s">
        <v>491</v>
      </c>
      <c r="C4652" s="21" t="s">
        <v>244</v>
      </c>
      <c r="D4652" s="12">
        <v>76</v>
      </c>
      <c r="E4652" s="12">
        <v>0</v>
      </c>
      <c r="F4652" s="12">
        <v>0</v>
      </c>
      <c r="G4652" s="12">
        <v>0</v>
      </c>
      <c r="H4652" s="12">
        <v>0</v>
      </c>
      <c r="I4652" s="13">
        <v>21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398"/>
        <v>114</v>
      </c>
      <c r="O4652" s="14">
        <f t="shared" si="1399"/>
        <v>0</v>
      </c>
      <c r="P4652" s="14">
        <f t="shared" si="1400"/>
        <v>0</v>
      </c>
      <c r="Q4652" s="14">
        <f t="shared" si="1401"/>
        <v>0</v>
      </c>
      <c r="R4652" s="14">
        <f t="shared" si="1402"/>
        <v>0</v>
      </c>
      <c r="S4652" s="14">
        <f t="shared" si="1403"/>
        <v>35.909999999999997</v>
      </c>
      <c r="T4652" s="14">
        <f t="shared" si="1404"/>
        <v>0</v>
      </c>
      <c r="U4652" s="14">
        <f t="shared" si="1405"/>
        <v>0</v>
      </c>
      <c r="V4652" s="14">
        <f t="shared" si="1406"/>
        <v>0</v>
      </c>
      <c r="W4652" s="14">
        <f t="shared" si="1407"/>
        <v>0</v>
      </c>
      <c r="X4652" s="14">
        <f t="shared" si="1408"/>
        <v>149.91</v>
      </c>
      <c r="Y4652" s="14">
        <f t="shared" si="1409"/>
        <v>0</v>
      </c>
      <c r="Z4652" s="14">
        <f t="shared" si="1410"/>
        <v>0</v>
      </c>
      <c r="AA4652" s="14">
        <f t="shared" si="1411"/>
        <v>0</v>
      </c>
      <c r="AB4652" s="14">
        <f t="shared" si="1412"/>
        <v>0</v>
      </c>
      <c r="AC4652" s="15">
        <f t="shared" si="1413"/>
        <v>149.9</v>
      </c>
      <c r="AD4652" s="48"/>
      <c r="AE4652" s="113"/>
      <c r="AF4652" s="60"/>
    </row>
    <row r="4653" spans="1:32">
      <c r="A4653" s="99"/>
      <c r="B4653" s="87" t="s">
        <v>492</v>
      </c>
      <c r="C4653" s="21" t="s">
        <v>244</v>
      </c>
      <c r="D4653" s="12">
        <v>72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398"/>
        <v>108</v>
      </c>
      <c r="O4653" s="14">
        <f t="shared" si="1399"/>
        <v>0</v>
      </c>
      <c r="P4653" s="14">
        <f t="shared" si="1400"/>
        <v>0</v>
      </c>
      <c r="Q4653" s="14">
        <f t="shared" si="1401"/>
        <v>0</v>
      </c>
      <c r="R4653" s="14">
        <f t="shared" si="1402"/>
        <v>0</v>
      </c>
      <c r="S4653" s="14">
        <f t="shared" si="1403"/>
        <v>32.400000000000006</v>
      </c>
      <c r="T4653" s="14">
        <f t="shared" si="1404"/>
        <v>0</v>
      </c>
      <c r="U4653" s="14">
        <f t="shared" si="1405"/>
        <v>0</v>
      </c>
      <c r="V4653" s="14">
        <f t="shared" si="1406"/>
        <v>0</v>
      </c>
      <c r="W4653" s="14">
        <f t="shared" si="1407"/>
        <v>0</v>
      </c>
      <c r="X4653" s="14">
        <f t="shared" si="1408"/>
        <v>140.4</v>
      </c>
      <c r="Y4653" s="14">
        <f t="shared" si="1409"/>
        <v>0</v>
      </c>
      <c r="Z4653" s="14">
        <f t="shared" si="1410"/>
        <v>0</v>
      </c>
      <c r="AA4653" s="14">
        <f t="shared" si="1411"/>
        <v>0</v>
      </c>
      <c r="AB4653" s="14">
        <f t="shared" si="1412"/>
        <v>0</v>
      </c>
      <c r="AC4653" s="15">
        <f t="shared" si="1413"/>
        <v>140.4</v>
      </c>
      <c r="AD4653" s="48"/>
      <c r="AE4653" s="113"/>
      <c r="AF4653" s="60"/>
    </row>
    <row r="4654" spans="1:32">
      <c r="A4654" s="99"/>
      <c r="B4654" s="87" t="s">
        <v>493</v>
      </c>
      <c r="C4654" s="21" t="s">
        <v>244</v>
      </c>
      <c r="D4654" s="12">
        <v>74</v>
      </c>
      <c r="E4654" s="12">
        <v>0</v>
      </c>
      <c r="F4654" s="12">
        <v>0</v>
      </c>
      <c r="G4654" s="12">
        <v>0</v>
      </c>
      <c r="H4654" s="12">
        <v>0</v>
      </c>
      <c r="I4654" s="13">
        <v>21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398"/>
        <v>111</v>
      </c>
      <c r="O4654" s="14">
        <f t="shared" si="1399"/>
        <v>0</v>
      </c>
      <c r="P4654" s="14">
        <f t="shared" si="1400"/>
        <v>0</v>
      </c>
      <c r="Q4654" s="14">
        <f t="shared" si="1401"/>
        <v>0</v>
      </c>
      <c r="R4654" s="14">
        <f t="shared" si="1402"/>
        <v>0</v>
      </c>
      <c r="S4654" s="14">
        <f t="shared" si="1403"/>
        <v>34.965000000000003</v>
      </c>
      <c r="T4654" s="14">
        <f t="shared" si="1404"/>
        <v>0</v>
      </c>
      <c r="U4654" s="14">
        <f t="shared" si="1405"/>
        <v>0</v>
      </c>
      <c r="V4654" s="14">
        <f t="shared" si="1406"/>
        <v>0</v>
      </c>
      <c r="W4654" s="14">
        <f t="shared" si="1407"/>
        <v>0</v>
      </c>
      <c r="X4654" s="14">
        <f t="shared" si="1408"/>
        <v>145.965</v>
      </c>
      <c r="Y4654" s="14">
        <f t="shared" si="1409"/>
        <v>0</v>
      </c>
      <c r="Z4654" s="14">
        <f t="shared" si="1410"/>
        <v>0</v>
      </c>
      <c r="AA4654" s="14">
        <f t="shared" si="1411"/>
        <v>0</v>
      </c>
      <c r="AB4654" s="14">
        <f t="shared" si="1412"/>
        <v>0</v>
      </c>
      <c r="AC4654" s="15">
        <f t="shared" si="1413"/>
        <v>146</v>
      </c>
      <c r="AD4654" s="48"/>
      <c r="AE4654" s="113"/>
      <c r="AF4654" s="60"/>
    </row>
    <row r="4655" spans="1:32">
      <c r="A4655" s="99"/>
      <c r="B4655" s="87" t="s">
        <v>496</v>
      </c>
      <c r="C4655" s="21" t="s">
        <v>244</v>
      </c>
      <c r="D4655" s="12">
        <v>84</v>
      </c>
      <c r="E4655" s="12">
        <v>0</v>
      </c>
      <c r="F4655" s="12">
        <v>0</v>
      </c>
      <c r="G4655" s="12">
        <v>0</v>
      </c>
      <c r="H4655" s="12">
        <v>0</v>
      </c>
      <c r="I4655" s="13">
        <v>28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398"/>
        <v>126</v>
      </c>
      <c r="O4655" s="14">
        <f t="shared" si="1399"/>
        <v>0</v>
      </c>
      <c r="P4655" s="14">
        <f t="shared" si="1400"/>
        <v>0</v>
      </c>
      <c r="Q4655" s="14">
        <f t="shared" si="1401"/>
        <v>0</v>
      </c>
      <c r="R4655" s="14">
        <f t="shared" si="1402"/>
        <v>0</v>
      </c>
      <c r="S4655" s="14">
        <f t="shared" si="1403"/>
        <v>52.92</v>
      </c>
      <c r="T4655" s="14">
        <f t="shared" si="1404"/>
        <v>0</v>
      </c>
      <c r="U4655" s="14">
        <f t="shared" si="1405"/>
        <v>0</v>
      </c>
      <c r="V4655" s="14">
        <f t="shared" si="1406"/>
        <v>0</v>
      </c>
      <c r="W4655" s="14">
        <f t="shared" si="1407"/>
        <v>0</v>
      </c>
      <c r="X4655" s="14">
        <f t="shared" si="1408"/>
        <v>178.92000000000002</v>
      </c>
      <c r="Y4655" s="14">
        <f t="shared" si="1409"/>
        <v>0</v>
      </c>
      <c r="Z4655" s="14">
        <f t="shared" si="1410"/>
        <v>0</v>
      </c>
      <c r="AA4655" s="14">
        <f t="shared" si="1411"/>
        <v>0</v>
      </c>
      <c r="AB4655" s="14">
        <f t="shared" si="1412"/>
        <v>0</v>
      </c>
      <c r="AC4655" s="15">
        <f t="shared" si="1413"/>
        <v>178.9</v>
      </c>
      <c r="AD4655" s="48"/>
      <c r="AE4655" s="113"/>
      <c r="AF4655" s="60"/>
    </row>
    <row r="4656" spans="1:32">
      <c r="A4656" s="99"/>
      <c r="B4656" s="87" t="s">
        <v>498</v>
      </c>
      <c r="C4656" s="21" t="s">
        <v>244</v>
      </c>
      <c r="D4656" s="12">
        <v>83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si="1398"/>
        <v>124.5</v>
      </c>
      <c r="O4656" s="14">
        <f t="shared" si="1399"/>
        <v>0</v>
      </c>
      <c r="P4656" s="14">
        <f t="shared" si="1400"/>
        <v>0</v>
      </c>
      <c r="Q4656" s="14">
        <f t="shared" si="1401"/>
        <v>0</v>
      </c>
      <c r="R4656" s="14">
        <f t="shared" si="1402"/>
        <v>0</v>
      </c>
      <c r="S4656" s="14">
        <f t="shared" si="1403"/>
        <v>56.025000000000006</v>
      </c>
      <c r="T4656" s="14">
        <f t="shared" si="1404"/>
        <v>0</v>
      </c>
      <c r="U4656" s="14">
        <f t="shared" si="1405"/>
        <v>0</v>
      </c>
      <c r="V4656" s="14">
        <f t="shared" si="1406"/>
        <v>0</v>
      </c>
      <c r="W4656" s="14">
        <f t="shared" si="1407"/>
        <v>0</v>
      </c>
      <c r="X4656" s="14">
        <f t="shared" si="1408"/>
        <v>180.52500000000001</v>
      </c>
      <c r="Y4656" s="14">
        <f t="shared" si="1409"/>
        <v>0</v>
      </c>
      <c r="Z4656" s="14">
        <f t="shared" si="1410"/>
        <v>0</v>
      </c>
      <c r="AA4656" s="14">
        <f t="shared" si="1411"/>
        <v>0</v>
      </c>
      <c r="AB4656" s="14">
        <f t="shared" si="1412"/>
        <v>0</v>
      </c>
      <c r="AC4656" s="15">
        <f t="shared" si="1413"/>
        <v>180.5</v>
      </c>
      <c r="AD4656" s="48"/>
      <c r="AE4656" s="113"/>
      <c r="AF4656" s="60"/>
    </row>
    <row r="4657" spans="1:32">
      <c r="A4657" s="99"/>
      <c r="B4657" s="87" t="s">
        <v>499</v>
      </c>
      <c r="C4657" s="21" t="s">
        <v>244</v>
      </c>
      <c r="D4657" s="12">
        <v>79</v>
      </c>
      <c r="E4657" s="12">
        <v>0</v>
      </c>
      <c r="F4657" s="12">
        <v>0</v>
      </c>
      <c r="G4657" s="12">
        <v>0</v>
      </c>
      <c r="H4657" s="12">
        <v>0</v>
      </c>
      <c r="I4657" s="13">
        <v>29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398"/>
        <v>118.5</v>
      </c>
      <c r="O4657" s="14">
        <f t="shared" si="1399"/>
        <v>0</v>
      </c>
      <c r="P4657" s="14">
        <f t="shared" si="1400"/>
        <v>0</v>
      </c>
      <c r="Q4657" s="14">
        <f t="shared" si="1401"/>
        <v>0</v>
      </c>
      <c r="R4657" s="14">
        <f t="shared" si="1402"/>
        <v>0</v>
      </c>
      <c r="S4657" s="14">
        <f t="shared" si="1403"/>
        <v>51.547499999999999</v>
      </c>
      <c r="T4657" s="14">
        <f t="shared" si="1404"/>
        <v>0</v>
      </c>
      <c r="U4657" s="14">
        <f t="shared" si="1405"/>
        <v>0</v>
      </c>
      <c r="V4657" s="14">
        <f t="shared" si="1406"/>
        <v>0</v>
      </c>
      <c r="W4657" s="14">
        <f t="shared" si="1407"/>
        <v>0</v>
      </c>
      <c r="X4657" s="14">
        <f t="shared" si="1408"/>
        <v>170.04750000000001</v>
      </c>
      <c r="Y4657" s="14">
        <f t="shared" si="1409"/>
        <v>0</v>
      </c>
      <c r="Z4657" s="14">
        <f t="shared" si="1410"/>
        <v>0</v>
      </c>
      <c r="AA4657" s="14">
        <f t="shared" si="1411"/>
        <v>0</v>
      </c>
      <c r="AB4657" s="14">
        <f t="shared" si="1412"/>
        <v>0</v>
      </c>
      <c r="AC4657" s="15">
        <f t="shared" si="1413"/>
        <v>170</v>
      </c>
      <c r="AD4657" s="48"/>
      <c r="AE4657" s="113"/>
      <c r="AF4657" s="60"/>
    </row>
    <row r="4658" spans="1:32">
      <c r="A4658" s="99"/>
      <c r="B4658" s="87" t="s">
        <v>501</v>
      </c>
      <c r="C4658" s="21" t="s">
        <v>244</v>
      </c>
      <c r="D4658" s="12">
        <v>56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398"/>
        <v>84</v>
      </c>
      <c r="O4658" s="14">
        <f t="shared" si="1399"/>
        <v>0</v>
      </c>
      <c r="P4658" s="14">
        <f t="shared" si="1400"/>
        <v>0</v>
      </c>
      <c r="Q4658" s="14">
        <f t="shared" si="1401"/>
        <v>0</v>
      </c>
      <c r="R4658" s="14">
        <f t="shared" si="1402"/>
        <v>0</v>
      </c>
      <c r="S4658" s="14">
        <f t="shared" si="1403"/>
        <v>37.799999999999997</v>
      </c>
      <c r="T4658" s="14">
        <f t="shared" si="1404"/>
        <v>0</v>
      </c>
      <c r="U4658" s="14">
        <f t="shared" si="1405"/>
        <v>0</v>
      </c>
      <c r="V4658" s="14">
        <f t="shared" si="1406"/>
        <v>0</v>
      </c>
      <c r="W4658" s="14">
        <f t="shared" si="1407"/>
        <v>0</v>
      </c>
      <c r="X4658" s="14">
        <f t="shared" si="1408"/>
        <v>121.8</v>
      </c>
      <c r="Y4658" s="14">
        <f t="shared" si="1409"/>
        <v>0</v>
      </c>
      <c r="Z4658" s="14">
        <f t="shared" si="1410"/>
        <v>0</v>
      </c>
      <c r="AA4658" s="14">
        <f t="shared" si="1411"/>
        <v>0</v>
      </c>
      <c r="AB4658" s="14">
        <f t="shared" si="1412"/>
        <v>0</v>
      </c>
      <c r="AC4658" s="15">
        <f t="shared" si="1413"/>
        <v>121.8</v>
      </c>
      <c r="AD4658" s="48"/>
      <c r="AE4658" s="113"/>
      <c r="AF4658" s="60"/>
    </row>
    <row r="4659" spans="1:32">
      <c r="A4659" s="99"/>
      <c r="B4659" s="87" t="s">
        <v>505</v>
      </c>
      <c r="C4659" s="21" t="s">
        <v>244</v>
      </c>
      <c r="D4659" s="12">
        <v>108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398"/>
        <v>162</v>
      </c>
      <c r="O4659" s="14">
        <f t="shared" si="1399"/>
        <v>0</v>
      </c>
      <c r="P4659" s="14">
        <f t="shared" si="1400"/>
        <v>0</v>
      </c>
      <c r="Q4659" s="14">
        <f t="shared" si="1401"/>
        <v>0</v>
      </c>
      <c r="R4659" s="14">
        <f t="shared" si="1402"/>
        <v>0</v>
      </c>
      <c r="S4659" s="14">
        <f t="shared" si="1403"/>
        <v>121.50000000000001</v>
      </c>
      <c r="T4659" s="14">
        <f t="shared" si="1404"/>
        <v>0</v>
      </c>
      <c r="U4659" s="14">
        <f t="shared" si="1405"/>
        <v>0</v>
      </c>
      <c r="V4659" s="14">
        <f t="shared" si="1406"/>
        <v>0</v>
      </c>
      <c r="W4659" s="14">
        <f t="shared" si="1407"/>
        <v>0</v>
      </c>
      <c r="X4659" s="14">
        <f t="shared" si="1408"/>
        <v>283.5</v>
      </c>
      <c r="Y4659" s="14">
        <f t="shared" si="1409"/>
        <v>0</v>
      </c>
      <c r="Z4659" s="14">
        <f t="shared" si="1410"/>
        <v>0</v>
      </c>
      <c r="AA4659" s="14">
        <f t="shared" si="1411"/>
        <v>0</v>
      </c>
      <c r="AB4659" s="14">
        <f t="shared" si="1412"/>
        <v>0</v>
      </c>
      <c r="AC4659" s="15">
        <f t="shared" si="1413"/>
        <v>283.5</v>
      </c>
      <c r="AD4659" s="48"/>
      <c r="AE4659" s="113"/>
      <c r="AF4659" s="60"/>
    </row>
    <row r="4660" spans="1:32">
      <c r="A4660" s="99"/>
      <c r="B4660" s="87" t="s">
        <v>506</v>
      </c>
      <c r="C4660" s="21" t="s">
        <v>244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50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398"/>
        <v>165</v>
      </c>
      <c r="O4660" s="14">
        <f t="shared" si="1399"/>
        <v>0</v>
      </c>
      <c r="P4660" s="14">
        <f t="shared" si="1400"/>
        <v>0</v>
      </c>
      <c r="Q4660" s="14">
        <f t="shared" si="1401"/>
        <v>0</v>
      </c>
      <c r="R4660" s="14">
        <f t="shared" si="1402"/>
        <v>0</v>
      </c>
      <c r="S4660" s="14">
        <f t="shared" si="1403"/>
        <v>123.75</v>
      </c>
      <c r="T4660" s="14">
        <f t="shared" si="1404"/>
        <v>0</v>
      </c>
      <c r="U4660" s="14">
        <f t="shared" si="1405"/>
        <v>0</v>
      </c>
      <c r="V4660" s="14">
        <f t="shared" si="1406"/>
        <v>0</v>
      </c>
      <c r="W4660" s="14">
        <f t="shared" si="1407"/>
        <v>0</v>
      </c>
      <c r="X4660" s="14">
        <f t="shared" si="1408"/>
        <v>288.75</v>
      </c>
      <c r="Y4660" s="14">
        <f t="shared" si="1409"/>
        <v>0</v>
      </c>
      <c r="Z4660" s="14">
        <f t="shared" si="1410"/>
        <v>0</v>
      </c>
      <c r="AA4660" s="14">
        <f t="shared" si="1411"/>
        <v>0</v>
      </c>
      <c r="AB4660" s="14">
        <f t="shared" si="1412"/>
        <v>0</v>
      </c>
      <c r="AC4660" s="15">
        <f t="shared" si="1413"/>
        <v>288.8</v>
      </c>
      <c r="AD4660" s="48"/>
      <c r="AE4660" s="113"/>
      <c r="AF4660" s="60"/>
    </row>
    <row r="4661" spans="1:32">
      <c r="A4661" s="99"/>
      <c r="B4661" s="87" t="s">
        <v>507</v>
      </c>
      <c r="C4661" s="21" t="s">
        <v>244</v>
      </c>
      <c r="D4661" s="12">
        <v>76</v>
      </c>
      <c r="E4661" s="12">
        <v>0</v>
      </c>
      <c r="F4661" s="12">
        <v>0</v>
      </c>
      <c r="G4661" s="12">
        <v>0</v>
      </c>
      <c r="H4661" s="12">
        <v>0</v>
      </c>
      <c r="I4661" s="13">
        <v>29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398"/>
        <v>114</v>
      </c>
      <c r="O4661" s="14">
        <f t="shared" si="1399"/>
        <v>0</v>
      </c>
      <c r="P4661" s="14">
        <f t="shared" si="1400"/>
        <v>0</v>
      </c>
      <c r="Q4661" s="14">
        <f t="shared" si="1401"/>
        <v>0</v>
      </c>
      <c r="R4661" s="14">
        <f t="shared" si="1402"/>
        <v>0</v>
      </c>
      <c r="S4661" s="14">
        <f t="shared" si="1403"/>
        <v>49.589999999999996</v>
      </c>
      <c r="T4661" s="14">
        <f t="shared" si="1404"/>
        <v>0</v>
      </c>
      <c r="U4661" s="14">
        <f t="shared" si="1405"/>
        <v>0</v>
      </c>
      <c r="V4661" s="14">
        <f t="shared" si="1406"/>
        <v>0</v>
      </c>
      <c r="W4661" s="14">
        <f t="shared" si="1407"/>
        <v>0</v>
      </c>
      <c r="X4661" s="14">
        <f t="shared" si="1408"/>
        <v>163.59</v>
      </c>
      <c r="Y4661" s="14">
        <f t="shared" si="1409"/>
        <v>0</v>
      </c>
      <c r="Z4661" s="14">
        <f t="shared" si="1410"/>
        <v>0</v>
      </c>
      <c r="AA4661" s="14">
        <f t="shared" si="1411"/>
        <v>0</v>
      </c>
      <c r="AB4661" s="14">
        <f t="shared" si="1412"/>
        <v>0</v>
      </c>
      <c r="AC4661" s="15">
        <f t="shared" si="1413"/>
        <v>163.6</v>
      </c>
      <c r="AD4661" s="48"/>
      <c r="AE4661" s="113"/>
      <c r="AF4661" s="60"/>
    </row>
    <row r="4662" spans="1:32">
      <c r="A4662" s="99"/>
      <c r="B4662" s="87" t="s">
        <v>508</v>
      </c>
      <c r="C4662" s="21" t="s">
        <v>244</v>
      </c>
      <c r="D4662" s="12">
        <v>82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398"/>
        <v>123</v>
      </c>
      <c r="O4662" s="14">
        <f t="shared" si="1399"/>
        <v>0</v>
      </c>
      <c r="P4662" s="14">
        <f t="shared" si="1400"/>
        <v>0</v>
      </c>
      <c r="Q4662" s="14">
        <f t="shared" si="1401"/>
        <v>0</v>
      </c>
      <c r="R4662" s="14">
        <f t="shared" si="1402"/>
        <v>0</v>
      </c>
      <c r="S4662" s="14">
        <f t="shared" si="1403"/>
        <v>55.35</v>
      </c>
      <c r="T4662" s="14">
        <f t="shared" si="1404"/>
        <v>0</v>
      </c>
      <c r="U4662" s="14">
        <f t="shared" si="1405"/>
        <v>0</v>
      </c>
      <c r="V4662" s="14">
        <f t="shared" si="1406"/>
        <v>0</v>
      </c>
      <c r="W4662" s="14">
        <f t="shared" si="1407"/>
        <v>0</v>
      </c>
      <c r="X4662" s="14">
        <f t="shared" si="1408"/>
        <v>178.35</v>
      </c>
      <c r="Y4662" s="14">
        <f t="shared" si="1409"/>
        <v>0</v>
      </c>
      <c r="Z4662" s="14">
        <f t="shared" si="1410"/>
        <v>0</v>
      </c>
      <c r="AA4662" s="14">
        <f t="shared" si="1411"/>
        <v>0</v>
      </c>
      <c r="AB4662" s="14">
        <f t="shared" si="1412"/>
        <v>0</v>
      </c>
      <c r="AC4662" s="15">
        <f t="shared" si="1413"/>
        <v>178.4</v>
      </c>
      <c r="AD4662" s="48"/>
      <c r="AE4662" s="111"/>
      <c r="AF4662" s="63"/>
    </row>
    <row r="4663" spans="1:32">
      <c r="A4663" s="99"/>
      <c r="B4663" s="87" t="s">
        <v>511</v>
      </c>
      <c r="C4663" s="21" t="s">
        <v>244</v>
      </c>
      <c r="D4663" s="12">
        <v>88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398"/>
        <v>132</v>
      </c>
      <c r="O4663" s="14">
        <f t="shared" si="1399"/>
        <v>0</v>
      </c>
      <c r="P4663" s="14">
        <f t="shared" si="1400"/>
        <v>0</v>
      </c>
      <c r="Q4663" s="14">
        <f t="shared" si="1401"/>
        <v>0</v>
      </c>
      <c r="R4663" s="14">
        <f t="shared" si="1402"/>
        <v>0</v>
      </c>
      <c r="S4663" s="14">
        <f t="shared" si="1403"/>
        <v>59.400000000000006</v>
      </c>
      <c r="T4663" s="14">
        <f t="shared" si="1404"/>
        <v>0</v>
      </c>
      <c r="U4663" s="14">
        <f t="shared" si="1405"/>
        <v>0</v>
      </c>
      <c r="V4663" s="14">
        <f t="shared" si="1406"/>
        <v>0</v>
      </c>
      <c r="W4663" s="14">
        <f t="shared" si="1407"/>
        <v>0</v>
      </c>
      <c r="X4663" s="14">
        <f t="shared" si="1408"/>
        <v>191.4</v>
      </c>
      <c r="Y4663" s="14">
        <f t="shared" si="1409"/>
        <v>0</v>
      </c>
      <c r="Z4663" s="14">
        <f t="shared" si="1410"/>
        <v>0</v>
      </c>
      <c r="AA4663" s="14">
        <f t="shared" si="1411"/>
        <v>0</v>
      </c>
      <c r="AB4663" s="14">
        <f t="shared" si="1412"/>
        <v>0</v>
      </c>
      <c r="AC4663" s="15">
        <f t="shared" si="1413"/>
        <v>191.4</v>
      </c>
      <c r="AD4663" s="48"/>
      <c r="AE4663" s="113"/>
      <c r="AF4663" s="60"/>
    </row>
    <row r="4664" spans="1:32">
      <c r="A4664" s="99"/>
      <c r="B4664" s="87" t="s">
        <v>513</v>
      </c>
      <c r="C4664" s="21" t="s">
        <v>244</v>
      </c>
      <c r="D4664" s="12">
        <v>82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398"/>
        <v>123</v>
      </c>
      <c r="O4664" s="14">
        <f t="shared" si="1399"/>
        <v>0</v>
      </c>
      <c r="P4664" s="14">
        <f t="shared" si="1400"/>
        <v>0</v>
      </c>
      <c r="Q4664" s="14">
        <f t="shared" si="1401"/>
        <v>0</v>
      </c>
      <c r="R4664" s="14">
        <f t="shared" si="1402"/>
        <v>0</v>
      </c>
      <c r="S4664" s="14">
        <f t="shared" si="1403"/>
        <v>55.35</v>
      </c>
      <c r="T4664" s="14">
        <f t="shared" si="1404"/>
        <v>0</v>
      </c>
      <c r="U4664" s="14">
        <f t="shared" si="1405"/>
        <v>0</v>
      </c>
      <c r="V4664" s="14">
        <f t="shared" si="1406"/>
        <v>0</v>
      </c>
      <c r="W4664" s="14">
        <f t="shared" si="1407"/>
        <v>0</v>
      </c>
      <c r="X4664" s="14">
        <f t="shared" si="1408"/>
        <v>178.35</v>
      </c>
      <c r="Y4664" s="14">
        <f t="shared" si="1409"/>
        <v>0</v>
      </c>
      <c r="Z4664" s="14">
        <f t="shared" si="1410"/>
        <v>0</v>
      </c>
      <c r="AA4664" s="14">
        <f t="shared" si="1411"/>
        <v>0</v>
      </c>
      <c r="AB4664" s="14">
        <f t="shared" si="1412"/>
        <v>0</v>
      </c>
      <c r="AC4664" s="15">
        <f t="shared" si="1413"/>
        <v>178.4</v>
      </c>
      <c r="AD4664" s="48"/>
      <c r="AE4664" s="113"/>
      <c r="AF4664" s="60"/>
    </row>
    <row r="4665" spans="1:32">
      <c r="A4665" s="99"/>
      <c r="B4665" s="87" t="s">
        <v>515</v>
      </c>
      <c r="C4665" s="21" t="s">
        <v>244</v>
      </c>
      <c r="D4665" s="12">
        <v>77</v>
      </c>
      <c r="E4665" s="12">
        <v>0</v>
      </c>
      <c r="F4665" s="12">
        <v>0</v>
      </c>
      <c r="G4665" s="12">
        <v>0</v>
      </c>
      <c r="H4665" s="12">
        <v>0</v>
      </c>
      <c r="I4665" s="13">
        <v>29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398"/>
        <v>115.5</v>
      </c>
      <c r="O4665" s="14">
        <f t="shared" si="1399"/>
        <v>0</v>
      </c>
      <c r="P4665" s="14">
        <f t="shared" si="1400"/>
        <v>0</v>
      </c>
      <c r="Q4665" s="14">
        <f t="shared" si="1401"/>
        <v>0</v>
      </c>
      <c r="R4665" s="14">
        <f t="shared" si="1402"/>
        <v>0</v>
      </c>
      <c r="S4665" s="14">
        <f t="shared" si="1403"/>
        <v>50.2425</v>
      </c>
      <c r="T4665" s="14">
        <f t="shared" si="1404"/>
        <v>0</v>
      </c>
      <c r="U4665" s="14">
        <f t="shared" si="1405"/>
        <v>0</v>
      </c>
      <c r="V4665" s="14">
        <f t="shared" si="1406"/>
        <v>0</v>
      </c>
      <c r="W4665" s="14">
        <f t="shared" si="1407"/>
        <v>0</v>
      </c>
      <c r="X4665" s="14">
        <f t="shared" si="1408"/>
        <v>165.74250000000001</v>
      </c>
      <c r="Y4665" s="14">
        <f t="shared" si="1409"/>
        <v>0</v>
      </c>
      <c r="Z4665" s="14">
        <f t="shared" si="1410"/>
        <v>0</v>
      </c>
      <c r="AA4665" s="14">
        <f t="shared" si="1411"/>
        <v>0</v>
      </c>
      <c r="AB4665" s="14">
        <f t="shared" si="1412"/>
        <v>0</v>
      </c>
      <c r="AC4665" s="15">
        <f t="shared" si="1413"/>
        <v>165.7</v>
      </c>
      <c r="AD4665" s="48"/>
      <c r="AE4665" s="113"/>
      <c r="AF4665" s="60"/>
    </row>
    <row r="4666" spans="1:32">
      <c r="A4666" s="99"/>
      <c r="B4666" s="87" t="s">
        <v>516</v>
      </c>
      <c r="C4666" s="21" t="s">
        <v>244</v>
      </c>
      <c r="D4666" s="12">
        <v>88</v>
      </c>
      <c r="E4666" s="12">
        <v>0</v>
      </c>
      <c r="F4666" s="12">
        <v>0</v>
      </c>
      <c r="G4666" s="12">
        <v>0</v>
      </c>
      <c r="H4666" s="12">
        <v>0</v>
      </c>
      <c r="I4666" s="13">
        <v>29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398"/>
        <v>132</v>
      </c>
      <c r="O4666" s="14">
        <f t="shared" si="1399"/>
        <v>0</v>
      </c>
      <c r="P4666" s="14">
        <f t="shared" si="1400"/>
        <v>0</v>
      </c>
      <c r="Q4666" s="14">
        <f t="shared" si="1401"/>
        <v>0</v>
      </c>
      <c r="R4666" s="14">
        <f t="shared" si="1402"/>
        <v>0</v>
      </c>
      <c r="S4666" s="14">
        <f t="shared" si="1403"/>
        <v>57.42</v>
      </c>
      <c r="T4666" s="14">
        <f t="shared" si="1404"/>
        <v>0</v>
      </c>
      <c r="U4666" s="14">
        <f t="shared" si="1405"/>
        <v>0</v>
      </c>
      <c r="V4666" s="14">
        <f t="shared" si="1406"/>
        <v>0</v>
      </c>
      <c r="W4666" s="14">
        <f t="shared" si="1407"/>
        <v>0</v>
      </c>
      <c r="X4666" s="14">
        <f t="shared" si="1408"/>
        <v>189.42000000000002</v>
      </c>
      <c r="Y4666" s="14">
        <f t="shared" si="1409"/>
        <v>0</v>
      </c>
      <c r="Z4666" s="14">
        <f t="shared" si="1410"/>
        <v>0</v>
      </c>
      <c r="AA4666" s="14">
        <f t="shared" si="1411"/>
        <v>0</v>
      </c>
      <c r="AB4666" s="14">
        <f t="shared" si="1412"/>
        <v>0</v>
      </c>
      <c r="AC4666" s="15">
        <f t="shared" si="1413"/>
        <v>189.4</v>
      </c>
      <c r="AD4666" s="48"/>
      <c r="AE4666" s="113"/>
      <c r="AF4666" s="60"/>
    </row>
    <row r="4667" spans="1:32">
      <c r="A4667" s="99"/>
      <c r="B4667" s="87" t="s">
        <v>517</v>
      </c>
      <c r="C4667" s="21" t="s">
        <v>244</v>
      </c>
      <c r="D4667" s="12">
        <v>94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 t="shared" si="1398"/>
        <v>141</v>
      </c>
      <c r="O4667" s="14">
        <f t="shared" si="1399"/>
        <v>0</v>
      </c>
      <c r="P4667" s="14">
        <f t="shared" si="1400"/>
        <v>0</v>
      </c>
      <c r="Q4667" s="14">
        <f t="shared" si="1401"/>
        <v>0</v>
      </c>
      <c r="R4667" s="14">
        <f t="shared" si="1402"/>
        <v>0</v>
      </c>
      <c r="S4667" s="14">
        <f t="shared" si="1403"/>
        <v>63.449999999999996</v>
      </c>
      <c r="T4667" s="14">
        <f t="shared" si="1404"/>
        <v>0</v>
      </c>
      <c r="U4667" s="14">
        <f t="shared" si="1405"/>
        <v>0</v>
      </c>
      <c r="V4667" s="14">
        <f t="shared" si="1406"/>
        <v>0</v>
      </c>
      <c r="W4667" s="14">
        <f t="shared" si="1407"/>
        <v>0</v>
      </c>
      <c r="X4667" s="14">
        <f t="shared" si="1408"/>
        <v>204.45</v>
      </c>
      <c r="Y4667" s="14">
        <f t="shared" si="1409"/>
        <v>0</v>
      </c>
      <c r="Z4667" s="14">
        <f t="shared" si="1410"/>
        <v>0</v>
      </c>
      <c r="AA4667" s="14">
        <f t="shared" si="1411"/>
        <v>0</v>
      </c>
      <c r="AB4667" s="14">
        <f t="shared" si="1412"/>
        <v>0</v>
      </c>
      <c r="AC4667" s="15">
        <f t="shared" si="1413"/>
        <v>204.5</v>
      </c>
      <c r="AD4667" s="48"/>
      <c r="AE4667" s="113"/>
      <c r="AF4667" s="60"/>
    </row>
    <row r="4668" spans="1:32">
      <c r="A4668" s="99"/>
      <c r="B4668" s="87" t="s">
        <v>519</v>
      </c>
      <c r="C4668" s="21" t="s">
        <v>244</v>
      </c>
      <c r="D4668" s="12">
        <v>102</v>
      </c>
      <c r="E4668" s="12">
        <v>0</v>
      </c>
      <c r="F4668" s="12">
        <v>0</v>
      </c>
      <c r="G4668" s="12">
        <v>0</v>
      </c>
      <c r="H4668" s="12">
        <v>0</v>
      </c>
      <c r="I4668" s="13">
        <v>50</v>
      </c>
      <c r="J4668" s="13">
        <v>0</v>
      </c>
      <c r="K4668" s="13">
        <v>0</v>
      </c>
      <c r="L4668" s="13">
        <v>0</v>
      </c>
      <c r="M4668" s="13">
        <v>0</v>
      </c>
      <c r="N4668" s="14">
        <f t="shared" si="1398"/>
        <v>153</v>
      </c>
      <c r="O4668" s="14">
        <f t="shared" si="1399"/>
        <v>0</v>
      </c>
      <c r="P4668" s="14">
        <f t="shared" si="1400"/>
        <v>0</v>
      </c>
      <c r="Q4668" s="14">
        <f t="shared" si="1401"/>
        <v>0</v>
      </c>
      <c r="R4668" s="14">
        <f t="shared" si="1402"/>
        <v>0</v>
      </c>
      <c r="S4668" s="14">
        <f t="shared" si="1403"/>
        <v>114.75</v>
      </c>
      <c r="T4668" s="14">
        <f t="shared" si="1404"/>
        <v>0</v>
      </c>
      <c r="U4668" s="14">
        <f t="shared" si="1405"/>
        <v>0</v>
      </c>
      <c r="V4668" s="14">
        <f t="shared" si="1406"/>
        <v>0</v>
      </c>
      <c r="W4668" s="14">
        <f t="shared" si="1407"/>
        <v>0</v>
      </c>
      <c r="X4668" s="14">
        <f t="shared" si="1408"/>
        <v>267.75</v>
      </c>
      <c r="Y4668" s="14">
        <f t="shared" si="1409"/>
        <v>0</v>
      </c>
      <c r="Z4668" s="14">
        <f t="shared" si="1410"/>
        <v>0</v>
      </c>
      <c r="AA4668" s="14">
        <f t="shared" si="1411"/>
        <v>0</v>
      </c>
      <c r="AB4668" s="14">
        <f t="shared" si="1412"/>
        <v>0</v>
      </c>
      <c r="AC4668" s="15">
        <f t="shared" si="1413"/>
        <v>267.8</v>
      </c>
      <c r="AD4668" s="48"/>
      <c r="AE4668" s="113"/>
      <c r="AF4668" s="60"/>
    </row>
    <row r="4669" spans="1:32">
      <c r="A4669" s="99"/>
      <c r="B4669" s="87" t="s">
        <v>521</v>
      </c>
      <c r="C4669" s="21" t="s">
        <v>244</v>
      </c>
      <c r="D4669" s="12">
        <v>88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 t="shared" si="1398"/>
        <v>132</v>
      </c>
      <c r="O4669" s="14">
        <f t="shared" si="1399"/>
        <v>0</v>
      </c>
      <c r="P4669" s="14">
        <f t="shared" si="1400"/>
        <v>0</v>
      </c>
      <c r="Q4669" s="14">
        <f t="shared" si="1401"/>
        <v>0</v>
      </c>
      <c r="R4669" s="14">
        <f t="shared" si="1402"/>
        <v>0</v>
      </c>
      <c r="S4669" s="14">
        <f t="shared" si="1403"/>
        <v>59.400000000000006</v>
      </c>
      <c r="T4669" s="14">
        <f t="shared" si="1404"/>
        <v>0</v>
      </c>
      <c r="U4669" s="14">
        <f t="shared" si="1405"/>
        <v>0</v>
      </c>
      <c r="V4669" s="14">
        <f t="shared" si="1406"/>
        <v>0</v>
      </c>
      <c r="W4669" s="14">
        <f t="shared" si="1407"/>
        <v>0</v>
      </c>
      <c r="X4669" s="14">
        <f t="shared" si="1408"/>
        <v>191.4</v>
      </c>
      <c r="Y4669" s="14">
        <f t="shared" si="1409"/>
        <v>0</v>
      </c>
      <c r="Z4669" s="14">
        <f t="shared" si="1410"/>
        <v>0</v>
      </c>
      <c r="AA4669" s="14">
        <f t="shared" si="1411"/>
        <v>0</v>
      </c>
      <c r="AB4669" s="14">
        <f t="shared" si="1412"/>
        <v>0</v>
      </c>
      <c r="AC4669" s="15">
        <f t="shared" si="1413"/>
        <v>191.4</v>
      </c>
      <c r="AD4669" s="48"/>
      <c r="AE4669" s="60"/>
      <c r="AF4669" s="60"/>
    </row>
    <row r="4670" spans="1:32">
      <c r="A4670" s="99"/>
      <c r="B4670" s="87" t="s">
        <v>524</v>
      </c>
      <c r="C4670" s="21" t="s">
        <v>244</v>
      </c>
      <c r="D4670" s="12">
        <v>120</v>
      </c>
      <c r="E4670" s="12">
        <v>0</v>
      </c>
      <c r="F4670" s="12">
        <v>0</v>
      </c>
      <c r="G4670" s="12">
        <v>0</v>
      </c>
      <c r="H4670" s="12">
        <v>0</v>
      </c>
      <c r="I4670" s="13">
        <v>50</v>
      </c>
      <c r="J4670" s="13">
        <v>0</v>
      </c>
      <c r="K4670" s="13">
        <v>0</v>
      </c>
      <c r="L4670" s="13">
        <v>0</v>
      </c>
      <c r="M4670" s="13">
        <v>0</v>
      </c>
      <c r="N4670" s="14">
        <f t="shared" si="1398"/>
        <v>180</v>
      </c>
      <c r="O4670" s="14">
        <f t="shared" si="1399"/>
        <v>0</v>
      </c>
      <c r="P4670" s="14">
        <f t="shared" si="1400"/>
        <v>0</v>
      </c>
      <c r="Q4670" s="14">
        <f t="shared" si="1401"/>
        <v>0</v>
      </c>
      <c r="R4670" s="14">
        <f t="shared" si="1402"/>
        <v>0</v>
      </c>
      <c r="S4670" s="14">
        <f t="shared" si="1403"/>
        <v>135</v>
      </c>
      <c r="T4670" s="14">
        <f t="shared" si="1404"/>
        <v>0</v>
      </c>
      <c r="U4670" s="14">
        <f t="shared" si="1405"/>
        <v>0</v>
      </c>
      <c r="V4670" s="14">
        <f t="shared" si="1406"/>
        <v>0</v>
      </c>
      <c r="W4670" s="14">
        <f t="shared" si="1407"/>
        <v>0</v>
      </c>
      <c r="X4670" s="14">
        <f t="shared" si="1408"/>
        <v>315</v>
      </c>
      <c r="Y4670" s="14">
        <f t="shared" si="1409"/>
        <v>0</v>
      </c>
      <c r="Z4670" s="14">
        <f t="shared" si="1410"/>
        <v>0</v>
      </c>
      <c r="AA4670" s="14">
        <f t="shared" si="1411"/>
        <v>0</v>
      </c>
      <c r="AB4670" s="14">
        <f t="shared" si="1412"/>
        <v>0</v>
      </c>
      <c r="AC4670" s="15">
        <f t="shared" si="1413"/>
        <v>315</v>
      </c>
      <c r="AD4670" s="48"/>
      <c r="AE4670" s="113"/>
      <c r="AF4670" s="60"/>
    </row>
    <row r="4671" spans="1:32">
      <c r="A4671" s="99"/>
      <c r="B4671" s="87" t="s">
        <v>525</v>
      </c>
      <c r="C4671" s="21" t="s">
        <v>244</v>
      </c>
      <c r="D4671" s="12">
        <v>120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0</v>
      </c>
      <c r="K4671" s="13">
        <v>0</v>
      </c>
      <c r="L4671" s="13">
        <v>0</v>
      </c>
      <c r="M4671" s="13">
        <v>0</v>
      </c>
      <c r="N4671" s="14">
        <f t="shared" si="1398"/>
        <v>180</v>
      </c>
      <c r="O4671" s="14">
        <f t="shared" si="1399"/>
        <v>0</v>
      </c>
      <c r="P4671" s="14">
        <f t="shared" si="1400"/>
        <v>0</v>
      </c>
      <c r="Q4671" s="14">
        <f t="shared" si="1401"/>
        <v>0</v>
      </c>
      <c r="R4671" s="14">
        <f t="shared" si="1402"/>
        <v>0</v>
      </c>
      <c r="S4671" s="14">
        <f t="shared" si="1403"/>
        <v>135</v>
      </c>
      <c r="T4671" s="14">
        <f t="shared" si="1404"/>
        <v>0</v>
      </c>
      <c r="U4671" s="14">
        <f t="shared" si="1405"/>
        <v>0</v>
      </c>
      <c r="V4671" s="14">
        <f t="shared" si="1406"/>
        <v>0</v>
      </c>
      <c r="W4671" s="14">
        <f t="shared" si="1407"/>
        <v>0</v>
      </c>
      <c r="X4671" s="14">
        <f t="shared" si="1408"/>
        <v>315</v>
      </c>
      <c r="Y4671" s="14">
        <f t="shared" si="1409"/>
        <v>0</v>
      </c>
      <c r="Z4671" s="14">
        <f t="shared" si="1410"/>
        <v>0</v>
      </c>
      <c r="AA4671" s="14">
        <f t="shared" si="1411"/>
        <v>0</v>
      </c>
      <c r="AB4671" s="14">
        <f t="shared" si="1412"/>
        <v>0</v>
      </c>
      <c r="AC4671" s="15">
        <f t="shared" si="1413"/>
        <v>315</v>
      </c>
      <c r="AD4671" s="48"/>
      <c r="AE4671" s="113"/>
      <c r="AF4671" s="60"/>
    </row>
    <row r="4672" spans="1:32">
      <c r="A4672" s="99"/>
      <c r="B4672" s="87" t="s">
        <v>530</v>
      </c>
      <c r="C4672" s="21" t="s">
        <v>244</v>
      </c>
      <c r="D4672" s="12">
        <v>122</v>
      </c>
      <c r="E4672" s="12">
        <v>0</v>
      </c>
      <c r="F4672" s="12">
        <v>0</v>
      </c>
      <c r="G4672" s="12">
        <v>0</v>
      </c>
      <c r="H4672" s="12">
        <v>0</v>
      </c>
      <c r="I4672" s="13">
        <v>60</v>
      </c>
      <c r="J4672" s="13">
        <v>0</v>
      </c>
      <c r="K4672" s="13">
        <v>0</v>
      </c>
      <c r="L4672" s="13">
        <v>0</v>
      </c>
      <c r="M4672" s="13">
        <v>0</v>
      </c>
      <c r="N4672" s="14">
        <f t="shared" si="1398"/>
        <v>183</v>
      </c>
      <c r="O4672" s="14">
        <f t="shared" si="1399"/>
        <v>0</v>
      </c>
      <c r="P4672" s="14">
        <f t="shared" si="1400"/>
        <v>0</v>
      </c>
      <c r="Q4672" s="14">
        <f t="shared" si="1401"/>
        <v>0</v>
      </c>
      <c r="R4672" s="14">
        <f t="shared" si="1402"/>
        <v>0</v>
      </c>
      <c r="S4672" s="14">
        <f t="shared" si="1403"/>
        <v>164.70000000000002</v>
      </c>
      <c r="T4672" s="14">
        <f t="shared" si="1404"/>
        <v>0</v>
      </c>
      <c r="U4672" s="14">
        <f t="shared" si="1405"/>
        <v>0</v>
      </c>
      <c r="V4672" s="14">
        <f t="shared" si="1406"/>
        <v>0</v>
      </c>
      <c r="W4672" s="14">
        <f t="shared" si="1407"/>
        <v>0</v>
      </c>
      <c r="X4672" s="14">
        <f t="shared" si="1408"/>
        <v>347.70000000000005</v>
      </c>
      <c r="Y4672" s="14">
        <f t="shared" si="1409"/>
        <v>0</v>
      </c>
      <c r="Z4672" s="14">
        <f t="shared" si="1410"/>
        <v>0</v>
      </c>
      <c r="AA4672" s="14">
        <f t="shared" si="1411"/>
        <v>0</v>
      </c>
      <c r="AB4672" s="14">
        <f t="shared" si="1412"/>
        <v>0</v>
      </c>
      <c r="AC4672" s="15">
        <f t="shared" si="1413"/>
        <v>347.7</v>
      </c>
      <c r="AD4672" s="48"/>
      <c r="AE4672" s="113"/>
      <c r="AF4672" s="60"/>
    </row>
    <row r="4673" spans="1:32">
      <c r="A4673" s="99"/>
      <c r="B4673" s="87" t="s">
        <v>532</v>
      </c>
      <c r="C4673" s="21" t="s">
        <v>244</v>
      </c>
      <c r="D4673" s="12">
        <v>108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0</v>
      </c>
      <c r="K4673" s="13">
        <v>0</v>
      </c>
      <c r="L4673" s="13">
        <v>0</v>
      </c>
      <c r="M4673" s="13">
        <v>0</v>
      </c>
      <c r="N4673" s="14">
        <f t="shared" si="1398"/>
        <v>162</v>
      </c>
      <c r="O4673" s="14">
        <f t="shared" si="1399"/>
        <v>0</v>
      </c>
      <c r="P4673" s="14">
        <f t="shared" si="1400"/>
        <v>0</v>
      </c>
      <c r="Q4673" s="14">
        <f t="shared" si="1401"/>
        <v>0</v>
      </c>
      <c r="R4673" s="14">
        <f t="shared" si="1402"/>
        <v>0</v>
      </c>
      <c r="S4673" s="14">
        <f t="shared" si="1403"/>
        <v>121.50000000000001</v>
      </c>
      <c r="T4673" s="14">
        <f t="shared" si="1404"/>
        <v>0</v>
      </c>
      <c r="U4673" s="14">
        <f t="shared" si="1405"/>
        <v>0</v>
      </c>
      <c r="V4673" s="14">
        <f t="shared" si="1406"/>
        <v>0</v>
      </c>
      <c r="W4673" s="14">
        <f t="shared" si="1407"/>
        <v>0</v>
      </c>
      <c r="X4673" s="14">
        <f t="shared" si="1408"/>
        <v>283.5</v>
      </c>
      <c r="Y4673" s="14">
        <f t="shared" si="1409"/>
        <v>0</v>
      </c>
      <c r="Z4673" s="14">
        <f t="shared" si="1410"/>
        <v>0</v>
      </c>
      <c r="AA4673" s="14">
        <f t="shared" si="1411"/>
        <v>0</v>
      </c>
      <c r="AB4673" s="14">
        <f t="shared" si="1412"/>
        <v>0</v>
      </c>
      <c r="AC4673" s="15">
        <f t="shared" si="1413"/>
        <v>283.5</v>
      </c>
      <c r="AD4673" s="48"/>
      <c r="AE4673" s="113"/>
      <c r="AF4673" s="60"/>
    </row>
    <row r="4674" spans="1:32">
      <c r="A4674" s="99"/>
      <c r="B4674" s="87" t="s">
        <v>354</v>
      </c>
      <c r="C4674" s="21" t="s">
        <v>244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80</v>
      </c>
      <c r="J4674" s="13">
        <v>0</v>
      </c>
      <c r="K4674" s="13">
        <v>0</v>
      </c>
      <c r="L4674" s="13">
        <v>0</v>
      </c>
      <c r="M4674" s="13">
        <v>0</v>
      </c>
      <c r="N4674" s="14">
        <f t="shared" si="1398"/>
        <v>168</v>
      </c>
      <c r="O4674" s="14">
        <f t="shared" si="1399"/>
        <v>0</v>
      </c>
      <c r="P4674" s="14">
        <f t="shared" si="1400"/>
        <v>0</v>
      </c>
      <c r="Q4674" s="14">
        <f t="shared" si="1401"/>
        <v>0</v>
      </c>
      <c r="R4674" s="14">
        <f t="shared" si="1402"/>
        <v>0</v>
      </c>
      <c r="S4674" s="14">
        <f t="shared" si="1403"/>
        <v>201.6</v>
      </c>
      <c r="T4674" s="14">
        <f t="shared" si="1404"/>
        <v>0</v>
      </c>
      <c r="U4674" s="14">
        <f t="shared" si="1405"/>
        <v>0</v>
      </c>
      <c r="V4674" s="14">
        <f t="shared" si="1406"/>
        <v>0</v>
      </c>
      <c r="W4674" s="14">
        <f t="shared" si="1407"/>
        <v>0</v>
      </c>
      <c r="X4674" s="14">
        <f t="shared" si="1408"/>
        <v>369.6</v>
      </c>
      <c r="Y4674" s="14">
        <f t="shared" si="1409"/>
        <v>0</v>
      </c>
      <c r="Z4674" s="14">
        <f t="shared" si="1410"/>
        <v>0</v>
      </c>
      <c r="AA4674" s="14">
        <f t="shared" si="1411"/>
        <v>0</v>
      </c>
      <c r="AB4674" s="14">
        <f t="shared" si="1412"/>
        <v>0</v>
      </c>
      <c r="AC4674" s="15">
        <f t="shared" si="1413"/>
        <v>369.6</v>
      </c>
      <c r="AD4674" s="48"/>
      <c r="AE4674" s="113"/>
      <c r="AF4674" s="60"/>
    </row>
    <row r="4675" spans="1:32">
      <c r="A4675" s="99"/>
      <c r="B4675" s="87" t="s">
        <v>535</v>
      </c>
      <c r="C4675" s="21" t="s">
        <v>244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100</v>
      </c>
      <c r="J4675" s="13">
        <v>0</v>
      </c>
      <c r="K4675" s="13">
        <v>0</v>
      </c>
      <c r="L4675" s="13">
        <v>0</v>
      </c>
      <c r="M4675" s="13">
        <v>0</v>
      </c>
      <c r="N4675" s="14">
        <f t="shared" si="1398"/>
        <v>168</v>
      </c>
      <c r="O4675" s="14">
        <f t="shared" si="1399"/>
        <v>0</v>
      </c>
      <c r="P4675" s="14">
        <f t="shared" si="1400"/>
        <v>0</v>
      </c>
      <c r="Q4675" s="14">
        <f t="shared" si="1401"/>
        <v>0</v>
      </c>
      <c r="R4675" s="14">
        <f t="shared" si="1402"/>
        <v>0</v>
      </c>
      <c r="S4675" s="14">
        <f t="shared" si="1403"/>
        <v>252</v>
      </c>
      <c r="T4675" s="14">
        <f t="shared" si="1404"/>
        <v>0</v>
      </c>
      <c r="U4675" s="14">
        <f t="shared" si="1405"/>
        <v>0</v>
      </c>
      <c r="V4675" s="14">
        <f t="shared" si="1406"/>
        <v>0</v>
      </c>
      <c r="W4675" s="14">
        <f t="shared" si="1407"/>
        <v>0</v>
      </c>
      <c r="X4675" s="14">
        <f t="shared" si="1408"/>
        <v>420</v>
      </c>
      <c r="Y4675" s="14">
        <f t="shared" si="1409"/>
        <v>0</v>
      </c>
      <c r="Z4675" s="14">
        <f t="shared" si="1410"/>
        <v>0</v>
      </c>
      <c r="AA4675" s="14">
        <f t="shared" si="1411"/>
        <v>0</v>
      </c>
      <c r="AB4675" s="14">
        <f t="shared" si="1412"/>
        <v>0</v>
      </c>
      <c r="AC4675" s="15">
        <f t="shared" si="1413"/>
        <v>420</v>
      </c>
      <c r="AD4675" s="48"/>
      <c r="AE4675" s="113"/>
      <c r="AF4675" s="60"/>
    </row>
    <row r="4676" spans="1:32">
      <c r="A4676" s="99"/>
      <c r="B4676" s="87" t="s">
        <v>318</v>
      </c>
      <c r="C4676" s="21" t="s">
        <v>244</v>
      </c>
      <c r="D4676" s="12">
        <v>108</v>
      </c>
      <c r="E4676" s="12">
        <v>0</v>
      </c>
      <c r="F4676" s="12">
        <v>0</v>
      </c>
      <c r="G4676" s="12">
        <v>0</v>
      </c>
      <c r="H4676" s="12">
        <v>0</v>
      </c>
      <c r="I4676" s="13">
        <v>60</v>
      </c>
      <c r="J4676" s="13">
        <v>0</v>
      </c>
      <c r="K4676" s="13">
        <v>0</v>
      </c>
      <c r="L4676" s="13">
        <v>0</v>
      </c>
      <c r="M4676" s="13">
        <v>0</v>
      </c>
      <c r="N4676" s="14">
        <f>D4676*$D$3</f>
        <v>162</v>
      </c>
      <c r="O4676" s="14">
        <f>E4676*$E$3</f>
        <v>0</v>
      </c>
      <c r="P4676" s="14">
        <f>F4676*$F$3</f>
        <v>0</v>
      </c>
      <c r="Q4676" s="14">
        <f>G4676*$G$3</f>
        <v>0</v>
      </c>
      <c r="R4676" s="14">
        <f>H4676*$H$3</f>
        <v>0</v>
      </c>
      <c r="S4676" s="14">
        <f>(N4676/100)*(I4676*$I$3)+(N4676/100)*(J4676*$J$3)</f>
        <v>145.80000000000001</v>
      </c>
      <c r="T4676" s="14">
        <f>(O4676/100)*(K4676*$K$3)</f>
        <v>0</v>
      </c>
      <c r="U4676" s="14">
        <f>(P4676/100)*(K4676*$K$3)+(P4676/100)*(L4676*$L$3)</f>
        <v>0</v>
      </c>
      <c r="V4676" s="14">
        <f>(Q4676/100)*(L4676*$L$3)</f>
        <v>0</v>
      </c>
      <c r="W4676" s="14">
        <f>(R4676/100)*(K4676*$K$3)+(R4676/100)*(L4676*$L$3)</f>
        <v>0</v>
      </c>
      <c r="X4676" s="14">
        <f>N4676+S4676</f>
        <v>307.8</v>
      </c>
      <c r="Y4676" s="14">
        <f>O4676+T4676</f>
        <v>0</v>
      </c>
      <c r="Z4676" s="14">
        <f>P4676+U4676</f>
        <v>0</v>
      </c>
      <c r="AA4676" s="14">
        <f>Q4676+V4676</f>
        <v>0</v>
      </c>
      <c r="AB4676" s="14">
        <f>R4676+W4676</f>
        <v>0</v>
      </c>
      <c r="AC4676" s="15">
        <f>ROUND(X4676+Y4676+Z4676+AA4676+AB4676,1)</f>
        <v>307.8</v>
      </c>
      <c r="AD4676" s="48"/>
      <c r="AE4676" s="113"/>
      <c r="AF4676" s="60"/>
    </row>
    <row r="4677" spans="1:32">
      <c r="A4677" s="99"/>
      <c r="B4677" s="87" t="s">
        <v>885</v>
      </c>
      <c r="C4677" s="21" t="s">
        <v>244</v>
      </c>
      <c r="D4677" s="12">
        <v>110</v>
      </c>
      <c r="E4677" s="12">
        <v>0</v>
      </c>
      <c r="F4677" s="12">
        <v>0</v>
      </c>
      <c r="G4677" s="12">
        <v>0</v>
      </c>
      <c r="H4677" s="12">
        <v>0</v>
      </c>
      <c r="I4677" s="13">
        <v>60</v>
      </c>
      <c r="J4677" s="13">
        <v>20</v>
      </c>
      <c r="K4677" s="13">
        <v>0</v>
      </c>
      <c r="L4677" s="13">
        <v>0</v>
      </c>
      <c r="M4677" s="13">
        <v>0</v>
      </c>
      <c r="N4677" s="14">
        <f t="shared" ref="N4677" si="1414">D4677*$D$3</f>
        <v>165</v>
      </c>
      <c r="O4677" s="14">
        <f t="shared" ref="O4677" si="1415">E4677*$E$3</f>
        <v>0</v>
      </c>
      <c r="P4677" s="14">
        <f t="shared" ref="P4677" si="1416">F4677*$F$3</f>
        <v>0</v>
      </c>
      <c r="Q4677" s="14">
        <f t="shared" ref="Q4677" si="1417">G4677*$G$3</f>
        <v>0</v>
      </c>
      <c r="R4677" s="14">
        <f t="shared" ref="R4677" si="1418">H4677*$H$3</f>
        <v>0</v>
      </c>
      <c r="S4677" s="14">
        <f t="shared" ref="S4677" si="1419">(N4677/100)*(I4677*$I$3)+(N4677/100)*(J4677*$J$3)</f>
        <v>198</v>
      </c>
      <c r="T4677" s="14">
        <f t="shared" ref="T4677" si="1420">(O4677/100)*(K4677*$K$3)</f>
        <v>0</v>
      </c>
      <c r="U4677" s="14">
        <f t="shared" ref="U4677" si="1421">(P4677/100)*(K4677*$K$3)+(P4677/100)*(L4677*$L$3)</f>
        <v>0</v>
      </c>
      <c r="V4677" s="14">
        <f t="shared" ref="V4677" si="1422">(Q4677/100)*(L4677*$L$3)</f>
        <v>0</v>
      </c>
      <c r="W4677" s="14">
        <f t="shared" ref="W4677" si="1423">(R4677/100)*(K4677*$K$3)+(R4677/100)*(L4677*$L$3)</f>
        <v>0</v>
      </c>
      <c r="X4677" s="14">
        <f t="shared" ref="X4677" si="1424">N4677+S4677</f>
        <v>363</v>
      </c>
      <c r="Y4677" s="14">
        <f t="shared" ref="Y4677" si="1425">O4677+T4677</f>
        <v>0</v>
      </c>
      <c r="Z4677" s="14">
        <f t="shared" ref="Z4677" si="1426">P4677+U4677</f>
        <v>0</v>
      </c>
      <c r="AA4677" s="14">
        <f t="shared" ref="AA4677" si="1427">Q4677+V4677</f>
        <v>0</v>
      </c>
      <c r="AB4677" s="14">
        <f t="shared" ref="AB4677" si="1428">R4677+W4677</f>
        <v>0</v>
      </c>
      <c r="AC4677" s="15">
        <f t="shared" ref="AC4677" si="1429">ROUND(X4677+Y4677+Z4677+AA4677+AB4677,1)</f>
        <v>363</v>
      </c>
      <c r="AD4677" s="48"/>
      <c r="AE4677" s="113"/>
      <c r="AF4677" s="60"/>
    </row>
    <row r="4678" spans="1:32">
      <c r="A4678" s="99"/>
      <c r="B4678" s="87" t="s">
        <v>886</v>
      </c>
      <c r="C4678" s="21" t="s">
        <v>244</v>
      </c>
      <c r="D4678" s="12">
        <v>60</v>
      </c>
      <c r="E4678" s="12">
        <v>0</v>
      </c>
      <c r="F4678" s="12">
        <v>80</v>
      </c>
      <c r="G4678" s="12">
        <v>0</v>
      </c>
      <c r="H4678" s="12">
        <v>0</v>
      </c>
      <c r="I4678" s="13">
        <v>10</v>
      </c>
      <c r="J4678" s="13">
        <v>10</v>
      </c>
      <c r="K4678" s="13">
        <v>20</v>
      </c>
      <c r="L4678" s="13">
        <v>20</v>
      </c>
      <c r="M4678" s="13">
        <v>0</v>
      </c>
      <c r="N4678" s="14">
        <f t="shared" ref="N4678" si="1430">D4678*$D$3</f>
        <v>90</v>
      </c>
      <c r="O4678" s="14">
        <f t="shared" ref="O4678" si="1431">E4678*$E$3</f>
        <v>0</v>
      </c>
      <c r="P4678" s="14">
        <f t="shared" ref="P4678" si="1432">F4678*$F$3</f>
        <v>120</v>
      </c>
      <c r="Q4678" s="14">
        <f t="shared" ref="Q4678" si="1433">G4678*$G$3</f>
        <v>0</v>
      </c>
      <c r="R4678" s="14">
        <f t="shared" ref="R4678" si="1434">H4678*$H$3</f>
        <v>0</v>
      </c>
      <c r="S4678" s="14">
        <f t="shared" ref="S4678" si="1435">(N4678/100)*(I4678*$I$3)+(N4678/100)*(J4678*$J$3)</f>
        <v>27</v>
      </c>
      <c r="T4678" s="14">
        <f t="shared" ref="T4678" si="1436">(O4678/100)*(K4678*$K$3)</f>
        <v>0</v>
      </c>
      <c r="U4678" s="14">
        <f t="shared" ref="U4678" si="1437">(P4678/100)*(K4678*$K$3)+(P4678/100)*(L4678*$L$3)</f>
        <v>72</v>
      </c>
      <c r="V4678" s="14">
        <f t="shared" ref="V4678" si="1438">(Q4678/100)*(L4678*$L$3)</f>
        <v>0</v>
      </c>
      <c r="W4678" s="14">
        <f t="shared" ref="W4678" si="1439">(R4678/100)*(K4678*$K$3)+(R4678/100)*(L4678*$L$3)</f>
        <v>0</v>
      </c>
      <c r="X4678" s="14">
        <f t="shared" ref="X4678" si="1440">N4678+S4678</f>
        <v>117</v>
      </c>
      <c r="Y4678" s="14">
        <f t="shared" ref="Y4678" si="1441">O4678+T4678</f>
        <v>0</v>
      </c>
      <c r="Z4678" s="14">
        <f t="shared" ref="Z4678" si="1442">P4678+U4678</f>
        <v>192</v>
      </c>
      <c r="AA4678" s="14">
        <f t="shared" ref="AA4678" si="1443">Q4678+V4678</f>
        <v>0</v>
      </c>
      <c r="AB4678" s="14">
        <f t="shared" ref="AB4678" si="1444">R4678+W4678</f>
        <v>0</v>
      </c>
      <c r="AC4678" s="15">
        <f t="shared" ref="AC4678" si="1445">ROUND(X4678+Y4678+Z4678+AA4678+AB4678,1)</f>
        <v>309</v>
      </c>
      <c r="AD4678" s="48"/>
      <c r="AE4678" s="113"/>
      <c r="AF4678" s="60"/>
    </row>
    <row r="4679" spans="1:32">
      <c r="A4679" s="99"/>
      <c r="B4679" s="94" t="s">
        <v>536</v>
      </c>
      <c r="C4679" s="21" t="s">
        <v>242</v>
      </c>
      <c r="D4679" s="12">
        <v>76</v>
      </c>
      <c r="E4679" s="12">
        <v>0</v>
      </c>
      <c r="F4679" s="12">
        <v>0</v>
      </c>
      <c r="G4679" s="12">
        <v>0</v>
      </c>
      <c r="H4679" s="12">
        <v>0</v>
      </c>
      <c r="I4679" s="13">
        <v>21</v>
      </c>
      <c r="J4679" s="13">
        <v>0</v>
      </c>
      <c r="K4679" s="13">
        <v>0</v>
      </c>
      <c r="L4679" s="13">
        <v>0</v>
      </c>
      <c r="M4679" s="13">
        <v>0</v>
      </c>
      <c r="N4679" s="14">
        <f t="shared" ref="N4679:N4702" si="1446">D4679*$D$3</f>
        <v>114</v>
      </c>
      <c r="O4679" s="14">
        <f t="shared" ref="O4679:O4702" si="1447">E4679*$E$3</f>
        <v>0</v>
      </c>
      <c r="P4679" s="14">
        <f t="shared" ref="P4679:P4702" si="1448">F4679*$F$3</f>
        <v>0</v>
      </c>
      <c r="Q4679" s="14">
        <f t="shared" ref="Q4679:Q4702" si="1449">G4679*$G$3</f>
        <v>0</v>
      </c>
      <c r="R4679" s="14">
        <f t="shared" ref="R4679:R4702" si="1450">H4679*$H$3</f>
        <v>0</v>
      </c>
      <c r="S4679" s="14">
        <f t="shared" ref="S4679:S4702" si="1451">(N4679/100)*(I4679*$I$3)+(N4679/100)*(J4679*$J$3)</f>
        <v>35.909999999999997</v>
      </c>
      <c r="T4679" s="14">
        <f t="shared" ref="T4679:T4702" si="1452">(O4679/100)*(K4679*$K$3)</f>
        <v>0</v>
      </c>
      <c r="U4679" s="14">
        <f t="shared" ref="U4679:U4702" si="1453">(P4679/100)*(K4679*$K$3)+(P4679/100)*(L4679*$L$3)</f>
        <v>0</v>
      </c>
      <c r="V4679" s="14">
        <f t="shared" ref="V4679:V4702" si="1454">(Q4679/100)*(L4679*$L$3)</f>
        <v>0</v>
      </c>
      <c r="W4679" s="14">
        <f t="shared" ref="W4679:W4702" si="1455">(R4679/100)*(K4679*$K$3)+(R4679/100)*(L4679*$L$3)</f>
        <v>0</v>
      </c>
      <c r="X4679" s="14">
        <f t="shared" ref="X4679:X4702" si="1456">N4679+S4679</f>
        <v>149.91</v>
      </c>
      <c r="Y4679" s="14">
        <f t="shared" ref="Y4679:Y4702" si="1457">O4679+T4679</f>
        <v>0</v>
      </c>
      <c r="Z4679" s="14">
        <f t="shared" ref="Z4679:Z4702" si="1458">P4679+U4679</f>
        <v>0</v>
      </c>
      <c r="AA4679" s="14">
        <f t="shared" ref="AA4679:AA4702" si="1459">Q4679+V4679</f>
        <v>0</v>
      </c>
      <c r="AB4679" s="14">
        <f t="shared" ref="AB4679:AB4702" si="1460">R4679+W4679</f>
        <v>0</v>
      </c>
      <c r="AC4679" s="15">
        <f t="shared" ref="AC4679:AC4702" si="1461">ROUND(X4679+Y4679+Z4679+AA4679+AB4679,1)</f>
        <v>149.9</v>
      </c>
      <c r="AD4679" s="48"/>
      <c r="AE4679" s="113"/>
      <c r="AF4679" s="60"/>
    </row>
    <row r="4680" spans="1:32">
      <c r="A4680" s="99"/>
      <c r="B4680" s="95" t="s">
        <v>481</v>
      </c>
      <c r="C4680" s="21" t="s">
        <v>342</v>
      </c>
      <c r="D4680" s="12">
        <v>125</v>
      </c>
      <c r="E4680" s="12">
        <v>0</v>
      </c>
      <c r="F4680" s="12">
        <v>0</v>
      </c>
      <c r="G4680" s="12">
        <v>0</v>
      </c>
      <c r="H4680" s="12">
        <v>0</v>
      </c>
      <c r="I4680" s="13">
        <v>37</v>
      </c>
      <c r="J4680" s="13">
        <v>0</v>
      </c>
      <c r="K4680" s="13">
        <v>0</v>
      </c>
      <c r="L4680" s="13">
        <v>0</v>
      </c>
      <c r="M4680" s="13">
        <v>0</v>
      </c>
      <c r="N4680" s="14">
        <f t="shared" si="1446"/>
        <v>187.5</v>
      </c>
      <c r="O4680" s="14">
        <f t="shared" si="1447"/>
        <v>0</v>
      </c>
      <c r="P4680" s="14">
        <f t="shared" si="1448"/>
        <v>0</v>
      </c>
      <c r="Q4680" s="14">
        <f t="shared" si="1449"/>
        <v>0</v>
      </c>
      <c r="R4680" s="14">
        <f t="shared" si="1450"/>
        <v>0</v>
      </c>
      <c r="S4680" s="14">
        <f t="shared" si="1451"/>
        <v>104.0625</v>
      </c>
      <c r="T4680" s="14">
        <f t="shared" si="1452"/>
        <v>0</v>
      </c>
      <c r="U4680" s="14">
        <f t="shared" si="1453"/>
        <v>0</v>
      </c>
      <c r="V4680" s="14">
        <f t="shared" si="1454"/>
        <v>0</v>
      </c>
      <c r="W4680" s="14">
        <f t="shared" si="1455"/>
        <v>0</v>
      </c>
      <c r="X4680" s="14">
        <f t="shared" si="1456"/>
        <v>291.5625</v>
      </c>
      <c r="Y4680" s="14">
        <f t="shared" si="1457"/>
        <v>0</v>
      </c>
      <c r="Z4680" s="14">
        <f t="shared" si="1458"/>
        <v>0</v>
      </c>
      <c r="AA4680" s="14">
        <f t="shared" si="1459"/>
        <v>0</v>
      </c>
      <c r="AB4680" s="14">
        <f t="shared" si="1460"/>
        <v>0</v>
      </c>
      <c r="AC4680" s="15">
        <f t="shared" si="1461"/>
        <v>291.60000000000002</v>
      </c>
      <c r="AD4680" s="48"/>
      <c r="AE4680" s="113"/>
      <c r="AF4680" s="60"/>
    </row>
    <row r="4681" spans="1:32">
      <c r="A4681" s="99"/>
      <c r="B4681" s="91" t="s">
        <v>494</v>
      </c>
      <c r="C4681" s="21" t="s">
        <v>242</v>
      </c>
      <c r="D4681" s="12">
        <v>72</v>
      </c>
      <c r="E4681" s="12">
        <v>0</v>
      </c>
      <c r="F4681" s="12">
        <v>0</v>
      </c>
      <c r="G4681" s="12">
        <v>0</v>
      </c>
      <c r="H4681" s="12">
        <v>0</v>
      </c>
      <c r="I4681" s="13">
        <v>21</v>
      </c>
      <c r="J4681" s="13">
        <v>0</v>
      </c>
      <c r="K4681" s="13">
        <v>0</v>
      </c>
      <c r="L4681" s="13">
        <v>0</v>
      </c>
      <c r="M4681" s="13">
        <v>0</v>
      </c>
      <c r="N4681" s="14">
        <f t="shared" si="1446"/>
        <v>108</v>
      </c>
      <c r="O4681" s="14">
        <f t="shared" si="1447"/>
        <v>0</v>
      </c>
      <c r="P4681" s="14">
        <f t="shared" si="1448"/>
        <v>0</v>
      </c>
      <c r="Q4681" s="14">
        <f t="shared" si="1449"/>
        <v>0</v>
      </c>
      <c r="R4681" s="14">
        <f t="shared" si="1450"/>
        <v>0</v>
      </c>
      <c r="S4681" s="14">
        <f t="shared" si="1451"/>
        <v>34.020000000000003</v>
      </c>
      <c r="T4681" s="14">
        <f t="shared" si="1452"/>
        <v>0</v>
      </c>
      <c r="U4681" s="14">
        <f t="shared" si="1453"/>
        <v>0</v>
      </c>
      <c r="V4681" s="14">
        <f t="shared" si="1454"/>
        <v>0</v>
      </c>
      <c r="W4681" s="14">
        <f t="shared" si="1455"/>
        <v>0</v>
      </c>
      <c r="X4681" s="14">
        <f t="shared" si="1456"/>
        <v>142.02000000000001</v>
      </c>
      <c r="Y4681" s="14">
        <f t="shared" si="1457"/>
        <v>0</v>
      </c>
      <c r="Z4681" s="14">
        <f t="shared" si="1458"/>
        <v>0</v>
      </c>
      <c r="AA4681" s="14">
        <f t="shared" si="1459"/>
        <v>0</v>
      </c>
      <c r="AB4681" s="14">
        <f t="shared" si="1460"/>
        <v>0</v>
      </c>
      <c r="AC4681" s="15">
        <f t="shared" si="1461"/>
        <v>142</v>
      </c>
      <c r="AD4681" s="48"/>
      <c r="AE4681" s="113"/>
      <c r="AF4681" s="60"/>
    </row>
    <row r="4682" spans="1:32">
      <c r="A4682" s="99"/>
      <c r="B4682" s="95" t="s">
        <v>495</v>
      </c>
      <c r="C4682" s="21" t="s">
        <v>342</v>
      </c>
      <c r="D4682" s="12">
        <v>76</v>
      </c>
      <c r="E4682" s="12">
        <v>0</v>
      </c>
      <c r="F4682" s="12">
        <v>0</v>
      </c>
      <c r="G4682" s="12">
        <v>0</v>
      </c>
      <c r="H4682" s="12">
        <v>0</v>
      </c>
      <c r="I4682" s="13">
        <v>35</v>
      </c>
      <c r="J4682" s="13">
        <v>0</v>
      </c>
      <c r="K4682" s="13">
        <v>0</v>
      </c>
      <c r="L4682" s="13">
        <v>0</v>
      </c>
      <c r="M4682" s="13">
        <v>0</v>
      </c>
      <c r="N4682" s="14">
        <f t="shared" si="1446"/>
        <v>114</v>
      </c>
      <c r="O4682" s="14">
        <f t="shared" si="1447"/>
        <v>0</v>
      </c>
      <c r="P4682" s="14">
        <f t="shared" si="1448"/>
        <v>0</v>
      </c>
      <c r="Q4682" s="14">
        <f t="shared" si="1449"/>
        <v>0</v>
      </c>
      <c r="R4682" s="14">
        <f t="shared" si="1450"/>
        <v>0</v>
      </c>
      <c r="S4682" s="14">
        <f t="shared" si="1451"/>
        <v>59.849999999999994</v>
      </c>
      <c r="T4682" s="14">
        <f t="shared" si="1452"/>
        <v>0</v>
      </c>
      <c r="U4682" s="14">
        <f t="shared" si="1453"/>
        <v>0</v>
      </c>
      <c r="V4682" s="14">
        <f t="shared" si="1454"/>
        <v>0</v>
      </c>
      <c r="W4682" s="14">
        <f t="shared" si="1455"/>
        <v>0</v>
      </c>
      <c r="X4682" s="14">
        <f t="shared" si="1456"/>
        <v>173.85</v>
      </c>
      <c r="Y4682" s="14">
        <f t="shared" si="1457"/>
        <v>0</v>
      </c>
      <c r="Z4682" s="14">
        <f t="shared" si="1458"/>
        <v>0</v>
      </c>
      <c r="AA4682" s="14">
        <f t="shared" si="1459"/>
        <v>0</v>
      </c>
      <c r="AB4682" s="14">
        <f t="shared" si="1460"/>
        <v>0</v>
      </c>
      <c r="AC4682" s="15">
        <f t="shared" si="1461"/>
        <v>173.9</v>
      </c>
      <c r="AD4682" s="48"/>
      <c r="AE4682" s="111"/>
      <c r="AF4682" s="63"/>
    </row>
    <row r="4683" spans="1:32">
      <c r="A4683" s="99"/>
      <c r="B4683" s="95" t="s">
        <v>497</v>
      </c>
      <c r="C4683" s="21" t="s">
        <v>342</v>
      </c>
      <c r="D4683" s="12">
        <v>106</v>
      </c>
      <c r="E4683" s="12">
        <v>0</v>
      </c>
      <c r="F4683" s="12">
        <v>11</v>
      </c>
      <c r="G4683" s="12">
        <v>0</v>
      </c>
      <c r="H4683" s="12">
        <v>0</v>
      </c>
      <c r="I4683" s="13">
        <v>21</v>
      </c>
      <c r="J4683" s="13">
        <v>0</v>
      </c>
      <c r="K4683" s="13">
        <v>6</v>
      </c>
      <c r="L4683" s="13">
        <v>16</v>
      </c>
      <c r="M4683" s="13">
        <v>0</v>
      </c>
      <c r="N4683" s="14">
        <f t="shared" si="1446"/>
        <v>159</v>
      </c>
      <c r="O4683" s="14">
        <f t="shared" si="1447"/>
        <v>0</v>
      </c>
      <c r="P4683" s="14">
        <f t="shared" si="1448"/>
        <v>16.5</v>
      </c>
      <c r="Q4683" s="14">
        <f t="shared" si="1449"/>
        <v>0</v>
      </c>
      <c r="R4683" s="14">
        <f t="shared" si="1450"/>
        <v>0</v>
      </c>
      <c r="S4683" s="14">
        <f t="shared" si="1451"/>
        <v>50.085000000000001</v>
      </c>
      <c r="T4683" s="14">
        <f t="shared" si="1452"/>
        <v>0</v>
      </c>
      <c r="U4683" s="14">
        <f t="shared" si="1453"/>
        <v>5.4450000000000003</v>
      </c>
      <c r="V4683" s="14">
        <f t="shared" si="1454"/>
        <v>0</v>
      </c>
      <c r="W4683" s="14">
        <f t="shared" si="1455"/>
        <v>0</v>
      </c>
      <c r="X4683" s="14">
        <f t="shared" si="1456"/>
        <v>209.08500000000001</v>
      </c>
      <c r="Y4683" s="14">
        <f t="shared" si="1457"/>
        <v>0</v>
      </c>
      <c r="Z4683" s="14">
        <f t="shared" si="1458"/>
        <v>21.945</v>
      </c>
      <c r="AA4683" s="14">
        <f t="shared" si="1459"/>
        <v>0</v>
      </c>
      <c r="AB4683" s="14">
        <f t="shared" si="1460"/>
        <v>0</v>
      </c>
      <c r="AC4683" s="15">
        <f t="shared" si="1461"/>
        <v>231</v>
      </c>
      <c r="AD4683" s="48"/>
      <c r="AE4683" s="113"/>
      <c r="AF4683" s="60"/>
    </row>
    <row r="4684" spans="1:32">
      <c r="A4684" s="99"/>
      <c r="B4684" s="91" t="s">
        <v>500</v>
      </c>
      <c r="C4684" s="21" t="s">
        <v>242</v>
      </c>
      <c r="D4684" s="12">
        <v>55</v>
      </c>
      <c r="E4684" s="12">
        <v>0</v>
      </c>
      <c r="F4684" s="12">
        <v>0</v>
      </c>
      <c r="G4684" s="12">
        <v>0</v>
      </c>
      <c r="H4684" s="12">
        <v>0</v>
      </c>
      <c r="I4684" s="13">
        <v>25</v>
      </c>
      <c r="J4684" s="13">
        <v>0</v>
      </c>
      <c r="K4684" s="13">
        <v>0</v>
      </c>
      <c r="L4684" s="13">
        <v>0</v>
      </c>
      <c r="M4684" s="13">
        <v>0</v>
      </c>
      <c r="N4684" s="14">
        <f t="shared" si="1446"/>
        <v>82.5</v>
      </c>
      <c r="O4684" s="14">
        <f t="shared" si="1447"/>
        <v>0</v>
      </c>
      <c r="P4684" s="14">
        <f t="shared" si="1448"/>
        <v>0</v>
      </c>
      <c r="Q4684" s="14">
        <f t="shared" si="1449"/>
        <v>0</v>
      </c>
      <c r="R4684" s="14">
        <f t="shared" si="1450"/>
        <v>0</v>
      </c>
      <c r="S4684" s="14">
        <f t="shared" si="1451"/>
        <v>30.9375</v>
      </c>
      <c r="T4684" s="14">
        <f t="shared" si="1452"/>
        <v>0</v>
      </c>
      <c r="U4684" s="14">
        <f t="shared" si="1453"/>
        <v>0</v>
      </c>
      <c r="V4684" s="14">
        <f t="shared" si="1454"/>
        <v>0</v>
      </c>
      <c r="W4684" s="14">
        <f t="shared" si="1455"/>
        <v>0</v>
      </c>
      <c r="X4684" s="14">
        <f t="shared" si="1456"/>
        <v>113.4375</v>
      </c>
      <c r="Y4684" s="14">
        <f t="shared" si="1457"/>
        <v>0</v>
      </c>
      <c r="Z4684" s="14">
        <f t="shared" si="1458"/>
        <v>0</v>
      </c>
      <c r="AA4684" s="14">
        <f t="shared" si="1459"/>
        <v>0</v>
      </c>
      <c r="AB4684" s="14">
        <f t="shared" si="1460"/>
        <v>0</v>
      </c>
      <c r="AC4684" s="15">
        <f t="shared" si="1461"/>
        <v>113.4</v>
      </c>
      <c r="AD4684" s="48"/>
      <c r="AE4684" s="113"/>
      <c r="AF4684" s="60"/>
    </row>
    <row r="4685" spans="1:32">
      <c r="A4685" s="99"/>
      <c r="B4685" s="91" t="s">
        <v>502</v>
      </c>
      <c r="C4685" s="21" t="s">
        <v>242</v>
      </c>
      <c r="D4685" s="12">
        <v>99</v>
      </c>
      <c r="E4685" s="12">
        <v>0</v>
      </c>
      <c r="F4685" s="12">
        <v>0</v>
      </c>
      <c r="G4685" s="12">
        <v>0</v>
      </c>
      <c r="H4685" s="12">
        <v>0</v>
      </c>
      <c r="I4685" s="13">
        <v>31</v>
      </c>
      <c r="J4685" s="13">
        <v>0</v>
      </c>
      <c r="K4685" s="13">
        <v>0</v>
      </c>
      <c r="L4685" s="13">
        <v>0</v>
      </c>
      <c r="M4685" s="13">
        <v>0</v>
      </c>
      <c r="N4685" s="14">
        <f t="shared" si="1446"/>
        <v>148.5</v>
      </c>
      <c r="O4685" s="14">
        <f t="shared" si="1447"/>
        <v>0</v>
      </c>
      <c r="P4685" s="14">
        <f t="shared" si="1448"/>
        <v>0</v>
      </c>
      <c r="Q4685" s="14">
        <f t="shared" si="1449"/>
        <v>0</v>
      </c>
      <c r="R4685" s="14">
        <f t="shared" si="1450"/>
        <v>0</v>
      </c>
      <c r="S4685" s="14">
        <f t="shared" si="1451"/>
        <v>69.052500000000009</v>
      </c>
      <c r="T4685" s="14">
        <f t="shared" si="1452"/>
        <v>0</v>
      </c>
      <c r="U4685" s="14">
        <f t="shared" si="1453"/>
        <v>0</v>
      </c>
      <c r="V4685" s="14">
        <f t="shared" si="1454"/>
        <v>0</v>
      </c>
      <c r="W4685" s="14">
        <f t="shared" si="1455"/>
        <v>0</v>
      </c>
      <c r="X4685" s="14">
        <f t="shared" si="1456"/>
        <v>217.55250000000001</v>
      </c>
      <c r="Y4685" s="14">
        <f t="shared" si="1457"/>
        <v>0</v>
      </c>
      <c r="Z4685" s="14">
        <f t="shared" si="1458"/>
        <v>0</v>
      </c>
      <c r="AA4685" s="14">
        <f t="shared" si="1459"/>
        <v>0</v>
      </c>
      <c r="AB4685" s="14">
        <f t="shared" si="1460"/>
        <v>0</v>
      </c>
      <c r="AC4685" s="15">
        <f t="shared" si="1461"/>
        <v>217.6</v>
      </c>
      <c r="AD4685" s="48"/>
      <c r="AE4685" s="113" t="s">
        <v>814</v>
      </c>
      <c r="AF4685" s="60"/>
    </row>
    <row r="4686" spans="1:32">
      <c r="A4686" s="99"/>
      <c r="B4686" s="91" t="s">
        <v>503</v>
      </c>
      <c r="C4686" s="21" t="s">
        <v>243</v>
      </c>
      <c r="D4686" s="12">
        <v>100</v>
      </c>
      <c r="E4686" s="12">
        <v>0</v>
      </c>
      <c r="F4686" s="12">
        <v>0</v>
      </c>
      <c r="G4686" s="12">
        <v>0</v>
      </c>
      <c r="H4686" s="12">
        <v>0</v>
      </c>
      <c r="I4686" s="13">
        <v>35</v>
      </c>
      <c r="J4686" s="13">
        <v>0</v>
      </c>
      <c r="K4686" s="13">
        <v>0</v>
      </c>
      <c r="L4686" s="13">
        <v>0</v>
      </c>
      <c r="M4686" s="13">
        <v>0</v>
      </c>
      <c r="N4686" s="14">
        <f t="shared" si="1446"/>
        <v>150</v>
      </c>
      <c r="O4686" s="14">
        <f t="shared" si="1447"/>
        <v>0</v>
      </c>
      <c r="P4686" s="14">
        <f t="shared" si="1448"/>
        <v>0</v>
      </c>
      <c r="Q4686" s="14">
        <f t="shared" si="1449"/>
        <v>0</v>
      </c>
      <c r="R4686" s="14">
        <f t="shared" si="1450"/>
        <v>0</v>
      </c>
      <c r="S4686" s="14">
        <f t="shared" si="1451"/>
        <v>78.75</v>
      </c>
      <c r="T4686" s="14">
        <f t="shared" si="1452"/>
        <v>0</v>
      </c>
      <c r="U4686" s="14">
        <f t="shared" si="1453"/>
        <v>0</v>
      </c>
      <c r="V4686" s="14">
        <f t="shared" si="1454"/>
        <v>0</v>
      </c>
      <c r="W4686" s="14">
        <f t="shared" si="1455"/>
        <v>0</v>
      </c>
      <c r="X4686" s="14">
        <f t="shared" si="1456"/>
        <v>228.75</v>
      </c>
      <c r="Y4686" s="14">
        <f t="shared" si="1457"/>
        <v>0</v>
      </c>
      <c r="Z4686" s="14">
        <f t="shared" si="1458"/>
        <v>0</v>
      </c>
      <c r="AA4686" s="14">
        <f t="shared" si="1459"/>
        <v>0</v>
      </c>
      <c r="AB4686" s="14">
        <f t="shared" si="1460"/>
        <v>0</v>
      </c>
      <c r="AC4686" s="15">
        <f t="shared" si="1461"/>
        <v>228.8</v>
      </c>
      <c r="AD4686" s="48"/>
      <c r="AE4686" s="113"/>
      <c r="AF4686" s="60"/>
    </row>
    <row r="4687" spans="1:32">
      <c r="A4687" s="99"/>
      <c r="B4687" s="91" t="s">
        <v>504</v>
      </c>
      <c r="C4687" s="21" t="s">
        <v>242</v>
      </c>
      <c r="D4687" s="12">
        <v>86</v>
      </c>
      <c r="E4687" s="12">
        <v>0</v>
      </c>
      <c r="F4687" s="12">
        <v>0</v>
      </c>
      <c r="G4687" s="12">
        <v>0</v>
      </c>
      <c r="H4687" s="12">
        <v>0</v>
      </c>
      <c r="I4687" s="13">
        <v>31</v>
      </c>
      <c r="J4687" s="13">
        <v>0</v>
      </c>
      <c r="K4687" s="13">
        <v>0</v>
      </c>
      <c r="L4687" s="13">
        <v>0</v>
      </c>
      <c r="M4687" s="13">
        <v>0</v>
      </c>
      <c r="N4687" s="14">
        <f t="shared" si="1446"/>
        <v>129</v>
      </c>
      <c r="O4687" s="14">
        <f t="shared" si="1447"/>
        <v>0</v>
      </c>
      <c r="P4687" s="14">
        <f t="shared" si="1448"/>
        <v>0</v>
      </c>
      <c r="Q4687" s="14">
        <f t="shared" si="1449"/>
        <v>0</v>
      </c>
      <c r="R4687" s="14">
        <f t="shared" si="1450"/>
        <v>0</v>
      </c>
      <c r="S4687" s="14">
        <f t="shared" si="1451"/>
        <v>59.984999999999999</v>
      </c>
      <c r="T4687" s="14">
        <f t="shared" si="1452"/>
        <v>0</v>
      </c>
      <c r="U4687" s="14">
        <f t="shared" si="1453"/>
        <v>0</v>
      </c>
      <c r="V4687" s="14">
        <f t="shared" si="1454"/>
        <v>0</v>
      </c>
      <c r="W4687" s="14">
        <f t="shared" si="1455"/>
        <v>0</v>
      </c>
      <c r="X4687" s="14">
        <f t="shared" si="1456"/>
        <v>188.98500000000001</v>
      </c>
      <c r="Y4687" s="14">
        <f t="shared" si="1457"/>
        <v>0</v>
      </c>
      <c r="Z4687" s="14">
        <f t="shared" si="1458"/>
        <v>0</v>
      </c>
      <c r="AA4687" s="14">
        <f t="shared" si="1459"/>
        <v>0</v>
      </c>
      <c r="AB4687" s="14">
        <f t="shared" si="1460"/>
        <v>0</v>
      </c>
      <c r="AC4687" s="15">
        <f t="shared" si="1461"/>
        <v>189</v>
      </c>
      <c r="AD4687" s="48"/>
      <c r="AE4687" s="113"/>
      <c r="AF4687" s="60"/>
    </row>
    <row r="4688" spans="1:32">
      <c r="A4688" s="99"/>
      <c r="B4688" s="91" t="s">
        <v>509</v>
      </c>
      <c r="C4688" s="21" t="s">
        <v>242</v>
      </c>
      <c r="D4688" s="12">
        <v>83</v>
      </c>
      <c r="E4688" s="12">
        <v>0</v>
      </c>
      <c r="F4688" s="12">
        <v>0</v>
      </c>
      <c r="G4688" s="12">
        <v>0</v>
      </c>
      <c r="H4688" s="12">
        <v>0</v>
      </c>
      <c r="I4688" s="13">
        <v>31</v>
      </c>
      <c r="J4688" s="13">
        <v>0</v>
      </c>
      <c r="K4688" s="13">
        <v>0</v>
      </c>
      <c r="L4688" s="13">
        <v>0</v>
      </c>
      <c r="M4688" s="13">
        <v>0</v>
      </c>
      <c r="N4688" s="14">
        <f t="shared" si="1446"/>
        <v>124.5</v>
      </c>
      <c r="O4688" s="14">
        <f t="shared" si="1447"/>
        <v>0</v>
      </c>
      <c r="P4688" s="14">
        <f t="shared" si="1448"/>
        <v>0</v>
      </c>
      <c r="Q4688" s="14">
        <f t="shared" si="1449"/>
        <v>0</v>
      </c>
      <c r="R4688" s="14">
        <f t="shared" si="1450"/>
        <v>0</v>
      </c>
      <c r="S4688" s="14">
        <f t="shared" si="1451"/>
        <v>57.892500000000005</v>
      </c>
      <c r="T4688" s="14">
        <f t="shared" si="1452"/>
        <v>0</v>
      </c>
      <c r="U4688" s="14">
        <f t="shared" si="1453"/>
        <v>0</v>
      </c>
      <c r="V4688" s="14">
        <f t="shared" si="1454"/>
        <v>0</v>
      </c>
      <c r="W4688" s="14">
        <f t="shared" si="1455"/>
        <v>0</v>
      </c>
      <c r="X4688" s="14">
        <f t="shared" si="1456"/>
        <v>182.39250000000001</v>
      </c>
      <c r="Y4688" s="14">
        <f t="shared" si="1457"/>
        <v>0</v>
      </c>
      <c r="Z4688" s="14">
        <f t="shared" si="1458"/>
        <v>0</v>
      </c>
      <c r="AA4688" s="14">
        <f t="shared" si="1459"/>
        <v>0</v>
      </c>
      <c r="AB4688" s="14">
        <f t="shared" si="1460"/>
        <v>0</v>
      </c>
      <c r="AC4688" s="15">
        <f t="shared" si="1461"/>
        <v>182.4</v>
      </c>
      <c r="AD4688" s="48"/>
      <c r="AE4688" s="113"/>
      <c r="AF4688" s="60"/>
    </row>
    <row r="4689" spans="1:32">
      <c r="A4689" s="99"/>
      <c r="B4689" s="91" t="s">
        <v>510</v>
      </c>
      <c r="C4689" s="21" t="s">
        <v>242</v>
      </c>
      <c r="D4689" s="12">
        <v>83</v>
      </c>
      <c r="E4689" s="12">
        <v>0</v>
      </c>
      <c r="F4689" s="12">
        <v>0</v>
      </c>
      <c r="G4689" s="12">
        <v>0</v>
      </c>
      <c r="H4689" s="12">
        <v>0</v>
      </c>
      <c r="I4689" s="13">
        <v>31</v>
      </c>
      <c r="J4689" s="13">
        <v>0</v>
      </c>
      <c r="K4689" s="13">
        <v>0</v>
      </c>
      <c r="L4689" s="13">
        <v>0</v>
      </c>
      <c r="M4689" s="13">
        <v>0</v>
      </c>
      <c r="N4689" s="14">
        <f t="shared" si="1446"/>
        <v>124.5</v>
      </c>
      <c r="O4689" s="14">
        <f t="shared" si="1447"/>
        <v>0</v>
      </c>
      <c r="P4689" s="14">
        <f t="shared" si="1448"/>
        <v>0</v>
      </c>
      <c r="Q4689" s="14">
        <f t="shared" si="1449"/>
        <v>0</v>
      </c>
      <c r="R4689" s="14">
        <f t="shared" si="1450"/>
        <v>0</v>
      </c>
      <c r="S4689" s="14">
        <f t="shared" si="1451"/>
        <v>57.892500000000005</v>
      </c>
      <c r="T4689" s="14">
        <f t="shared" si="1452"/>
        <v>0</v>
      </c>
      <c r="U4689" s="14">
        <f t="shared" si="1453"/>
        <v>0</v>
      </c>
      <c r="V4689" s="14">
        <f t="shared" si="1454"/>
        <v>0</v>
      </c>
      <c r="W4689" s="14">
        <f t="shared" si="1455"/>
        <v>0</v>
      </c>
      <c r="X4689" s="14">
        <f t="shared" si="1456"/>
        <v>182.39250000000001</v>
      </c>
      <c r="Y4689" s="14">
        <f t="shared" si="1457"/>
        <v>0</v>
      </c>
      <c r="Z4689" s="14">
        <f t="shared" si="1458"/>
        <v>0</v>
      </c>
      <c r="AA4689" s="14">
        <f t="shared" si="1459"/>
        <v>0</v>
      </c>
      <c r="AB4689" s="14">
        <f t="shared" si="1460"/>
        <v>0</v>
      </c>
      <c r="AC4689" s="15">
        <f t="shared" si="1461"/>
        <v>182.4</v>
      </c>
      <c r="AD4689" s="48"/>
      <c r="AE4689" s="113"/>
      <c r="AF4689" s="60"/>
    </row>
    <row r="4690" spans="1:32">
      <c r="A4690" s="99"/>
      <c r="B4690" s="91" t="s">
        <v>512</v>
      </c>
      <c r="C4690" s="21" t="s">
        <v>242</v>
      </c>
      <c r="D4690" s="12">
        <v>80</v>
      </c>
      <c r="E4690" s="12">
        <v>0</v>
      </c>
      <c r="F4690" s="12">
        <v>0</v>
      </c>
      <c r="G4690" s="12">
        <v>0</v>
      </c>
      <c r="H4690" s="12">
        <v>0</v>
      </c>
      <c r="I4690" s="13">
        <v>30</v>
      </c>
      <c r="J4690" s="13">
        <v>0</v>
      </c>
      <c r="K4690" s="13">
        <v>0</v>
      </c>
      <c r="L4690" s="13">
        <v>0</v>
      </c>
      <c r="M4690" s="13">
        <v>0</v>
      </c>
      <c r="N4690" s="14">
        <f t="shared" si="1446"/>
        <v>120</v>
      </c>
      <c r="O4690" s="14">
        <f t="shared" si="1447"/>
        <v>0</v>
      </c>
      <c r="P4690" s="14">
        <f t="shared" si="1448"/>
        <v>0</v>
      </c>
      <c r="Q4690" s="14">
        <f t="shared" si="1449"/>
        <v>0</v>
      </c>
      <c r="R4690" s="14">
        <f t="shared" si="1450"/>
        <v>0</v>
      </c>
      <c r="S4690" s="14">
        <f t="shared" si="1451"/>
        <v>54</v>
      </c>
      <c r="T4690" s="14">
        <f t="shared" si="1452"/>
        <v>0</v>
      </c>
      <c r="U4690" s="14">
        <f t="shared" si="1453"/>
        <v>0</v>
      </c>
      <c r="V4690" s="14">
        <f t="shared" si="1454"/>
        <v>0</v>
      </c>
      <c r="W4690" s="14">
        <f t="shared" si="1455"/>
        <v>0</v>
      </c>
      <c r="X4690" s="14">
        <f t="shared" si="1456"/>
        <v>174</v>
      </c>
      <c r="Y4690" s="14">
        <f t="shared" si="1457"/>
        <v>0</v>
      </c>
      <c r="Z4690" s="14">
        <f t="shared" si="1458"/>
        <v>0</v>
      </c>
      <c r="AA4690" s="14">
        <f t="shared" si="1459"/>
        <v>0</v>
      </c>
      <c r="AB4690" s="14">
        <f t="shared" si="1460"/>
        <v>0</v>
      </c>
      <c r="AC4690" s="15">
        <f t="shared" si="1461"/>
        <v>174</v>
      </c>
      <c r="AD4690" s="48"/>
      <c r="AE4690" s="113"/>
      <c r="AF4690" s="60"/>
    </row>
    <row r="4691" spans="1:32">
      <c r="A4691" s="99"/>
      <c r="B4691" s="91" t="s">
        <v>514</v>
      </c>
      <c r="C4691" s="21" t="s">
        <v>242</v>
      </c>
      <c r="D4691" s="12">
        <v>89</v>
      </c>
      <c r="E4691" s="12">
        <v>0</v>
      </c>
      <c r="F4691" s="12">
        <v>0</v>
      </c>
      <c r="G4691" s="12">
        <v>0</v>
      </c>
      <c r="H4691" s="12">
        <v>0</v>
      </c>
      <c r="I4691" s="13">
        <v>31</v>
      </c>
      <c r="J4691" s="13">
        <v>0</v>
      </c>
      <c r="K4691" s="13">
        <v>0</v>
      </c>
      <c r="L4691" s="13">
        <v>0</v>
      </c>
      <c r="M4691" s="13">
        <v>0</v>
      </c>
      <c r="N4691" s="14">
        <f t="shared" si="1446"/>
        <v>133.5</v>
      </c>
      <c r="O4691" s="14">
        <f t="shared" si="1447"/>
        <v>0</v>
      </c>
      <c r="P4691" s="14">
        <f t="shared" si="1448"/>
        <v>0</v>
      </c>
      <c r="Q4691" s="14">
        <f t="shared" si="1449"/>
        <v>0</v>
      </c>
      <c r="R4691" s="14">
        <f t="shared" si="1450"/>
        <v>0</v>
      </c>
      <c r="S4691" s="14">
        <f t="shared" si="1451"/>
        <v>62.077500000000001</v>
      </c>
      <c r="T4691" s="14">
        <f t="shared" si="1452"/>
        <v>0</v>
      </c>
      <c r="U4691" s="14">
        <f t="shared" si="1453"/>
        <v>0</v>
      </c>
      <c r="V4691" s="14">
        <f t="shared" si="1454"/>
        <v>0</v>
      </c>
      <c r="W4691" s="14">
        <f t="shared" si="1455"/>
        <v>0</v>
      </c>
      <c r="X4691" s="14">
        <f t="shared" si="1456"/>
        <v>195.57749999999999</v>
      </c>
      <c r="Y4691" s="14">
        <f t="shared" si="1457"/>
        <v>0</v>
      </c>
      <c r="Z4691" s="14">
        <f t="shared" si="1458"/>
        <v>0</v>
      </c>
      <c r="AA4691" s="14">
        <f t="shared" si="1459"/>
        <v>0</v>
      </c>
      <c r="AB4691" s="14">
        <f t="shared" si="1460"/>
        <v>0</v>
      </c>
      <c r="AC4691" s="15">
        <f t="shared" si="1461"/>
        <v>195.6</v>
      </c>
      <c r="AD4691" s="48"/>
      <c r="AE4691" s="113"/>
      <c r="AF4691" s="60"/>
    </row>
    <row r="4692" spans="1:32">
      <c r="A4692" s="99"/>
      <c r="B4692" s="91" t="s">
        <v>518</v>
      </c>
      <c r="C4692" s="21" t="s">
        <v>242</v>
      </c>
      <c r="D4692" s="12">
        <v>83</v>
      </c>
      <c r="E4692" s="12">
        <v>0</v>
      </c>
      <c r="F4692" s="12">
        <v>0</v>
      </c>
      <c r="G4692" s="12">
        <v>0</v>
      </c>
      <c r="H4692" s="12">
        <v>0</v>
      </c>
      <c r="I4692" s="13">
        <v>31</v>
      </c>
      <c r="J4692" s="13">
        <v>0</v>
      </c>
      <c r="K4692" s="13">
        <v>0</v>
      </c>
      <c r="L4692" s="13">
        <v>0</v>
      </c>
      <c r="M4692" s="13">
        <v>0</v>
      </c>
      <c r="N4692" s="14">
        <f t="shared" si="1446"/>
        <v>124.5</v>
      </c>
      <c r="O4692" s="14">
        <f t="shared" si="1447"/>
        <v>0</v>
      </c>
      <c r="P4692" s="14">
        <f t="shared" si="1448"/>
        <v>0</v>
      </c>
      <c r="Q4692" s="14">
        <f t="shared" si="1449"/>
        <v>0</v>
      </c>
      <c r="R4692" s="14">
        <f t="shared" si="1450"/>
        <v>0</v>
      </c>
      <c r="S4692" s="14">
        <f t="shared" si="1451"/>
        <v>57.892500000000005</v>
      </c>
      <c r="T4692" s="14">
        <f t="shared" si="1452"/>
        <v>0</v>
      </c>
      <c r="U4692" s="14">
        <f t="shared" si="1453"/>
        <v>0</v>
      </c>
      <c r="V4692" s="14">
        <f t="shared" si="1454"/>
        <v>0</v>
      </c>
      <c r="W4692" s="14">
        <f t="shared" si="1455"/>
        <v>0</v>
      </c>
      <c r="X4692" s="14">
        <f t="shared" si="1456"/>
        <v>182.39250000000001</v>
      </c>
      <c r="Y4692" s="14">
        <f t="shared" si="1457"/>
        <v>0</v>
      </c>
      <c r="Z4692" s="14">
        <f t="shared" si="1458"/>
        <v>0</v>
      </c>
      <c r="AA4692" s="14">
        <f t="shared" si="1459"/>
        <v>0</v>
      </c>
      <c r="AB4692" s="14">
        <f t="shared" si="1460"/>
        <v>0</v>
      </c>
      <c r="AC4692" s="15">
        <f t="shared" si="1461"/>
        <v>182.4</v>
      </c>
      <c r="AD4692" s="48"/>
      <c r="AE4692" s="113"/>
      <c r="AF4692" s="60"/>
    </row>
    <row r="4693" spans="1:32">
      <c r="A4693" s="99"/>
      <c r="B4693" s="91" t="s">
        <v>520</v>
      </c>
      <c r="C4693" s="21" t="s">
        <v>243</v>
      </c>
      <c r="D4693" s="12">
        <v>95</v>
      </c>
      <c r="E4693" s="12">
        <v>0</v>
      </c>
      <c r="F4693" s="12">
        <v>0</v>
      </c>
      <c r="G4693" s="12">
        <v>0</v>
      </c>
      <c r="H4693" s="12">
        <v>0</v>
      </c>
      <c r="I4693" s="13">
        <v>31</v>
      </c>
      <c r="J4693" s="13">
        <v>0</v>
      </c>
      <c r="K4693" s="13">
        <v>0</v>
      </c>
      <c r="L4693" s="13">
        <v>0</v>
      </c>
      <c r="M4693" s="13">
        <v>0</v>
      </c>
      <c r="N4693" s="14">
        <f t="shared" si="1446"/>
        <v>142.5</v>
      </c>
      <c r="O4693" s="14">
        <f t="shared" si="1447"/>
        <v>0</v>
      </c>
      <c r="P4693" s="14">
        <f t="shared" si="1448"/>
        <v>0</v>
      </c>
      <c r="Q4693" s="14">
        <f t="shared" si="1449"/>
        <v>0</v>
      </c>
      <c r="R4693" s="14">
        <f t="shared" si="1450"/>
        <v>0</v>
      </c>
      <c r="S4693" s="14">
        <f t="shared" si="1451"/>
        <v>66.262500000000003</v>
      </c>
      <c r="T4693" s="14">
        <f t="shared" si="1452"/>
        <v>0</v>
      </c>
      <c r="U4693" s="14">
        <f t="shared" si="1453"/>
        <v>0</v>
      </c>
      <c r="V4693" s="14">
        <f t="shared" si="1454"/>
        <v>0</v>
      </c>
      <c r="W4693" s="14">
        <f t="shared" si="1455"/>
        <v>0</v>
      </c>
      <c r="X4693" s="14">
        <f t="shared" si="1456"/>
        <v>208.76249999999999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 t="shared" si="1460"/>
        <v>0</v>
      </c>
      <c r="AC4693" s="15">
        <f t="shared" si="1461"/>
        <v>208.8</v>
      </c>
      <c r="AD4693" s="48"/>
      <c r="AE4693" s="113"/>
      <c r="AF4693" s="60"/>
    </row>
    <row r="4694" spans="1:32">
      <c r="A4694" s="99"/>
      <c r="B4694" s="91" t="s">
        <v>522</v>
      </c>
      <c r="C4694" s="21" t="s">
        <v>242</v>
      </c>
      <c r="D4694" s="12">
        <v>90</v>
      </c>
      <c r="E4694" s="12">
        <v>0</v>
      </c>
      <c r="F4694" s="12">
        <v>0</v>
      </c>
      <c r="G4694" s="12">
        <v>0</v>
      </c>
      <c r="H4694" s="12">
        <v>0</v>
      </c>
      <c r="I4694" s="13">
        <v>30</v>
      </c>
      <c r="J4694" s="13">
        <v>0</v>
      </c>
      <c r="K4694" s="13">
        <v>0</v>
      </c>
      <c r="L4694" s="13">
        <v>0</v>
      </c>
      <c r="M4694" s="13">
        <v>0</v>
      </c>
      <c r="N4694" s="14">
        <f t="shared" si="1446"/>
        <v>135</v>
      </c>
      <c r="O4694" s="14">
        <f t="shared" si="1447"/>
        <v>0</v>
      </c>
      <c r="P4694" s="14">
        <f t="shared" si="1448"/>
        <v>0</v>
      </c>
      <c r="Q4694" s="14">
        <f t="shared" si="1449"/>
        <v>0</v>
      </c>
      <c r="R4694" s="14">
        <f t="shared" si="1450"/>
        <v>0</v>
      </c>
      <c r="S4694" s="14">
        <f t="shared" si="1451"/>
        <v>60.750000000000007</v>
      </c>
      <c r="T4694" s="14">
        <f t="shared" si="1452"/>
        <v>0</v>
      </c>
      <c r="U4694" s="14">
        <f t="shared" si="1453"/>
        <v>0</v>
      </c>
      <c r="V4694" s="14">
        <f t="shared" si="1454"/>
        <v>0</v>
      </c>
      <c r="W4694" s="14">
        <f t="shared" si="1455"/>
        <v>0</v>
      </c>
      <c r="X4694" s="14">
        <f t="shared" si="1456"/>
        <v>195.75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si="1460"/>
        <v>0</v>
      </c>
      <c r="AC4694" s="15">
        <f t="shared" si="1461"/>
        <v>195.8</v>
      </c>
      <c r="AD4694" s="48"/>
      <c r="AE4694" s="113"/>
      <c r="AF4694" s="60"/>
    </row>
    <row r="4695" spans="1:32">
      <c r="A4695" s="99"/>
      <c r="B4695" s="95" t="s">
        <v>523</v>
      </c>
      <c r="C4695" s="21" t="s">
        <v>342</v>
      </c>
      <c r="D4695" s="12">
        <v>132</v>
      </c>
      <c r="E4695" s="12">
        <v>0</v>
      </c>
      <c r="F4695" s="12">
        <v>0</v>
      </c>
      <c r="G4695" s="12">
        <v>0</v>
      </c>
      <c r="H4695" s="12">
        <v>0</v>
      </c>
      <c r="I4695" s="13">
        <v>35</v>
      </c>
      <c r="J4695" s="13">
        <v>0</v>
      </c>
      <c r="K4695" s="13">
        <v>0</v>
      </c>
      <c r="L4695" s="13">
        <v>10</v>
      </c>
      <c r="M4695" s="13">
        <v>0</v>
      </c>
      <c r="N4695" s="14">
        <f t="shared" si="1446"/>
        <v>198</v>
      </c>
      <c r="O4695" s="14">
        <f t="shared" si="1447"/>
        <v>0</v>
      </c>
      <c r="P4695" s="14">
        <f t="shared" si="1448"/>
        <v>0</v>
      </c>
      <c r="Q4695" s="14">
        <f t="shared" si="1449"/>
        <v>0</v>
      </c>
      <c r="R4695" s="14">
        <f t="shared" si="1450"/>
        <v>0</v>
      </c>
      <c r="S4695" s="14">
        <f t="shared" si="1451"/>
        <v>103.95</v>
      </c>
      <c r="T4695" s="14">
        <f t="shared" si="1452"/>
        <v>0</v>
      </c>
      <c r="U4695" s="14">
        <f t="shared" si="1453"/>
        <v>0</v>
      </c>
      <c r="V4695" s="14">
        <f t="shared" si="1454"/>
        <v>0</v>
      </c>
      <c r="W4695" s="14">
        <f t="shared" si="1455"/>
        <v>0</v>
      </c>
      <c r="X4695" s="14">
        <f t="shared" si="1456"/>
        <v>301.95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0"/>
        <v>0</v>
      </c>
      <c r="AC4695" s="15">
        <f t="shared" si="1461"/>
        <v>302</v>
      </c>
      <c r="AD4695" s="48"/>
      <c r="AE4695" s="113"/>
      <c r="AF4695" s="60"/>
    </row>
    <row r="4696" spans="1:32">
      <c r="A4696" s="99"/>
      <c r="B4696" s="91" t="s">
        <v>526</v>
      </c>
      <c r="C4696" s="21" t="s">
        <v>243</v>
      </c>
      <c r="D4696" s="12">
        <v>130</v>
      </c>
      <c r="E4696" s="12">
        <v>0</v>
      </c>
      <c r="F4696" s="12">
        <v>0</v>
      </c>
      <c r="G4696" s="12">
        <v>0</v>
      </c>
      <c r="H4696" s="12">
        <v>0</v>
      </c>
      <c r="I4696" s="13">
        <v>110</v>
      </c>
      <c r="J4696" s="13">
        <v>0</v>
      </c>
      <c r="K4696" s="13">
        <v>0</v>
      </c>
      <c r="L4696" s="13">
        <v>0</v>
      </c>
      <c r="M4696" s="13">
        <v>0</v>
      </c>
      <c r="N4696" s="14">
        <f t="shared" si="1446"/>
        <v>195</v>
      </c>
      <c r="O4696" s="14">
        <f t="shared" si="1447"/>
        <v>0</v>
      </c>
      <c r="P4696" s="14">
        <f t="shared" si="1448"/>
        <v>0</v>
      </c>
      <c r="Q4696" s="14">
        <f t="shared" si="1449"/>
        <v>0</v>
      </c>
      <c r="R4696" s="14">
        <f t="shared" si="1450"/>
        <v>0</v>
      </c>
      <c r="S4696" s="14">
        <f t="shared" si="1451"/>
        <v>321.75</v>
      </c>
      <c r="T4696" s="14">
        <f t="shared" si="1452"/>
        <v>0</v>
      </c>
      <c r="U4696" s="14">
        <f t="shared" si="1453"/>
        <v>0</v>
      </c>
      <c r="V4696" s="14">
        <f t="shared" si="1454"/>
        <v>0</v>
      </c>
      <c r="W4696" s="14">
        <f t="shared" si="1455"/>
        <v>0</v>
      </c>
      <c r="X4696" s="14">
        <f t="shared" si="1456"/>
        <v>516.75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0"/>
        <v>0</v>
      </c>
      <c r="AC4696" s="15">
        <f t="shared" si="1461"/>
        <v>516.79999999999995</v>
      </c>
      <c r="AD4696" s="48"/>
      <c r="AE4696" s="113"/>
      <c r="AF4696" s="60"/>
    </row>
    <row r="4697" spans="1:32">
      <c r="A4697" s="99"/>
      <c r="B4697" s="91" t="s">
        <v>527</v>
      </c>
      <c r="C4697" s="21" t="s">
        <v>242</v>
      </c>
      <c r="D4697" s="12">
        <v>119</v>
      </c>
      <c r="E4697" s="12">
        <v>0</v>
      </c>
      <c r="F4697" s="12">
        <v>0</v>
      </c>
      <c r="G4697" s="12">
        <v>0</v>
      </c>
      <c r="H4697" s="12">
        <v>0</v>
      </c>
      <c r="I4697" s="13">
        <v>37</v>
      </c>
      <c r="J4697" s="13">
        <v>0</v>
      </c>
      <c r="K4697" s="13">
        <v>0</v>
      </c>
      <c r="L4697" s="13">
        <v>0</v>
      </c>
      <c r="M4697" s="13">
        <v>0</v>
      </c>
      <c r="N4697" s="14">
        <f t="shared" si="1446"/>
        <v>178.5</v>
      </c>
      <c r="O4697" s="14">
        <f t="shared" si="1447"/>
        <v>0</v>
      </c>
      <c r="P4697" s="14">
        <f t="shared" si="1448"/>
        <v>0</v>
      </c>
      <c r="Q4697" s="14">
        <f t="shared" si="1449"/>
        <v>0</v>
      </c>
      <c r="R4697" s="14">
        <f t="shared" si="1450"/>
        <v>0</v>
      </c>
      <c r="S4697" s="14">
        <f t="shared" si="1451"/>
        <v>99.067499999999995</v>
      </c>
      <c r="T4697" s="14">
        <f t="shared" si="1452"/>
        <v>0</v>
      </c>
      <c r="U4697" s="14">
        <f t="shared" si="1453"/>
        <v>0</v>
      </c>
      <c r="V4697" s="14">
        <f t="shared" si="1454"/>
        <v>0</v>
      </c>
      <c r="W4697" s="14">
        <f t="shared" si="1455"/>
        <v>0</v>
      </c>
      <c r="X4697" s="14">
        <f t="shared" si="1456"/>
        <v>277.5675</v>
      </c>
      <c r="Y4697" s="14">
        <f t="shared" si="1457"/>
        <v>0</v>
      </c>
      <c r="Z4697" s="14">
        <f t="shared" si="1458"/>
        <v>0</v>
      </c>
      <c r="AA4697" s="14">
        <f t="shared" si="1459"/>
        <v>0</v>
      </c>
      <c r="AB4697" s="14">
        <f t="shared" si="1460"/>
        <v>0</v>
      </c>
      <c r="AC4697" s="15">
        <f t="shared" si="1461"/>
        <v>277.60000000000002</v>
      </c>
      <c r="AD4697" s="48"/>
      <c r="AE4697" s="113"/>
      <c r="AF4697" s="60"/>
    </row>
    <row r="4698" spans="1:32">
      <c r="A4698" s="99"/>
      <c r="B4698" s="95" t="s">
        <v>528</v>
      </c>
      <c r="C4698" s="21" t="s">
        <v>342</v>
      </c>
      <c r="D4698" s="12">
        <v>110</v>
      </c>
      <c r="E4698" s="12">
        <v>0</v>
      </c>
      <c r="F4698" s="12">
        <v>0</v>
      </c>
      <c r="G4698" s="12">
        <v>0</v>
      </c>
      <c r="H4698" s="12">
        <v>0</v>
      </c>
      <c r="I4698" s="13">
        <v>80</v>
      </c>
      <c r="J4698" s="13">
        <v>0</v>
      </c>
      <c r="K4698" s="13">
        <v>0</v>
      </c>
      <c r="L4698" s="13">
        <v>0</v>
      </c>
      <c r="M4698" s="13">
        <v>0</v>
      </c>
      <c r="N4698" s="14">
        <f t="shared" si="1446"/>
        <v>165</v>
      </c>
      <c r="O4698" s="14">
        <f t="shared" si="1447"/>
        <v>0</v>
      </c>
      <c r="P4698" s="14">
        <f t="shared" si="1448"/>
        <v>0</v>
      </c>
      <c r="Q4698" s="14">
        <f t="shared" si="1449"/>
        <v>0</v>
      </c>
      <c r="R4698" s="14">
        <f t="shared" si="1450"/>
        <v>0</v>
      </c>
      <c r="S4698" s="14">
        <f t="shared" si="1451"/>
        <v>198</v>
      </c>
      <c r="T4698" s="14">
        <f t="shared" si="1452"/>
        <v>0</v>
      </c>
      <c r="U4698" s="14">
        <f t="shared" si="1453"/>
        <v>0</v>
      </c>
      <c r="V4698" s="14">
        <f t="shared" si="1454"/>
        <v>0</v>
      </c>
      <c r="W4698" s="14">
        <f t="shared" si="1455"/>
        <v>0</v>
      </c>
      <c r="X4698" s="14">
        <f t="shared" si="1456"/>
        <v>363</v>
      </c>
      <c r="Y4698" s="14">
        <f t="shared" si="1457"/>
        <v>0</v>
      </c>
      <c r="Z4698" s="14">
        <f t="shared" si="1458"/>
        <v>0</v>
      </c>
      <c r="AA4698" s="14">
        <f t="shared" si="1459"/>
        <v>0</v>
      </c>
      <c r="AB4698" s="14">
        <f t="shared" si="1460"/>
        <v>0</v>
      </c>
      <c r="AC4698" s="15">
        <f t="shared" si="1461"/>
        <v>363</v>
      </c>
      <c r="AD4698" s="48"/>
      <c r="AE4698" s="113"/>
      <c r="AF4698" s="60"/>
    </row>
    <row r="4699" spans="1:32">
      <c r="A4699" s="99"/>
      <c r="B4699" s="91" t="s">
        <v>529</v>
      </c>
      <c r="C4699" s="21" t="s">
        <v>243</v>
      </c>
      <c r="D4699" s="12">
        <v>130</v>
      </c>
      <c r="E4699" s="12">
        <v>0</v>
      </c>
      <c r="F4699" s="12">
        <v>0</v>
      </c>
      <c r="G4699" s="12">
        <v>0</v>
      </c>
      <c r="H4699" s="12">
        <v>0</v>
      </c>
      <c r="I4699" s="13">
        <v>100</v>
      </c>
      <c r="J4699" s="13">
        <v>0</v>
      </c>
      <c r="K4699" s="13">
        <v>0</v>
      </c>
      <c r="L4699" s="13">
        <v>0</v>
      </c>
      <c r="M4699" s="13">
        <v>0</v>
      </c>
      <c r="N4699" s="14">
        <f t="shared" si="1446"/>
        <v>195</v>
      </c>
      <c r="O4699" s="14">
        <f t="shared" si="1447"/>
        <v>0</v>
      </c>
      <c r="P4699" s="14">
        <f t="shared" si="1448"/>
        <v>0</v>
      </c>
      <c r="Q4699" s="14">
        <f t="shared" si="1449"/>
        <v>0</v>
      </c>
      <c r="R4699" s="14">
        <f t="shared" si="1450"/>
        <v>0</v>
      </c>
      <c r="S4699" s="14">
        <f t="shared" si="1451"/>
        <v>292.5</v>
      </c>
      <c r="T4699" s="14">
        <f t="shared" si="1452"/>
        <v>0</v>
      </c>
      <c r="U4699" s="14">
        <f t="shared" si="1453"/>
        <v>0</v>
      </c>
      <c r="V4699" s="14">
        <f t="shared" si="1454"/>
        <v>0</v>
      </c>
      <c r="W4699" s="14">
        <f t="shared" si="1455"/>
        <v>0</v>
      </c>
      <c r="X4699" s="14">
        <f t="shared" si="1456"/>
        <v>487.5</v>
      </c>
      <c r="Y4699" s="14">
        <f t="shared" si="1457"/>
        <v>0</v>
      </c>
      <c r="Z4699" s="14">
        <f t="shared" si="1458"/>
        <v>0</v>
      </c>
      <c r="AA4699" s="14">
        <f t="shared" si="1459"/>
        <v>0</v>
      </c>
      <c r="AB4699" s="14">
        <f t="shared" si="1460"/>
        <v>0</v>
      </c>
      <c r="AC4699" s="15">
        <f t="shared" si="1461"/>
        <v>487.5</v>
      </c>
      <c r="AD4699" s="48"/>
      <c r="AE4699" s="113"/>
      <c r="AF4699" s="60"/>
    </row>
    <row r="4700" spans="1:32">
      <c r="A4700" s="99"/>
      <c r="B4700" s="91" t="s">
        <v>531</v>
      </c>
      <c r="C4700" s="21" t="s">
        <v>242</v>
      </c>
      <c r="D4700" s="12">
        <v>108</v>
      </c>
      <c r="E4700" s="12">
        <v>0</v>
      </c>
      <c r="F4700" s="12">
        <v>0</v>
      </c>
      <c r="G4700" s="12">
        <v>0</v>
      </c>
      <c r="H4700" s="12">
        <v>0</v>
      </c>
      <c r="I4700" s="13">
        <v>36</v>
      </c>
      <c r="J4700" s="13">
        <v>0</v>
      </c>
      <c r="K4700" s="13">
        <v>0</v>
      </c>
      <c r="L4700" s="13">
        <v>0</v>
      </c>
      <c r="M4700" s="13">
        <v>0</v>
      </c>
      <c r="N4700" s="14">
        <f t="shared" si="1446"/>
        <v>162</v>
      </c>
      <c r="O4700" s="14">
        <f t="shared" si="1447"/>
        <v>0</v>
      </c>
      <c r="P4700" s="14">
        <f t="shared" si="1448"/>
        <v>0</v>
      </c>
      <c r="Q4700" s="14">
        <f t="shared" si="1449"/>
        <v>0</v>
      </c>
      <c r="R4700" s="14">
        <f t="shared" si="1450"/>
        <v>0</v>
      </c>
      <c r="S4700" s="14">
        <f t="shared" si="1451"/>
        <v>87.48</v>
      </c>
      <c r="T4700" s="14">
        <f t="shared" si="1452"/>
        <v>0</v>
      </c>
      <c r="U4700" s="14">
        <f t="shared" si="1453"/>
        <v>0</v>
      </c>
      <c r="V4700" s="14">
        <f t="shared" si="1454"/>
        <v>0</v>
      </c>
      <c r="W4700" s="14">
        <f t="shared" si="1455"/>
        <v>0</v>
      </c>
      <c r="X4700" s="14">
        <f t="shared" si="1456"/>
        <v>249.48000000000002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0"/>
        <v>0</v>
      </c>
      <c r="AC4700" s="15">
        <f t="shared" si="1461"/>
        <v>249.5</v>
      </c>
      <c r="AD4700" s="48"/>
      <c r="AE4700" s="113"/>
      <c r="AF4700" s="60"/>
    </row>
    <row r="4701" spans="1:32">
      <c r="A4701" s="99"/>
      <c r="B4701" s="91" t="s">
        <v>533</v>
      </c>
      <c r="C4701" s="21" t="s">
        <v>242</v>
      </c>
      <c r="D4701" s="12">
        <v>125</v>
      </c>
      <c r="E4701" s="12">
        <v>0</v>
      </c>
      <c r="F4701" s="12">
        <v>0</v>
      </c>
      <c r="G4701" s="12">
        <v>0</v>
      </c>
      <c r="H4701" s="12">
        <v>0</v>
      </c>
      <c r="I4701" s="13">
        <v>100</v>
      </c>
      <c r="J4701" s="13">
        <v>0</v>
      </c>
      <c r="K4701" s="13">
        <v>0</v>
      </c>
      <c r="L4701" s="13">
        <v>0</v>
      </c>
      <c r="M4701" s="13">
        <v>0</v>
      </c>
      <c r="N4701" s="14">
        <f t="shared" si="1446"/>
        <v>187.5</v>
      </c>
      <c r="O4701" s="14">
        <f t="shared" si="1447"/>
        <v>0</v>
      </c>
      <c r="P4701" s="14">
        <f t="shared" si="1448"/>
        <v>0</v>
      </c>
      <c r="Q4701" s="14">
        <f t="shared" si="1449"/>
        <v>0</v>
      </c>
      <c r="R4701" s="14">
        <f t="shared" si="1450"/>
        <v>0</v>
      </c>
      <c r="S4701" s="14">
        <f t="shared" si="1451"/>
        <v>281.25</v>
      </c>
      <c r="T4701" s="14">
        <f t="shared" si="1452"/>
        <v>0</v>
      </c>
      <c r="U4701" s="14">
        <f t="shared" si="1453"/>
        <v>0</v>
      </c>
      <c r="V4701" s="14">
        <f t="shared" si="1454"/>
        <v>0</v>
      </c>
      <c r="W4701" s="14">
        <f t="shared" si="1455"/>
        <v>0</v>
      </c>
      <c r="X4701" s="14">
        <f t="shared" si="1456"/>
        <v>468.75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0"/>
        <v>0</v>
      </c>
      <c r="AC4701" s="15">
        <f t="shared" si="1461"/>
        <v>468.8</v>
      </c>
      <c r="AD4701" s="48"/>
      <c r="AE4701" s="113"/>
      <c r="AF4701" s="60"/>
    </row>
    <row r="4702" spans="1:32">
      <c r="A4702" s="99"/>
      <c r="B4702" s="91" t="s">
        <v>534</v>
      </c>
      <c r="C4702" s="21" t="s">
        <v>243</v>
      </c>
      <c r="D4702" s="12">
        <v>114</v>
      </c>
      <c r="E4702" s="12">
        <v>0</v>
      </c>
      <c r="F4702" s="12">
        <v>0</v>
      </c>
      <c r="G4702" s="12">
        <v>0</v>
      </c>
      <c r="H4702" s="12">
        <v>0</v>
      </c>
      <c r="I4702" s="13">
        <v>35</v>
      </c>
      <c r="J4702" s="13">
        <v>0</v>
      </c>
      <c r="K4702" s="13">
        <v>0</v>
      </c>
      <c r="L4702" s="13">
        <v>0</v>
      </c>
      <c r="M4702" s="13">
        <v>0</v>
      </c>
      <c r="N4702" s="14">
        <f t="shared" si="1446"/>
        <v>171</v>
      </c>
      <c r="O4702" s="14">
        <f t="shared" si="1447"/>
        <v>0</v>
      </c>
      <c r="P4702" s="14">
        <f t="shared" si="1448"/>
        <v>0</v>
      </c>
      <c r="Q4702" s="14">
        <f t="shared" si="1449"/>
        <v>0</v>
      </c>
      <c r="R4702" s="14">
        <f t="shared" si="1450"/>
        <v>0</v>
      </c>
      <c r="S4702" s="14">
        <f t="shared" si="1451"/>
        <v>89.774999999999991</v>
      </c>
      <c r="T4702" s="14">
        <f t="shared" si="1452"/>
        <v>0</v>
      </c>
      <c r="U4702" s="14">
        <f t="shared" si="1453"/>
        <v>0</v>
      </c>
      <c r="V4702" s="14">
        <f t="shared" si="1454"/>
        <v>0</v>
      </c>
      <c r="W4702" s="14">
        <f t="shared" si="1455"/>
        <v>0</v>
      </c>
      <c r="X4702" s="14">
        <f t="shared" si="1456"/>
        <v>260.77499999999998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0"/>
        <v>0</v>
      </c>
      <c r="AC4702" s="15">
        <f t="shared" si="1461"/>
        <v>260.8</v>
      </c>
      <c r="AD4702" s="48"/>
      <c r="AE4702" s="113"/>
      <c r="AF4702" s="60"/>
    </row>
    <row r="4703" spans="1:32">
      <c r="A4703" s="99"/>
      <c r="B4703" s="94" t="s">
        <v>574</v>
      </c>
      <c r="C4703" s="21" t="s">
        <v>242</v>
      </c>
      <c r="D4703" s="12">
        <v>79</v>
      </c>
      <c r="E4703" s="12">
        <v>0</v>
      </c>
      <c r="F4703" s="12">
        <v>0</v>
      </c>
      <c r="G4703" s="12">
        <v>0</v>
      </c>
      <c r="H4703" s="12">
        <v>0</v>
      </c>
      <c r="I4703" s="13">
        <v>50</v>
      </c>
      <c r="J4703" s="13">
        <v>0</v>
      </c>
      <c r="K4703" s="13">
        <v>0</v>
      </c>
      <c r="L4703" s="13">
        <v>0</v>
      </c>
      <c r="M4703" s="13">
        <v>0</v>
      </c>
      <c r="N4703" s="14">
        <f t="shared" ref="N4703:N4713" si="1462">D4703*$D$3</f>
        <v>118.5</v>
      </c>
      <c r="O4703" s="14">
        <f t="shared" ref="O4703:O4713" si="1463">E4703*$E$3</f>
        <v>0</v>
      </c>
      <c r="P4703" s="14">
        <f t="shared" ref="P4703:P4713" si="1464">F4703*$F$3</f>
        <v>0</v>
      </c>
      <c r="Q4703" s="14">
        <f t="shared" ref="Q4703:Q4713" si="1465">G4703*$G$3</f>
        <v>0</v>
      </c>
      <c r="R4703" s="14">
        <f t="shared" ref="R4703:R4713" si="1466">H4703*$H$3</f>
        <v>0</v>
      </c>
      <c r="S4703" s="14">
        <f t="shared" ref="S4703:S4713" si="1467">(N4703/100)*(I4703*$I$3)+(N4703/100)*(J4703*$J$3)</f>
        <v>88.875</v>
      </c>
      <c r="T4703" s="14">
        <f t="shared" ref="T4703:T4713" si="1468">(O4703/100)*(K4703*$K$3)</f>
        <v>0</v>
      </c>
      <c r="U4703" s="14">
        <f t="shared" ref="U4703:U4713" si="1469">(P4703/100)*(K4703*$K$3)+(P4703/100)*(L4703*$L$3)</f>
        <v>0</v>
      </c>
      <c r="V4703" s="14">
        <f t="shared" ref="V4703:V4713" si="1470">(Q4703/100)*(L4703*$L$3)</f>
        <v>0</v>
      </c>
      <c r="W4703" s="14">
        <f t="shared" ref="W4703:W4713" si="1471">(R4703/100)*(K4703*$K$3)+(R4703/100)*(L4703*$L$3)</f>
        <v>0</v>
      </c>
      <c r="X4703" s="14">
        <f t="shared" ref="X4703:X4713" si="1472">N4703+S4703</f>
        <v>207.375</v>
      </c>
      <c r="Y4703" s="14">
        <f t="shared" ref="Y4703:Y4713" si="1473">O4703+T4703</f>
        <v>0</v>
      </c>
      <c r="Z4703" s="14">
        <f t="shared" ref="Z4703:Z4713" si="1474">P4703+U4703</f>
        <v>0</v>
      </c>
      <c r="AA4703" s="14">
        <f t="shared" ref="AA4703:AA4713" si="1475">Q4703+V4703</f>
        <v>0</v>
      </c>
      <c r="AB4703" s="14">
        <f t="shared" ref="AB4703:AB4713" si="1476">R4703+W4703</f>
        <v>0</v>
      </c>
      <c r="AC4703" s="15">
        <f t="shared" ref="AC4703:AC4713" si="1477">ROUND(X4703+Y4703+Z4703+AA4703+AB4703,1)</f>
        <v>207.4</v>
      </c>
      <c r="AD4703" s="48"/>
      <c r="AE4703" s="113"/>
      <c r="AF4703" s="60"/>
    </row>
    <row r="4704" spans="1:32">
      <c r="A4704" s="99"/>
      <c r="B4704" s="94" t="s">
        <v>575</v>
      </c>
      <c r="C4704" s="21" t="s">
        <v>242</v>
      </c>
      <c r="D4704" s="12">
        <v>80</v>
      </c>
      <c r="E4704" s="12">
        <v>0</v>
      </c>
      <c r="F4704" s="12">
        <v>0</v>
      </c>
      <c r="G4704" s="12">
        <v>0</v>
      </c>
      <c r="H4704" s="12">
        <v>0</v>
      </c>
      <c r="I4704" s="13">
        <v>40</v>
      </c>
      <c r="J4704" s="13">
        <v>0</v>
      </c>
      <c r="K4704" s="13">
        <v>0</v>
      </c>
      <c r="L4704" s="13">
        <v>0</v>
      </c>
      <c r="M4704" s="13">
        <v>0</v>
      </c>
      <c r="N4704" s="14">
        <f t="shared" si="1462"/>
        <v>120</v>
      </c>
      <c r="O4704" s="14">
        <f t="shared" si="1463"/>
        <v>0</v>
      </c>
      <c r="P4704" s="14">
        <f t="shared" si="1464"/>
        <v>0</v>
      </c>
      <c r="Q4704" s="14">
        <f t="shared" si="1465"/>
        <v>0</v>
      </c>
      <c r="R4704" s="14">
        <f t="shared" si="1466"/>
        <v>0</v>
      </c>
      <c r="S4704" s="14">
        <f t="shared" si="1467"/>
        <v>72</v>
      </c>
      <c r="T4704" s="14">
        <f t="shared" si="1468"/>
        <v>0</v>
      </c>
      <c r="U4704" s="14">
        <f t="shared" si="1469"/>
        <v>0</v>
      </c>
      <c r="V4704" s="14">
        <f t="shared" si="1470"/>
        <v>0</v>
      </c>
      <c r="W4704" s="14">
        <f t="shared" si="1471"/>
        <v>0</v>
      </c>
      <c r="X4704" s="14">
        <f t="shared" si="1472"/>
        <v>192</v>
      </c>
      <c r="Y4704" s="14">
        <f t="shared" si="1473"/>
        <v>0</v>
      </c>
      <c r="Z4704" s="14">
        <f t="shared" si="1474"/>
        <v>0</v>
      </c>
      <c r="AA4704" s="14">
        <f t="shared" si="1475"/>
        <v>0</v>
      </c>
      <c r="AB4704" s="14">
        <f t="shared" si="1476"/>
        <v>0</v>
      </c>
      <c r="AC4704" s="15">
        <f t="shared" si="1477"/>
        <v>192</v>
      </c>
      <c r="AD4704" s="48"/>
      <c r="AE4704" s="113"/>
      <c r="AF4704" s="60"/>
    </row>
    <row r="4705" spans="1:32">
      <c r="A4705" s="99"/>
      <c r="B4705" s="94" t="s">
        <v>576</v>
      </c>
      <c r="C4705" s="21" t="s">
        <v>242</v>
      </c>
      <c r="D4705" s="12">
        <v>90</v>
      </c>
      <c r="E4705" s="12">
        <v>0</v>
      </c>
      <c r="F4705" s="12">
        <v>0</v>
      </c>
      <c r="G4705" s="12">
        <v>0</v>
      </c>
      <c r="H4705" s="12">
        <v>0</v>
      </c>
      <c r="I4705" s="13">
        <v>80</v>
      </c>
      <c r="J4705" s="13">
        <v>0</v>
      </c>
      <c r="K4705" s="13">
        <v>0</v>
      </c>
      <c r="L4705" s="13">
        <v>0</v>
      </c>
      <c r="M4705" s="13">
        <v>0</v>
      </c>
      <c r="N4705" s="14">
        <f t="shared" si="1462"/>
        <v>135</v>
      </c>
      <c r="O4705" s="14">
        <f t="shared" si="1463"/>
        <v>0</v>
      </c>
      <c r="P4705" s="14">
        <f t="shared" si="1464"/>
        <v>0</v>
      </c>
      <c r="Q4705" s="14">
        <f t="shared" si="1465"/>
        <v>0</v>
      </c>
      <c r="R4705" s="14">
        <f t="shared" si="1466"/>
        <v>0</v>
      </c>
      <c r="S4705" s="14">
        <f t="shared" si="1467"/>
        <v>162</v>
      </c>
      <c r="T4705" s="14">
        <f t="shared" si="1468"/>
        <v>0</v>
      </c>
      <c r="U4705" s="14">
        <f t="shared" si="1469"/>
        <v>0</v>
      </c>
      <c r="V4705" s="14">
        <f t="shared" si="1470"/>
        <v>0</v>
      </c>
      <c r="W4705" s="14">
        <f t="shared" si="1471"/>
        <v>0</v>
      </c>
      <c r="X4705" s="14">
        <f t="shared" si="1472"/>
        <v>297</v>
      </c>
      <c r="Y4705" s="14">
        <f t="shared" si="1473"/>
        <v>0</v>
      </c>
      <c r="Z4705" s="14">
        <f t="shared" si="1474"/>
        <v>0</v>
      </c>
      <c r="AA4705" s="14">
        <f t="shared" si="1475"/>
        <v>0</v>
      </c>
      <c r="AB4705" s="14">
        <f t="shared" si="1476"/>
        <v>0</v>
      </c>
      <c r="AC4705" s="15">
        <f t="shared" si="1477"/>
        <v>297</v>
      </c>
      <c r="AD4705" s="48"/>
      <c r="AE4705" s="113"/>
      <c r="AF4705" s="60"/>
    </row>
    <row r="4706" spans="1:32">
      <c r="A4706" s="99"/>
      <c r="B4706" s="94" t="s">
        <v>577</v>
      </c>
      <c r="C4706" s="21" t="s">
        <v>242</v>
      </c>
      <c r="D4706" s="12">
        <v>90</v>
      </c>
      <c r="E4706" s="12">
        <v>0</v>
      </c>
      <c r="F4706" s="12">
        <v>0</v>
      </c>
      <c r="G4706" s="12">
        <v>0</v>
      </c>
      <c r="H4706" s="12">
        <v>0</v>
      </c>
      <c r="I4706" s="13">
        <v>100</v>
      </c>
      <c r="J4706" s="13">
        <v>0</v>
      </c>
      <c r="K4706" s="13">
        <v>0</v>
      </c>
      <c r="L4706" s="13">
        <v>0</v>
      </c>
      <c r="M4706" s="13">
        <v>0</v>
      </c>
      <c r="N4706" s="14">
        <f t="shared" si="1462"/>
        <v>135</v>
      </c>
      <c r="O4706" s="14">
        <f t="shared" si="1463"/>
        <v>0</v>
      </c>
      <c r="P4706" s="14">
        <f t="shared" si="1464"/>
        <v>0</v>
      </c>
      <c r="Q4706" s="14">
        <f t="shared" si="1465"/>
        <v>0</v>
      </c>
      <c r="R4706" s="14">
        <f t="shared" si="1466"/>
        <v>0</v>
      </c>
      <c r="S4706" s="14">
        <f t="shared" si="1467"/>
        <v>202.5</v>
      </c>
      <c r="T4706" s="14">
        <f t="shared" si="1468"/>
        <v>0</v>
      </c>
      <c r="U4706" s="14">
        <f t="shared" si="1469"/>
        <v>0</v>
      </c>
      <c r="V4706" s="14">
        <f t="shared" si="1470"/>
        <v>0</v>
      </c>
      <c r="W4706" s="14">
        <f t="shared" si="1471"/>
        <v>0</v>
      </c>
      <c r="X4706" s="14">
        <f t="shared" si="1472"/>
        <v>337.5</v>
      </c>
      <c r="Y4706" s="14">
        <f t="shared" si="1473"/>
        <v>0</v>
      </c>
      <c r="Z4706" s="14">
        <f t="shared" si="1474"/>
        <v>0</v>
      </c>
      <c r="AA4706" s="14">
        <f t="shared" si="1475"/>
        <v>0</v>
      </c>
      <c r="AB4706" s="14">
        <f t="shared" si="1476"/>
        <v>0</v>
      </c>
      <c r="AC4706" s="15">
        <f t="shared" si="1477"/>
        <v>337.5</v>
      </c>
      <c r="AD4706" s="48"/>
      <c r="AE4706" s="113"/>
      <c r="AF4706" s="60"/>
    </row>
    <row r="4707" spans="1:32">
      <c r="A4707" s="99"/>
      <c r="B4707" s="94" t="s">
        <v>578</v>
      </c>
      <c r="C4707" s="21" t="s">
        <v>243</v>
      </c>
      <c r="D4707" s="12">
        <v>110</v>
      </c>
      <c r="E4707" s="12">
        <v>0</v>
      </c>
      <c r="F4707" s="12">
        <v>0</v>
      </c>
      <c r="G4707" s="12">
        <v>0</v>
      </c>
      <c r="H4707" s="12">
        <v>0</v>
      </c>
      <c r="I4707" s="13">
        <v>50</v>
      </c>
      <c r="J4707" s="13">
        <v>0</v>
      </c>
      <c r="K4707" s="13">
        <v>0</v>
      </c>
      <c r="L4707" s="13">
        <v>0</v>
      </c>
      <c r="M4707" s="13">
        <v>0</v>
      </c>
      <c r="N4707" s="14">
        <f t="shared" si="1462"/>
        <v>165</v>
      </c>
      <c r="O4707" s="14">
        <f t="shared" si="1463"/>
        <v>0</v>
      </c>
      <c r="P4707" s="14">
        <f t="shared" si="1464"/>
        <v>0</v>
      </c>
      <c r="Q4707" s="14">
        <f t="shared" si="1465"/>
        <v>0</v>
      </c>
      <c r="R4707" s="14">
        <f t="shared" si="1466"/>
        <v>0</v>
      </c>
      <c r="S4707" s="14">
        <f t="shared" si="1467"/>
        <v>123.75</v>
      </c>
      <c r="T4707" s="14">
        <f t="shared" si="1468"/>
        <v>0</v>
      </c>
      <c r="U4707" s="14">
        <f t="shared" si="1469"/>
        <v>0</v>
      </c>
      <c r="V4707" s="14">
        <f t="shared" si="1470"/>
        <v>0</v>
      </c>
      <c r="W4707" s="14">
        <f t="shared" si="1471"/>
        <v>0</v>
      </c>
      <c r="X4707" s="14">
        <f t="shared" si="1472"/>
        <v>288.75</v>
      </c>
      <c r="Y4707" s="14">
        <f t="shared" si="1473"/>
        <v>0</v>
      </c>
      <c r="Z4707" s="14">
        <f t="shared" si="1474"/>
        <v>0</v>
      </c>
      <c r="AA4707" s="14">
        <f t="shared" si="1475"/>
        <v>0</v>
      </c>
      <c r="AB4707" s="14">
        <f t="shared" si="1476"/>
        <v>0</v>
      </c>
      <c r="AC4707" s="15">
        <f t="shared" si="1477"/>
        <v>288.8</v>
      </c>
      <c r="AD4707" s="48"/>
      <c r="AE4707" s="113"/>
      <c r="AF4707" s="60"/>
    </row>
    <row r="4708" spans="1:32">
      <c r="A4708" s="99"/>
      <c r="B4708" s="94" t="s">
        <v>599</v>
      </c>
      <c r="C4708" s="21" t="s">
        <v>242</v>
      </c>
      <c r="D4708" s="12">
        <v>80</v>
      </c>
      <c r="E4708" s="12">
        <v>0</v>
      </c>
      <c r="F4708" s="12">
        <v>0</v>
      </c>
      <c r="G4708" s="12">
        <v>0</v>
      </c>
      <c r="H4708" s="12">
        <v>0</v>
      </c>
      <c r="I4708" s="13">
        <v>30</v>
      </c>
      <c r="J4708" s="13">
        <v>0</v>
      </c>
      <c r="K4708" s="13">
        <v>0</v>
      </c>
      <c r="L4708" s="13">
        <v>0</v>
      </c>
      <c r="M4708" s="13">
        <v>0</v>
      </c>
      <c r="N4708" s="14">
        <f t="shared" si="1462"/>
        <v>120</v>
      </c>
      <c r="O4708" s="14">
        <f t="shared" si="1463"/>
        <v>0</v>
      </c>
      <c r="P4708" s="14">
        <f t="shared" si="1464"/>
        <v>0</v>
      </c>
      <c r="Q4708" s="14">
        <f t="shared" si="1465"/>
        <v>0</v>
      </c>
      <c r="R4708" s="14">
        <f t="shared" si="1466"/>
        <v>0</v>
      </c>
      <c r="S4708" s="14">
        <f t="shared" si="1467"/>
        <v>54</v>
      </c>
      <c r="T4708" s="14">
        <f t="shared" si="1468"/>
        <v>0</v>
      </c>
      <c r="U4708" s="14">
        <f t="shared" si="1469"/>
        <v>0</v>
      </c>
      <c r="V4708" s="14">
        <f t="shared" si="1470"/>
        <v>0</v>
      </c>
      <c r="W4708" s="14">
        <f t="shared" si="1471"/>
        <v>0</v>
      </c>
      <c r="X4708" s="14">
        <f t="shared" si="1472"/>
        <v>174</v>
      </c>
      <c r="Y4708" s="14">
        <f t="shared" si="1473"/>
        <v>0</v>
      </c>
      <c r="Z4708" s="14">
        <f t="shared" si="1474"/>
        <v>0</v>
      </c>
      <c r="AA4708" s="14">
        <f t="shared" si="1475"/>
        <v>0</v>
      </c>
      <c r="AB4708" s="14">
        <f t="shared" si="1476"/>
        <v>0</v>
      </c>
      <c r="AC4708" s="15">
        <f t="shared" si="1477"/>
        <v>174</v>
      </c>
      <c r="AD4708" s="48"/>
    </row>
    <row r="4709" spans="1:32">
      <c r="A4709" s="99"/>
      <c r="B4709" s="94" t="s">
        <v>600</v>
      </c>
      <c r="C4709" s="21" t="s">
        <v>242</v>
      </c>
      <c r="D4709" s="12">
        <v>88</v>
      </c>
      <c r="E4709" s="12">
        <v>0</v>
      </c>
      <c r="F4709" s="12">
        <v>0</v>
      </c>
      <c r="G4709" s="12">
        <v>0</v>
      </c>
      <c r="H4709" s="12">
        <v>0</v>
      </c>
      <c r="I4709" s="13">
        <v>30</v>
      </c>
      <c r="J4709" s="13">
        <v>0</v>
      </c>
      <c r="K4709" s="13">
        <v>0</v>
      </c>
      <c r="L4709" s="13">
        <v>0</v>
      </c>
      <c r="M4709" s="13">
        <v>0</v>
      </c>
      <c r="N4709" s="14">
        <f t="shared" si="1462"/>
        <v>132</v>
      </c>
      <c r="O4709" s="14">
        <f t="shared" si="1463"/>
        <v>0</v>
      </c>
      <c r="P4709" s="14">
        <f t="shared" si="1464"/>
        <v>0</v>
      </c>
      <c r="Q4709" s="14">
        <f t="shared" si="1465"/>
        <v>0</v>
      </c>
      <c r="R4709" s="14">
        <f t="shared" si="1466"/>
        <v>0</v>
      </c>
      <c r="S4709" s="14">
        <f t="shared" si="1467"/>
        <v>59.400000000000006</v>
      </c>
      <c r="T4709" s="14">
        <f t="shared" si="1468"/>
        <v>0</v>
      </c>
      <c r="U4709" s="14">
        <f t="shared" si="1469"/>
        <v>0</v>
      </c>
      <c r="V4709" s="14">
        <f t="shared" si="1470"/>
        <v>0</v>
      </c>
      <c r="W4709" s="14">
        <f t="shared" si="1471"/>
        <v>0</v>
      </c>
      <c r="X4709" s="14">
        <f t="shared" si="1472"/>
        <v>191.4</v>
      </c>
      <c r="Y4709" s="14">
        <f t="shared" si="1473"/>
        <v>0</v>
      </c>
      <c r="Z4709" s="14">
        <f t="shared" si="1474"/>
        <v>0</v>
      </c>
      <c r="AA4709" s="14">
        <f t="shared" si="1475"/>
        <v>0</v>
      </c>
      <c r="AB4709" s="14">
        <f t="shared" si="1476"/>
        <v>0</v>
      </c>
      <c r="AC4709" s="15">
        <f t="shared" si="1477"/>
        <v>191.4</v>
      </c>
      <c r="AD4709" s="48"/>
      <c r="AE4709" s="113"/>
      <c r="AF4709" s="60"/>
    </row>
    <row r="4710" spans="1:32">
      <c r="A4710" s="99"/>
      <c r="B4710" s="94" t="s">
        <v>601</v>
      </c>
      <c r="C4710" s="21" t="s">
        <v>242</v>
      </c>
      <c r="D4710" s="12">
        <v>88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0</v>
      </c>
      <c r="K4710" s="13">
        <v>0</v>
      </c>
      <c r="L4710" s="13">
        <v>0</v>
      </c>
      <c r="M4710" s="13">
        <v>0</v>
      </c>
      <c r="N4710" s="14">
        <f t="shared" si="1462"/>
        <v>132</v>
      </c>
      <c r="O4710" s="14">
        <f t="shared" si="1463"/>
        <v>0</v>
      </c>
      <c r="P4710" s="14">
        <f t="shared" si="1464"/>
        <v>0</v>
      </c>
      <c r="Q4710" s="14">
        <f t="shared" si="1465"/>
        <v>0</v>
      </c>
      <c r="R4710" s="14">
        <f t="shared" si="1466"/>
        <v>0</v>
      </c>
      <c r="S4710" s="14">
        <f t="shared" si="1467"/>
        <v>59.400000000000006</v>
      </c>
      <c r="T4710" s="14">
        <f t="shared" si="1468"/>
        <v>0</v>
      </c>
      <c r="U4710" s="14">
        <f t="shared" si="1469"/>
        <v>0</v>
      </c>
      <c r="V4710" s="14">
        <f t="shared" si="1470"/>
        <v>0</v>
      </c>
      <c r="W4710" s="14">
        <f t="shared" si="1471"/>
        <v>0</v>
      </c>
      <c r="X4710" s="14">
        <f t="shared" si="1472"/>
        <v>191.4</v>
      </c>
      <c r="Y4710" s="14">
        <f t="shared" si="1473"/>
        <v>0</v>
      </c>
      <c r="Z4710" s="14">
        <f t="shared" si="1474"/>
        <v>0</v>
      </c>
      <c r="AA4710" s="14">
        <f t="shared" si="1475"/>
        <v>0</v>
      </c>
      <c r="AB4710" s="14">
        <f t="shared" si="1476"/>
        <v>0</v>
      </c>
      <c r="AC4710" s="15">
        <f t="shared" si="1477"/>
        <v>191.4</v>
      </c>
      <c r="AD4710" s="48"/>
    </row>
    <row r="4711" spans="1:32">
      <c r="A4711" s="99"/>
      <c r="B4711" s="94" t="s">
        <v>602</v>
      </c>
      <c r="C4711" s="21" t="s">
        <v>242</v>
      </c>
      <c r="D4711" s="12">
        <v>100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0</v>
      </c>
      <c r="K4711" s="13">
        <v>0</v>
      </c>
      <c r="L4711" s="13">
        <v>0</v>
      </c>
      <c r="M4711" s="13">
        <v>0</v>
      </c>
      <c r="N4711" s="14">
        <f t="shared" si="1462"/>
        <v>150</v>
      </c>
      <c r="O4711" s="14">
        <f t="shared" si="1463"/>
        <v>0</v>
      </c>
      <c r="P4711" s="14">
        <f t="shared" si="1464"/>
        <v>0</v>
      </c>
      <c r="Q4711" s="14">
        <f t="shared" si="1465"/>
        <v>0</v>
      </c>
      <c r="R4711" s="14">
        <f t="shared" si="1466"/>
        <v>0</v>
      </c>
      <c r="S4711" s="14">
        <f t="shared" si="1467"/>
        <v>112.5</v>
      </c>
      <c r="T4711" s="14">
        <f t="shared" si="1468"/>
        <v>0</v>
      </c>
      <c r="U4711" s="14">
        <f t="shared" si="1469"/>
        <v>0</v>
      </c>
      <c r="V4711" s="14">
        <f t="shared" si="1470"/>
        <v>0</v>
      </c>
      <c r="W4711" s="14">
        <f t="shared" si="1471"/>
        <v>0</v>
      </c>
      <c r="X4711" s="14">
        <f t="shared" si="1472"/>
        <v>262.5</v>
      </c>
      <c r="Y4711" s="14">
        <f t="shared" si="1473"/>
        <v>0</v>
      </c>
      <c r="Z4711" s="14">
        <f t="shared" si="1474"/>
        <v>0</v>
      </c>
      <c r="AA4711" s="14">
        <f t="shared" si="1475"/>
        <v>0</v>
      </c>
      <c r="AB4711" s="14">
        <f t="shared" si="1476"/>
        <v>0</v>
      </c>
      <c r="AC4711" s="15">
        <f t="shared" si="1477"/>
        <v>262.5</v>
      </c>
      <c r="AD4711" s="48"/>
      <c r="AE4711" s="113"/>
      <c r="AF4711" s="60"/>
    </row>
    <row r="4712" spans="1:32">
      <c r="A4712" s="99"/>
      <c r="B4712" s="95" t="s">
        <v>603</v>
      </c>
      <c r="C4712" s="21" t="s">
        <v>342</v>
      </c>
      <c r="D4712" s="12">
        <v>88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0</v>
      </c>
      <c r="K4712" s="13">
        <v>0</v>
      </c>
      <c r="L4712" s="13">
        <v>0</v>
      </c>
      <c r="M4712" s="13">
        <v>0</v>
      </c>
      <c r="N4712" s="14">
        <f t="shared" si="1462"/>
        <v>132</v>
      </c>
      <c r="O4712" s="14">
        <f t="shared" si="1463"/>
        <v>0</v>
      </c>
      <c r="P4712" s="14">
        <f t="shared" si="1464"/>
        <v>0</v>
      </c>
      <c r="Q4712" s="14">
        <f t="shared" si="1465"/>
        <v>0</v>
      </c>
      <c r="R4712" s="14">
        <f t="shared" si="1466"/>
        <v>0</v>
      </c>
      <c r="S4712" s="14">
        <f t="shared" si="1467"/>
        <v>59.400000000000006</v>
      </c>
      <c r="T4712" s="14">
        <f t="shared" si="1468"/>
        <v>0</v>
      </c>
      <c r="U4712" s="14">
        <f t="shared" si="1469"/>
        <v>0</v>
      </c>
      <c r="V4712" s="14">
        <f t="shared" si="1470"/>
        <v>0</v>
      </c>
      <c r="W4712" s="14">
        <f t="shared" si="1471"/>
        <v>0</v>
      </c>
      <c r="X4712" s="14">
        <f t="shared" si="1472"/>
        <v>191.4</v>
      </c>
      <c r="Y4712" s="14">
        <f t="shared" si="1473"/>
        <v>0</v>
      </c>
      <c r="Z4712" s="14">
        <f t="shared" si="1474"/>
        <v>0</v>
      </c>
      <c r="AA4712" s="14">
        <f t="shared" si="1475"/>
        <v>0</v>
      </c>
      <c r="AB4712" s="14">
        <f t="shared" si="1476"/>
        <v>0</v>
      </c>
      <c r="AC4712" s="15">
        <f t="shared" si="1477"/>
        <v>191.4</v>
      </c>
      <c r="AD4712" s="48"/>
    </row>
    <row r="4713" spans="1:32">
      <c r="A4713" s="99"/>
      <c r="B4713" s="94" t="s">
        <v>604</v>
      </c>
      <c r="C4713" s="21" t="s">
        <v>243</v>
      </c>
      <c r="D4713" s="12">
        <v>100</v>
      </c>
      <c r="E4713" s="12">
        <v>0</v>
      </c>
      <c r="F4713" s="12">
        <v>0</v>
      </c>
      <c r="G4713" s="12">
        <v>0</v>
      </c>
      <c r="H4713" s="12">
        <v>0</v>
      </c>
      <c r="I4713" s="13">
        <v>80</v>
      </c>
      <c r="J4713" s="13">
        <v>0</v>
      </c>
      <c r="K4713" s="13">
        <v>0</v>
      </c>
      <c r="L4713" s="13">
        <v>0</v>
      </c>
      <c r="M4713" s="13">
        <v>0</v>
      </c>
      <c r="N4713" s="14">
        <f t="shared" si="1462"/>
        <v>150</v>
      </c>
      <c r="O4713" s="14">
        <f t="shared" si="1463"/>
        <v>0</v>
      </c>
      <c r="P4713" s="14">
        <f t="shared" si="1464"/>
        <v>0</v>
      </c>
      <c r="Q4713" s="14">
        <f t="shared" si="1465"/>
        <v>0</v>
      </c>
      <c r="R4713" s="14">
        <f t="shared" si="1466"/>
        <v>0</v>
      </c>
      <c r="S4713" s="14">
        <f t="shared" si="1467"/>
        <v>180</v>
      </c>
      <c r="T4713" s="14">
        <f t="shared" si="1468"/>
        <v>0</v>
      </c>
      <c r="U4713" s="14">
        <f t="shared" si="1469"/>
        <v>0</v>
      </c>
      <c r="V4713" s="14">
        <f t="shared" si="1470"/>
        <v>0</v>
      </c>
      <c r="W4713" s="14">
        <f t="shared" si="1471"/>
        <v>0</v>
      </c>
      <c r="X4713" s="14">
        <f t="shared" si="1472"/>
        <v>330</v>
      </c>
      <c r="Y4713" s="14">
        <f t="shared" si="1473"/>
        <v>0</v>
      </c>
      <c r="Z4713" s="14">
        <f t="shared" si="1474"/>
        <v>0</v>
      </c>
      <c r="AA4713" s="14">
        <f t="shared" si="1475"/>
        <v>0</v>
      </c>
      <c r="AB4713" s="14">
        <f t="shared" si="1476"/>
        <v>0</v>
      </c>
      <c r="AC4713" s="15">
        <f t="shared" si="1477"/>
        <v>330</v>
      </c>
      <c r="AD4713" s="48"/>
      <c r="AE4713" s="113"/>
      <c r="AF4713" s="60"/>
    </row>
    <row r="4714" spans="1:32">
      <c r="A4714" s="99"/>
      <c r="B4714" s="94" t="s">
        <v>883</v>
      </c>
      <c r="C4714" s="21" t="s">
        <v>242</v>
      </c>
      <c r="D4714" s="12">
        <v>80</v>
      </c>
      <c r="E4714" s="12">
        <v>60</v>
      </c>
      <c r="F4714" s="12">
        <v>0</v>
      </c>
      <c r="G4714" s="12">
        <v>0</v>
      </c>
      <c r="H4714" s="12">
        <v>0</v>
      </c>
      <c r="I4714" s="13">
        <v>20</v>
      </c>
      <c r="J4714" s="13">
        <v>0</v>
      </c>
      <c r="K4714" s="13">
        <v>60</v>
      </c>
      <c r="L4714" s="13">
        <v>0</v>
      </c>
      <c r="M4714" s="13">
        <v>0</v>
      </c>
      <c r="N4714" s="14">
        <f t="shared" ref="N4714" si="1478">D4714*$D$3</f>
        <v>120</v>
      </c>
      <c r="O4714" s="14">
        <f t="shared" ref="O4714" si="1479">E4714*$E$3</f>
        <v>90</v>
      </c>
      <c r="P4714" s="14">
        <f t="shared" ref="P4714" si="1480">F4714*$F$3</f>
        <v>0</v>
      </c>
      <c r="Q4714" s="14">
        <f t="shared" ref="Q4714" si="1481">G4714*$G$3</f>
        <v>0</v>
      </c>
      <c r="R4714" s="14">
        <f t="shared" ref="R4714" si="1482">H4714*$H$3</f>
        <v>0</v>
      </c>
      <c r="S4714" s="14">
        <f t="shared" ref="S4714" si="1483">(N4714/100)*(I4714*$I$3)+(N4714/100)*(J4714*$J$3)</f>
        <v>36</v>
      </c>
      <c r="T4714" s="14">
        <f t="shared" ref="T4714" si="1484">(O4714/100)*(K4714*$K$3)</f>
        <v>81</v>
      </c>
      <c r="U4714" s="14">
        <f t="shared" ref="U4714" si="1485">(P4714/100)*(K4714*$K$3)+(P4714/100)*(L4714*$L$3)</f>
        <v>0</v>
      </c>
      <c r="V4714" s="14">
        <f t="shared" ref="V4714" si="1486">(Q4714/100)*(L4714*$L$3)</f>
        <v>0</v>
      </c>
      <c r="W4714" s="14">
        <f t="shared" ref="W4714" si="1487">(R4714/100)*(K4714*$K$3)+(R4714/100)*(L4714*$L$3)</f>
        <v>0</v>
      </c>
      <c r="X4714" s="14">
        <f t="shared" ref="X4714" si="1488">N4714+S4714</f>
        <v>156</v>
      </c>
      <c r="Y4714" s="14">
        <f t="shared" ref="Y4714" si="1489">O4714+T4714</f>
        <v>171</v>
      </c>
      <c r="Z4714" s="14">
        <f t="shared" ref="Z4714" si="1490">P4714+U4714</f>
        <v>0</v>
      </c>
      <c r="AA4714" s="14">
        <f t="shared" ref="AA4714" si="1491">Q4714+V4714</f>
        <v>0</v>
      </c>
      <c r="AB4714" s="14">
        <f t="shared" ref="AB4714" si="1492">R4714+W4714</f>
        <v>0</v>
      </c>
      <c r="AC4714" s="15">
        <f t="shared" ref="AC4714" si="1493">ROUND(X4714+Y4714+Z4714+AA4714+AB4714,1)</f>
        <v>327</v>
      </c>
      <c r="AD4714" s="48"/>
    </row>
    <row r="4715" spans="1:32">
      <c r="A4715" s="99"/>
      <c r="B4715" s="94" t="s">
        <v>884</v>
      </c>
      <c r="C4715" s="21" t="s">
        <v>242</v>
      </c>
      <c r="D4715" s="12">
        <v>90</v>
      </c>
      <c r="E4715" s="12">
        <v>0</v>
      </c>
      <c r="F4715" s="12">
        <v>0</v>
      </c>
      <c r="G4715" s="12">
        <v>0</v>
      </c>
      <c r="H4715" s="12">
        <v>0</v>
      </c>
      <c r="I4715" s="13">
        <v>40</v>
      </c>
      <c r="J4715" s="13">
        <v>20</v>
      </c>
      <c r="K4715" s="13">
        <v>0</v>
      </c>
      <c r="L4715" s="13">
        <v>0</v>
      </c>
      <c r="M4715" s="13">
        <v>0</v>
      </c>
      <c r="N4715" s="14">
        <f t="shared" ref="N4715" si="1494">D4715*$D$3</f>
        <v>135</v>
      </c>
      <c r="O4715" s="14">
        <f t="shared" ref="O4715" si="1495">E4715*$E$3</f>
        <v>0</v>
      </c>
      <c r="P4715" s="14">
        <f t="shared" ref="P4715" si="1496">F4715*$F$3</f>
        <v>0</v>
      </c>
      <c r="Q4715" s="14">
        <f t="shared" ref="Q4715" si="1497">G4715*$G$3</f>
        <v>0</v>
      </c>
      <c r="R4715" s="14">
        <f t="shared" ref="R4715" si="1498">H4715*$H$3</f>
        <v>0</v>
      </c>
      <c r="S4715" s="14">
        <f t="shared" ref="S4715" si="1499">(N4715/100)*(I4715*$I$3)+(N4715/100)*(J4715*$J$3)</f>
        <v>121.5</v>
      </c>
      <c r="T4715" s="14">
        <f t="shared" ref="T4715" si="1500">(O4715/100)*(K4715*$K$3)</f>
        <v>0</v>
      </c>
      <c r="U4715" s="14">
        <f t="shared" ref="U4715" si="1501">(P4715/100)*(K4715*$K$3)+(P4715/100)*(L4715*$L$3)</f>
        <v>0</v>
      </c>
      <c r="V4715" s="14">
        <f t="shared" ref="V4715" si="1502">(Q4715/100)*(L4715*$L$3)</f>
        <v>0</v>
      </c>
      <c r="W4715" s="14">
        <f t="shared" ref="W4715" si="1503">(R4715/100)*(K4715*$K$3)+(R4715/100)*(L4715*$L$3)</f>
        <v>0</v>
      </c>
      <c r="X4715" s="14">
        <f t="shared" ref="X4715" si="1504">N4715+S4715</f>
        <v>256.5</v>
      </c>
      <c r="Y4715" s="14">
        <f t="shared" ref="Y4715" si="1505">O4715+T4715</f>
        <v>0</v>
      </c>
      <c r="Z4715" s="14">
        <f t="shared" ref="Z4715" si="1506">P4715+U4715</f>
        <v>0</v>
      </c>
      <c r="AA4715" s="14">
        <f t="shared" ref="AA4715" si="1507">Q4715+V4715</f>
        <v>0</v>
      </c>
      <c r="AB4715" s="14">
        <f t="shared" ref="AB4715" si="1508">R4715+W4715</f>
        <v>0</v>
      </c>
      <c r="AC4715" s="15">
        <f t="shared" ref="AC4715" si="1509">ROUND(X4715+Y4715+Z4715+AA4715+AB4715,1)</f>
        <v>256.5</v>
      </c>
      <c r="AD4715" s="48"/>
      <c r="AE4715" s="113"/>
      <c r="AF4715" s="60"/>
    </row>
    <row r="4716" spans="1:32">
      <c r="A4716" s="107"/>
      <c r="B4716" s="156" t="s">
        <v>367</v>
      </c>
      <c r="C4716" s="156"/>
      <c r="D4716" s="156"/>
      <c r="E4716" s="156"/>
      <c r="F4716" s="156"/>
      <c r="G4716" s="156"/>
      <c r="H4716" s="156"/>
      <c r="I4716" s="156"/>
      <c r="J4716" s="156"/>
      <c r="K4716" s="156"/>
      <c r="L4716" s="156"/>
      <c r="M4716" s="156"/>
      <c r="N4716" s="156"/>
      <c r="O4716" s="156"/>
      <c r="P4716" s="156"/>
      <c r="Q4716" s="156"/>
      <c r="R4716" s="156"/>
      <c r="S4716" s="156"/>
      <c r="T4716" s="156"/>
      <c r="U4716" s="156"/>
      <c r="V4716" s="156"/>
      <c r="W4716" s="156"/>
      <c r="X4716" s="156"/>
      <c r="Y4716" s="156"/>
      <c r="Z4716" s="156"/>
      <c r="AA4716" s="156"/>
      <c r="AB4716" s="156"/>
      <c r="AC4716" s="18">
        <v>2</v>
      </c>
      <c r="AD4716" s="18"/>
    </row>
    <row r="4717" spans="1:32">
      <c r="A4717" s="99"/>
      <c r="B4717" s="87" t="s">
        <v>355</v>
      </c>
      <c r="C4717" s="21" t="s">
        <v>470</v>
      </c>
      <c r="D4717" s="12">
        <v>0</v>
      </c>
      <c r="E4717" s="12">
        <v>0</v>
      </c>
      <c r="F4717" s="12">
        <v>0</v>
      </c>
      <c r="G4717" s="12">
        <v>0</v>
      </c>
      <c r="H4717" s="12">
        <v>0</v>
      </c>
      <c r="I4717" s="13">
        <v>0</v>
      </c>
      <c r="J4717" s="13">
        <v>0</v>
      </c>
      <c r="K4717" s="13">
        <v>50</v>
      </c>
      <c r="L4717" s="13">
        <v>0</v>
      </c>
      <c r="M4717" s="13">
        <v>0</v>
      </c>
      <c r="N4717" s="14" t="s">
        <v>240</v>
      </c>
      <c r="O4717" s="14" t="s">
        <v>240</v>
      </c>
      <c r="P4717" s="14" t="s">
        <v>240</v>
      </c>
      <c r="Q4717" s="14" t="s">
        <v>240</v>
      </c>
      <c r="R4717" s="14" t="s">
        <v>240</v>
      </c>
      <c r="S4717" s="14" t="s">
        <v>240</v>
      </c>
      <c r="T4717" s="14" t="s">
        <v>240</v>
      </c>
      <c r="U4717" s="14" t="s">
        <v>240</v>
      </c>
      <c r="V4717" s="14" t="s">
        <v>240</v>
      </c>
      <c r="W4717" s="14" t="s">
        <v>240</v>
      </c>
      <c r="X4717" s="14" t="s">
        <v>240</v>
      </c>
      <c r="Y4717" s="14" t="s">
        <v>240</v>
      </c>
      <c r="Z4717" s="14" t="s">
        <v>240</v>
      </c>
      <c r="AA4717" s="14" t="s">
        <v>240</v>
      </c>
      <c r="AB4717" s="14" t="s">
        <v>240</v>
      </c>
      <c r="AC4717" s="15">
        <f>(I4717*$AC$4716)+(J4717*$AC$4716)+(L4717*$AC$4716)+(K4717*$AC$4716)+(M4717*$AC$4716)+100</f>
        <v>200</v>
      </c>
      <c r="AD4717" s="48" t="s">
        <v>240</v>
      </c>
      <c r="AE4717" s="113"/>
      <c r="AF4717" s="60"/>
    </row>
    <row r="4718" spans="1:32">
      <c r="A4718" s="99"/>
      <c r="B4718" s="87"/>
      <c r="C4718" s="21" t="s">
        <v>854</v>
      </c>
      <c r="D4718" s="12">
        <v>100</v>
      </c>
      <c r="E4718" s="12">
        <v>0</v>
      </c>
      <c r="F4718" s="12">
        <v>0</v>
      </c>
      <c r="G4718" s="12">
        <v>0</v>
      </c>
      <c r="H4718" s="12">
        <v>0</v>
      </c>
      <c r="I4718" s="13">
        <v>50</v>
      </c>
      <c r="J4718" s="13">
        <v>30</v>
      </c>
      <c r="K4718" s="13">
        <v>50</v>
      </c>
      <c r="L4718" s="13">
        <v>0</v>
      </c>
      <c r="M4718" s="13">
        <v>0</v>
      </c>
      <c r="N4718" s="14">
        <f>D4718*$D$3</f>
        <v>150</v>
      </c>
      <c r="O4718" s="14">
        <f>E4718*$E$3</f>
        <v>0</v>
      </c>
      <c r="P4718" s="14">
        <f>F4718*$F$3</f>
        <v>0</v>
      </c>
      <c r="Q4718" s="14">
        <f>G4718*$G$3</f>
        <v>0</v>
      </c>
      <c r="R4718" s="14">
        <f>H4718*$H$3</f>
        <v>0</v>
      </c>
      <c r="S4718" s="14">
        <f>(N4718/100)*(I4718*$I$3)+(N4718/100)*(J4718*$J$3)</f>
        <v>180</v>
      </c>
      <c r="T4718" s="14">
        <f>(O4718/100)*(K4718*$K$3)</f>
        <v>0</v>
      </c>
      <c r="U4718" s="14">
        <f>(P4718/100)*(K4718*$K$3)+(P4718/100)*(L4718*$L$3)</f>
        <v>0</v>
      </c>
      <c r="V4718" s="14">
        <f>(Q4718/100)*(L4718*$L$3)</f>
        <v>0</v>
      </c>
      <c r="W4718" s="14">
        <f>(R4718/100)*(K4718*$K$3)+(R4718/100)*(L4718*$L$3)</f>
        <v>0</v>
      </c>
      <c r="X4718" s="14">
        <f>N4718+S4718</f>
        <v>330</v>
      </c>
      <c r="Y4718" s="14">
        <f>O4718+T4718</f>
        <v>0</v>
      </c>
      <c r="Z4718" s="14">
        <f>P4718+U4718</f>
        <v>0</v>
      </c>
      <c r="AA4718" s="14">
        <f>Q4718+V4718</f>
        <v>0</v>
      </c>
      <c r="AB4718" s="14">
        <f>R4718+W4718</f>
        <v>0</v>
      </c>
      <c r="AC4718" s="15">
        <f>ROUND(X4718+Y4718+Z4718+AA4718+AB4718,1)</f>
        <v>330</v>
      </c>
      <c r="AD4718" s="48"/>
    </row>
    <row r="4719" spans="1:32">
      <c r="A4719" s="99"/>
      <c r="B4719" s="116" t="s">
        <v>356</v>
      </c>
      <c r="C4719" s="50" t="s">
        <v>240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51">
        <v>0</v>
      </c>
      <c r="J4719" s="51">
        <v>0</v>
      </c>
      <c r="K4719" s="51">
        <v>25</v>
      </c>
      <c r="L4719" s="51">
        <v>25</v>
      </c>
      <c r="M4719" s="51">
        <v>0</v>
      </c>
      <c r="N4719" s="52" t="s">
        <v>240</v>
      </c>
      <c r="O4719" s="52" t="s">
        <v>240</v>
      </c>
      <c r="P4719" s="52" t="s">
        <v>240</v>
      </c>
      <c r="Q4719" s="52" t="s">
        <v>240</v>
      </c>
      <c r="R4719" s="52" t="s">
        <v>240</v>
      </c>
      <c r="S4719" s="52" t="s">
        <v>240</v>
      </c>
      <c r="T4719" s="52" t="s">
        <v>240</v>
      </c>
      <c r="U4719" s="52" t="s">
        <v>240</v>
      </c>
      <c r="V4719" s="52" t="s">
        <v>240</v>
      </c>
      <c r="W4719" s="52" t="s">
        <v>240</v>
      </c>
      <c r="X4719" s="52" t="s">
        <v>240</v>
      </c>
      <c r="Y4719" s="52" t="s">
        <v>240</v>
      </c>
      <c r="Z4719" s="52" t="s">
        <v>240</v>
      </c>
      <c r="AA4719" s="52" t="s">
        <v>240</v>
      </c>
      <c r="AB4719" s="52" t="s">
        <v>240</v>
      </c>
      <c r="AC4719" s="53">
        <f>(I4719*$AC$4716)+(J4719*$AC$4716)+(L4719*$AC$4716)+(K4719*$AC$4716)+(M4719*$AC$4716)+100</f>
        <v>200</v>
      </c>
      <c r="AD4719" s="117" t="s">
        <v>240</v>
      </c>
      <c r="AE4719" s="113"/>
      <c r="AF4719" s="60"/>
    </row>
    <row r="4720" spans="1:32">
      <c r="A4720" s="99"/>
      <c r="B4720" s="87"/>
      <c r="C4720" s="21" t="s">
        <v>854</v>
      </c>
      <c r="D4720" s="12">
        <v>80</v>
      </c>
      <c r="E4720" s="12">
        <v>0</v>
      </c>
      <c r="F4720" s="12">
        <v>0</v>
      </c>
      <c r="G4720" s="12">
        <v>0</v>
      </c>
      <c r="H4720" s="12">
        <v>50</v>
      </c>
      <c r="I4720" s="13">
        <v>40</v>
      </c>
      <c r="J4720" s="13">
        <v>10</v>
      </c>
      <c r="K4720" s="13">
        <v>25</v>
      </c>
      <c r="L4720" s="13">
        <v>25</v>
      </c>
      <c r="M4720" s="13">
        <v>0</v>
      </c>
      <c r="N4720" s="14">
        <f>D4720*$D$3</f>
        <v>120</v>
      </c>
      <c r="O4720" s="14">
        <f>E4720*$E$3</f>
        <v>0</v>
      </c>
      <c r="P4720" s="14">
        <f>F4720*$F$3</f>
        <v>0</v>
      </c>
      <c r="Q4720" s="14">
        <f>G4720*$G$3</f>
        <v>0</v>
      </c>
      <c r="R4720" s="14">
        <f>H4720*$H$3</f>
        <v>75</v>
      </c>
      <c r="S4720" s="14">
        <f>(N4720/100)*(I4720*$I$3)+(N4720/100)*(J4720*$J$3)</f>
        <v>90</v>
      </c>
      <c r="T4720" s="14">
        <f>(O4720/100)*(K4720*$K$3)</f>
        <v>0</v>
      </c>
      <c r="U4720" s="14">
        <f>(P4720/100)*(K4720*$K$3)+(P4720/100)*(L4720*$L$3)</f>
        <v>0</v>
      </c>
      <c r="V4720" s="14">
        <f>(Q4720/100)*(L4720*$L$3)</f>
        <v>0</v>
      </c>
      <c r="W4720" s="14">
        <f>(R4720/100)*(K4720*$K$3)+(R4720/100)*(L4720*$L$3)</f>
        <v>56.25</v>
      </c>
      <c r="X4720" s="14">
        <f>N4720+S4720</f>
        <v>210</v>
      </c>
      <c r="Y4720" s="14">
        <f>O4720+T4720</f>
        <v>0</v>
      </c>
      <c r="Z4720" s="14">
        <f>P4720+U4720</f>
        <v>0</v>
      </c>
      <c r="AA4720" s="14">
        <f>Q4720+V4720</f>
        <v>0</v>
      </c>
      <c r="AB4720" s="14">
        <f>R4720+W4720</f>
        <v>131.25</v>
      </c>
      <c r="AC4720" s="15">
        <f>ROUND(X4720+Y4720+Z4720+AA4720+AB4720,1)</f>
        <v>341.3</v>
      </c>
      <c r="AD4720" s="48"/>
    </row>
    <row r="4721" spans="1:32">
      <c r="A4721" s="99"/>
      <c r="B4721" s="116" t="s">
        <v>357</v>
      </c>
      <c r="C4721" s="50" t="s">
        <v>240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51">
        <v>0</v>
      </c>
      <c r="J4721" s="51">
        <v>0</v>
      </c>
      <c r="K4721" s="51">
        <v>60</v>
      </c>
      <c r="L4721" s="51">
        <v>0</v>
      </c>
      <c r="M4721" s="51">
        <v>0</v>
      </c>
      <c r="N4721" s="52" t="s">
        <v>240</v>
      </c>
      <c r="O4721" s="52" t="s">
        <v>240</v>
      </c>
      <c r="P4721" s="52" t="s">
        <v>240</v>
      </c>
      <c r="Q4721" s="52" t="s">
        <v>240</v>
      </c>
      <c r="R4721" s="52" t="s">
        <v>240</v>
      </c>
      <c r="S4721" s="52" t="s">
        <v>240</v>
      </c>
      <c r="T4721" s="52" t="s">
        <v>240</v>
      </c>
      <c r="U4721" s="52" t="s">
        <v>240</v>
      </c>
      <c r="V4721" s="52" t="s">
        <v>240</v>
      </c>
      <c r="W4721" s="52" t="s">
        <v>240</v>
      </c>
      <c r="X4721" s="52" t="s">
        <v>240</v>
      </c>
      <c r="Y4721" s="52" t="s">
        <v>240</v>
      </c>
      <c r="Z4721" s="52" t="s">
        <v>240</v>
      </c>
      <c r="AA4721" s="52" t="s">
        <v>240</v>
      </c>
      <c r="AB4721" s="52" t="s">
        <v>240</v>
      </c>
      <c r="AC4721" s="53">
        <f>(I4721*$AC$4716)+(J4721*$AC$4716)+(L4721*$AC$4716)+(K4721*$AC$4716)+(M4721*$AC$4716)+100</f>
        <v>220</v>
      </c>
      <c r="AD4721" s="117" t="s">
        <v>240</v>
      </c>
    </row>
    <row r="4722" spans="1:32">
      <c r="A4722" s="99"/>
      <c r="B4722" s="87"/>
      <c r="C4722" s="21" t="s">
        <v>854</v>
      </c>
      <c r="D4722" s="12">
        <v>100</v>
      </c>
      <c r="E4722" s="12">
        <v>0</v>
      </c>
      <c r="F4722" s="12">
        <v>0</v>
      </c>
      <c r="G4722" s="12">
        <v>0</v>
      </c>
      <c r="H4722" s="12">
        <v>60</v>
      </c>
      <c r="I4722" s="13">
        <v>20</v>
      </c>
      <c r="J4722" s="13">
        <v>10</v>
      </c>
      <c r="K4722" s="13">
        <v>60</v>
      </c>
      <c r="L4722" s="13">
        <v>0</v>
      </c>
      <c r="M4722" s="13">
        <v>0</v>
      </c>
      <c r="N4722" s="14">
        <f>D4722*$D$3</f>
        <v>150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90</v>
      </c>
      <c r="S4722" s="14">
        <f>(N4722/100)*(I4722*$I$3)+(N4722/100)*(J4722*$J$3)</f>
        <v>67.5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81</v>
      </c>
      <c r="X4722" s="14">
        <f>N4722+S4722</f>
        <v>217.5</v>
      </c>
      <c r="Y4722" s="14">
        <f>O4722+T4722</f>
        <v>0</v>
      </c>
      <c r="Z4722" s="14">
        <f>P4722+U4722</f>
        <v>0</v>
      </c>
      <c r="AA4722" s="14">
        <f>Q4722+V4722</f>
        <v>0</v>
      </c>
      <c r="AB4722" s="14">
        <f>R4722+W4722</f>
        <v>171</v>
      </c>
      <c r="AC4722" s="15">
        <f>ROUND(X4722+Y4722+Z4722+AA4722+AB4722,1)</f>
        <v>388.5</v>
      </c>
      <c r="AD4722" s="48"/>
      <c r="AE4722" s="113"/>
      <c r="AF4722" s="60"/>
    </row>
    <row r="4723" spans="1:32">
      <c r="A4723" s="99"/>
      <c r="B4723" s="116" t="s">
        <v>358</v>
      </c>
      <c r="C4723" s="50" t="s">
        <v>240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51">
        <v>0</v>
      </c>
      <c r="J4723" s="51">
        <v>0</v>
      </c>
      <c r="K4723" s="51">
        <v>54</v>
      </c>
      <c r="L4723" s="51">
        <v>0</v>
      </c>
      <c r="M4723" s="51">
        <v>0</v>
      </c>
      <c r="N4723" s="52" t="s">
        <v>240</v>
      </c>
      <c r="O4723" s="52" t="s">
        <v>240</v>
      </c>
      <c r="P4723" s="52" t="s">
        <v>240</v>
      </c>
      <c r="Q4723" s="52" t="s">
        <v>240</v>
      </c>
      <c r="R4723" s="52" t="s">
        <v>240</v>
      </c>
      <c r="S4723" s="52" t="s">
        <v>240</v>
      </c>
      <c r="T4723" s="52" t="s">
        <v>240</v>
      </c>
      <c r="U4723" s="52" t="s">
        <v>240</v>
      </c>
      <c r="V4723" s="52" t="s">
        <v>240</v>
      </c>
      <c r="W4723" s="52" t="s">
        <v>240</v>
      </c>
      <c r="X4723" s="52" t="s">
        <v>240</v>
      </c>
      <c r="Y4723" s="52" t="s">
        <v>240</v>
      </c>
      <c r="Z4723" s="52" t="s">
        <v>240</v>
      </c>
      <c r="AA4723" s="52" t="s">
        <v>240</v>
      </c>
      <c r="AB4723" s="52" t="s">
        <v>240</v>
      </c>
      <c r="AC4723" s="53">
        <f>(I4723*$AC$4716)+(J4723*$AC$4716)+(L4723*$AC$4716)+(K4723*$AC$4716)+(M4723*$AC$4716)+100</f>
        <v>208</v>
      </c>
      <c r="AD4723" s="117" t="s">
        <v>240</v>
      </c>
    </row>
    <row r="4724" spans="1:32">
      <c r="A4724" s="99"/>
      <c r="B4724" s="87"/>
      <c r="C4724" s="21" t="s">
        <v>854</v>
      </c>
      <c r="D4724" s="12">
        <v>102</v>
      </c>
      <c r="E4724" s="12">
        <v>0</v>
      </c>
      <c r="F4724" s="12">
        <v>0</v>
      </c>
      <c r="G4724" s="12">
        <v>0</v>
      </c>
      <c r="H4724" s="12">
        <v>0</v>
      </c>
      <c r="I4724" s="13">
        <v>40</v>
      </c>
      <c r="J4724" s="13">
        <v>40</v>
      </c>
      <c r="K4724" s="13">
        <v>54</v>
      </c>
      <c r="L4724" s="13">
        <v>0</v>
      </c>
      <c r="M4724" s="13">
        <v>0</v>
      </c>
      <c r="N4724" s="14">
        <f>D4724*$D$3</f>
        <v>153</v>
      </c>
      <c r="O4724" s="14">
        <f>E4724*$E$3</f>
        <v>0</v>
      </c>
      <c r="P4724" s="14">
        <f>F4724*$F$3</f>
        <v>0</v>
      </c>
      <c r="Q4724" s="14">
        <f>G4724*$G$3</f>
        <v>0</v>
      </c>
      <c r="R4724" s="14">
        <f>H4724*$H$3</f>
        <v>0</v>
      </c>
      <c r="S4724" s="14">
        <f>(N4724/100)*(I4724*$I$3)+(N4724/100)*(J4724*$J$3)</f>
        <v>183.6</v>
      </c>
      <c r="T4724" s="14">
        <f>(O4724/100)*(K4724*$K$3)</f>
        <v>0</v>
      </c>
      <c r="U4724" s="14">
        <f>(P4724/100)*(K4724*$K$3)+(P4724/100)*(L4724*$L$3)</f>
        <v>0</v>
      </c>
      <c r="V4724" s="14">
        <f>(Q4724/100)*(L4724*$L$3)</f>
        <v>0</v>
      </c>
      <c r="W4724" s="14">
        <f>(R4724/100)*(K4724*$K$3)+(R4724/100)*(L4724*$L$3)</f>
        <v>0</v>
      </c>
      <c r="X4724" s="14">
        <f>N4724+S4724</f>
        <v>336.6</v>
      </c>
      <c r="Y4724" s="14">
        <f>O4724+T4724</f>
        <v>0</v>
      </c>
      <c r="Z4724" s="14">
        <f>P4724+U4724</f>
        <v>0</v>
      </c>
      <c r="AA4724" s="14">
        <f>Q4724+V4724</f>
        <v>0</v>
      </c>
      <c r="AB4724" s="14">
        <f>R4724+W4724</f>
        <v>0</v>
      </c>
      <c r="AC4724" s="15">
        <f>ROUND(X4724+Y4724+Z4724+AA4724+AB4724,1)</f>
        <v>336.6</v>
      </c>
      <c r="AD4724" s="48"/>
      <c r="AE4724" s="113"/>
      <c r="AF4724" s="60"/>
    </row>
    <row r="4725" spans="1:32">
      <c r="A4725" s="99"/>
      <c r="B4725" s="116" t="s">
        <v>359</v>
      </c>
      <c r="C4725" s="50" t="s">
        <v>240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51">
        <v>0</v>
      </c>
      <c r="J4725" s="51">
        <v>0</v>
      </c>
      <c r="K4725" s="51">
        <v>100</v>
      </c>
      <c r="L4725" s="51">
        <v>0</v>
      </c>
      <c r="M4725" s="51">
        <v>0</v>
      </c>
      <c r="N4725" s="52" t="s">
        <v>240</v>
      </c>
      <c r="O4725" s="52" t="s">
        <v>240</v>
      </c>
      <c r="P4725" s="52" t="s">
        <v>240</v>
      </c>
      <c r="Q4725" s="52" t="s">
        <v>240</v>
      </c>
      <c r="R4725" s="52" t="s">
        <v>240</v>
      </c>
      <c r="S4725" s="52" t="s">
        <v>240</v>
      </c>
      <c r="T4725" s="52" t="s">
        <v>240</v>
      </c>
      <c r="U4725" s="52" t="s">
        <v>240</v>
      </c>
      <c r="V4725" s="52" t="s">
        <v>240</v>
      </c>
      <c r="W4725" s="52" t="s">
        <v>240</v>
      </c>
      <c r="X4725" s="52" t="s">
        <v>240</v>
      </c>
      <c r="Y4725" s="52" t="s">
        <v>240</v>
      </c>
      <c r="Z4725" s="52" t="s">
        <v>240</v>
      </c>
      <c r="AA4725" s="52" t="s">
        <v>240</v>
      </c>
      <c r="AB4725" s="52" t="s">
        <v>240</v>
      </c>
      <c r="AC4725" s="53">
        <f>(I4725*$AC$4716)+(J4725*$AC$4716)+(L4725*$AC$4716)+(K4725*$AC$4716)+(M4725*$AC$4716)+100</f>
        <v>300</v>
      </c>
      <c r="AD4725" s="117" t="s">
        <v>240</v>
      </c>
    </row>
    <row r="4726" spans="1:32">
      <c r="A4726" s="99"/>
      <c r="B4726" s="87"/>
      <c r="C4726" s="21" t="s">
        <v>854</v>
      </c>
      <c r="D4726" s="12">
        <v>90</v>
      </c>
      <c r="E4726" s="12">
        <v>0</v>
      </c>
      <c r="F4726" s="12">
        <v>0</v>
      </c>
      <c r="G4726" s="12">
        <v>0</v>
      </c>
      <c r="H4726" s="12">
        <v>40</v>
      </c>
      <c r="I4726" s="13">
        <v>50</v>
      </c>
      <c r="J4726" s="13">
        <v>10</v>
      </c>
      <c r="K4726" s="13">
        <v>100</v>
      </c>
      <c r="L4726" s="13">
        <v>0</v>
      </c>
      <c r="M4726" s="13">
        <v>0</v>
      </c>
      <c r="N4726" s="14">
        <f>D4726*$D$3</f>
        <v>135</v>
      </c>
      <c r="O4726" s="14">
        <f>E4726*$E$3</f>
        <v>0</v>
      </c>
      <c r="P4726" s="14">
        <f>F4726*$F$3</f>
        <v>0</v>
      </c>
      <c r="Q4726" s="14">
        <f>G4726*$G$3</f>
        <v>0</v>
      </c>
      <c r="R4726" s="14">
        <f>H4726*$H$3</f>
        <v>60</v>
      </c>
      <c r="S4726" s="14">
        <f>(N4726/100)*(I4726*$I$3)+(N4726/100)*(J4726*$J$3)</f>
        <v>121.5</v>
      </c>
      <c r="T4726" s="14">
        <f>(O4726/100)*(K4726*$K$3)</f>
        <v>0</v>
      </c>
      <c r="U4726" s="14">
        <f>(P4726/100)*(K4726*$K$3)+(P4726/100)*(L4726*$L$3)</f>
        <v>0</v>
      </c>
      <c r="V4726" s="14">
        <f>(Q4726/100)*(L4726*$L$3)</f>
        <v>0</v>
      </c>
      <c r="W4726" s="14">
        <f>(R4726/100)*(K4726*$K$3)+(R4726/100)*(L4726*$L$3)</f>
        <v>90</v>
      </c>
      <c r="X4726" s="14">
        <f>N4726+S4726</f>
        <v>256.5</v>
      </c>
      <c r="Y4726" s="14">
        <f>O4726+T4726</f>
        <v>0</v>
      </c>
      <c r="Z4726" s="14">
        <f>P4726+U4726</f>
        <v>0</v>
      </c>
      <c r="AA4726" s="14">
        <f>Q4726+V4726</f>
        <v>0</v>
      </c>
      <c r="AB4726" s="14">
        <f>R4726+W4726</f>
        <v>150</v>
      </c>
      <c r="AC4726" s="15">
        <f>ROUND(X4726+Y4726+Z4726+AA4726+AB4726,1)</f>
        <v>406.5</v>
      </c>
      <c r="AD4726" s="48"/>
      <c r="AE4726" s="113"/>
      <c r="AF4726" s="60"/>
    </row>
    <row r="4727" spans="1:32">
      <c r="A4727" s="99"/>
      <c r="B4727" s="116" t="s">
        <v>360</v>
      </c>
      <c r="C4727" s="50" t="s">
        <v>240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51">
        <v>0</v>
      </c>
      <c r="J4727" s="51">
        <v>0</v>
      </c>
      <c r="K4727" s="51">
        <v>86</v>
      </c>
      <c r="L4727" s="51">
        <v>0</v>
      </c>
      <c r="M4727" s="51">
        <v>0</v>
      </c>
      <c r="N4727" s="52" t="s">
        <v>240</v>
      </c>
      <c r="O4727" s="52" t="s">
        <v>240</v>
      </c>
      <c r="P4727" s="52" t="s">
        <v>240</v>
      </c>
      <c r="Q4727" s="52" t="s">
        <v>240</v>
      </c>
      <c r="R4727" s="52" t="s">
        <v>240</v>
      </c>
      <c r="S4727" s="52" t="s">
        <v>240</v>
      </c>
      <c r="T4727" s="52" t="s">
        <v>240</v>
      </c>
      <c r="U4727" s="52" t="s">
        <v>240</v>
      </c>
      <c r="V4727" s="52" t="s">
        <v>240</v>
      </c>
      <c r="W4727" s="52" t="s">
        <v>240</v>
      </c>
      <c r="X4727" s="52" t="s">
        <v>240</v>
      </c>
      <c r="Y4727" s="52" t="s">
        <v>240</v>
      </c>
      <c r="Z4727" s="52" t="s">
        <v>240</v>
      </c>
      <c r="AA4727" s="52" t="s">
        <v>240</v>
      </c>
      <c r="AB4727" s="52" t="s">
        <v>240</v>
      </c>
      <c r="AC4727" s="53">
        <f>(I4727*$AC$4716)+(J4727*$AC$4716)+(L4727*$AC$4716)+(K4727*$AC$4716)+(M4727*$AC$4716)+100</f>
        <v>272</v>
      </c>
      <c r="AD4727" s="117" t="s">
        <v>240</v>
      </c>
    </row>
    <row r="4728" spans="1:32">
      <c r="A4728" s="99"/>
      <c r="B4728" s="87"/>
      <c r="C4728" s="21" t="s">
        <v>854</v>
      </c>
      <c r="D4728" s="12">
        <v>105</v>
      </c>
      <c r="E4728" s="12">
        <v>0</v>
      </c>
      <c r="F4728" s="12">
        <v>0</v>
      </c>
      <c r="G4728" s="12">
        <v>0</v>
      </c>
      <c r="H4728" s="12">
        <v>0</v>
      </c>
      <c r="I4728" s="13">
        <v>40</v>
      </c>
      <c r="J4728" s="13">
        <v>40</v>
      </c>
      <c r="K4728" s="13">
        <v>86</v>
      </c>
      <c r="L4728" s="13">
        <v>0</v>
      </c>
      <c r="M4728" s="13">
        <v>0</v>
      </c>
      <c r="N4728" s="14">
        <f>D4728*$D$3</f>
        <v>157.5</v>
      </c>
      <c r="O4728" s="14">
        <f>E4728*$E$3</f>
        <v>0</v>
      </c>
      <c r="P4728" s="14">
        <f>F4728*$F$3</f>
        <v>0</v>
      </c>
      <c r="Q4728" s="14">
        <f>G4728*$G$3</f>
        <v>0</v>
      </c>
      <c r="R4728" s="14">
        <f>H4728*$H$3</f>
        <v>0</v>
      </c>
      <c r="S4728" s="14">
        <f>(N4728/100)*(I4728*$I$3)+(N4728/100)*(J4728*$J$3)</f>
        <v>189</v>
      </c>
      <c r="T4728" s="14">
        <f>(O4728/100)*(K4728*$K$3)</f>
        <v>0</v>
      </c>
      <c r="U4728" s="14">
        <f>(P4728/100)*(K4728*$K$3)+(P4728/100)*(L4728*$L$3)</f>
        <v>0</v>
      </c>
      <c r="V4728" s="14">
        <f>(Q4728/100)*(L4728*$L$3)</f>
        <v>0</v>
      </c>
      <c r="W4728" s="14">
        <f>(R4728/100)*(K4728*$K$3)+(R4728/100)*(L4728*$L$3)</f>
        <v>0</v>
      </c>
      <c r="X4728" s="14">
        <f>N4728+S4728</f>
        <v>346.5</v>
      </c>
      <c r="Y4728" s="14">
        <f>O4728+T4728</f>
        <v>0</v>
      </c>
      <c r="Z4728" s="14">
        <f>P4728+U4728</f>
        <v>0</v>
      </c>
      <c r="AA4728" s="14">
        <f>Q4728+V4728</f>
        <v>0</v>
      </c>
      <c r="AB4728" s="14">
        <f>R4728+W4728</f>
        <v>0</v>
      </c>
      <c r="AC4728" s="15">
        <f>ROUND(X4728+Y4728+Z4728+AA4728+AB4728,1)</f>
        <v>346.5</v>
      </c>
      <c r="AD4728" s="48"/>
      <c r="AE4728" s="60"/>
      <c r="AF4728" s="60"/>
    </row>
    <row r="4729" spans="1:32">
      <c r="A4729" s="99"/>
      <c r="B4729" s="116" t="s">
        <v>361</v>
      </c>
      <c r="C4729" s="50" t="s">
        <v>240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51">
        <v>0</v>
      </c>
      <c r="J4729" s="51">
        <v>0</v>
      </c>
      <c r="K4729" s="51">
        <v>90</v>
      </c>
      <c r="L4729" s="51">
        <v>0</v>
      </c>
      <c r="M4729" s="51">
        <v>0</v>
      </c>
      <c r="N4729" s="52" t="s">
        <v>240</v>
      </c>
      <c r="O4729" s="52" t="s">
        <v>240</v>
      </c>
      <c r="P4729" s="52" t="s">
        <v>240</v>
      </c>
      <c r="Q4729" s="52" t="s">
        <v>240</v>
      </c>
      <c r="R4729" s="52" t="s">
        <v>240</v>
      </c>
      <c r="S4729" s="52" t="s">
        <v>240</v>
      </c>
      <c r="T4729" s="52" t="s">
        <v>240</v>
      </c>
      <c r="U4729" s="52" t="s">
        <v>240</v>
      </c>
      <c r="V4729" s="52" t="s">
        <v>240</v>
      </c>
      <c r="W4729" s="52" t="s">
        <v>240</v>
      </c>
      <c r="X4729" s="52" t="s">
        <v>240</v>
      </c>
      <c r="Y4729" s="52" t="s">
        <v>240</v>
      </c>
      <c r="Z4729" s="52" t="s">
        <v>240</v>
      </c>
      <c r="AA4729" s="52" t="s">
        <v>240</v>
      </c>
      <c r="AB4729" s="52" t="s">
        <v>240</v>
      </c>
      <c r="AC4729" s="53">
        <f>(I4729*$AC$4716)+(J4729*$AC$4716)+(L4729*$AC$4716)+(K4729*$AC$4716)+(M4729*$AC$4716)+100</f>
        <v>280</v>
      </c>
      <c r="AD4729" s="117" t="s">
        <v>240</v>
      </c>
    </row>
    <row r="4730" spans="1:32">
      <c r="A4730" s="99"/>
      <c r="B4730" s="87"/>
      <c r="C4730" s="21" t="s">
        <v>854</v>
      </c>
      <c r="D4730" s="12">
        <v>55</v>
      </c>
      <c r="E4730" s="12">
        <v>0</v>
      </c>
      <c r="F4730" s="12">
        <v>60</v>
      </c>
      <c r="G4730" s="12">
        <v>0</v>
      </c>
      <c r="H4730" s="12">
        <v>0</v>
      </c>
      <c r="I4730" s="13">
        <v>30</v>
      </c>
      <c r="J4730" s="13">
        <v>60</v>
      </c>
      <c r="K4730" s="13">
        <v>90</v>
      </c>
      <c r="L4730" s="13">
        <v>0</v>
      </c>
      <c r="M4730" s="13">
        <v>0</v>
      </c>
      <c r="N4730" s="14">
        <f>D4730*$D$3</f>
        <v>82.5</v>
      </c>
      <c r="O4730" s="14">
        <f>E4730*$E$3</f>
        <v>0</v>
      </c>
      <c r="P4730" s="14">
        <f>F4730*$F$3</f>
        <v>90</v>
      </c>
      <c r="Q4730" s="14">
        <f>G4730*$G$3</f>
        <v>0</v>
      </c>
      <c r="R4730" s="14">
        <f>H4730*$H$3</f>
        <v>0</v>
      </c>
      <c r="S4730" s="14">
        <f>(N4730/100)*(I4730*$I$3)+(N4730/100)*(J4730*$J$3)</f>
        <v>111.375</v>
      </c>
      <c r="T4730" s="14">
        <f>(O4730/100)*(K4730*$K$3)</f>
        <v>0</v>
      </c>
      <c r="U4730" s="14">
        <f>(P4730/100)*(K4730*$K$3)+(P4730/100)*(L4730*$L$3)</f>
        <v>121.5</v>
      </c>
      <c r="V4730" s="14">
        <f>(Q4730/100)*(L4730*$L$3)</f>
        <v>0</v>
      </c>
      <c r="W4730" s="14">
        <f>(R4730/100)*(K4730*$K$3)+(R4730/100)*(L4730*$L$3)</f>
        <v>0</v>
      </c>
      <c r="X4730" s="14">
        <f>N4730+S4730</f>
        <v>193.875</v>
      </c>
      <c r="Y4730" s="14">
        <f>O4730+T4730</f>
        <v>0</v>
      </c>
      <c r="Z4730" s="14">
        <f>P4730+U4730</f>
        <v>211.5</v>
      </c>
      <c r="AA4730" s="14">
        <f>Q4730+V4730</f>
        <v>0</v>
      </c>
      <c r="AB4730" s="14">
        <f>R4730+W4730</f>
        <v>0</v>
      </c>
      <c r="AC4730" s="15">
        <f>ROUND(X4730+Y4730+Z4730+AA4730+AB4730,1)</f>
        <v>405.4</v>
      </c>
      <c r="AD4730" s="48"/>
      <c r="AE4730" s="113"/>
      <c r="AF4730" s="60"/>
    </row>
    <row r="4731" spans="1:32">
      <c r="A4731" s="99"/>
      <c r="B4731" s="116" t="s">
        <v>819</v>
      </c>
      <c r="C4731" s="50" t="s">
        <v>240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51">
        <v>0</v>
      </c>
      <c r="J4731" s="51">
        <v>0</v>
      </c>
      <c r="K4731" s="51">
        <v>0</v>
      </c>
      <c r="L4731" s="51">
        <v>0</v>
      </c>
      <c r="M4731" s="51">
        <v>100</v>
      </c>
      <c r="N4731" s="52" t="s">
        <v>240</v>
      </c>
      <c r="O4731" s="52" t="s">
        <v>240</v>
      </c>
      <c r="P4731" s="52" t="s">
        <v>240</v>
      </c>
      <c r="Q4731" s="52" t="s">
        <v>240</v>
      </c>
      <c r="R4731" s="52" t="s">
        <v>240</v>
      </c>
      <c r="S4731" s="52" t="s">
        <v>240</v>
      </c>
      <c r="T4731" s="52" t="s">
        <v>240</v>
      </c>
      <c r="U4731" s="52" t="s">
        <v>240</v>
      </c>
      <c r="V4731" s="52" t="s">
        <v>240</v>
      </c>
      <c r="W4731" s="52" t="s">
        <v>240</v>
      </c>
      <c r="X4731" s="52" t="s">
        <v>240</v>
      </c>
      <c r="Y4731" s="52" t="s">
        <v>240</v>
      </c>
      <c r="Z4731" s="52" t="s">
        <v>240</v>
      </c>
      <c r="AA4731" s="52" t="s">
        <v>240</v>
      </c>
      <c r="AB4731" s="52" t="s">
        <v>240</v>
      </c>
      <c r="AC4731" s="53">
        <f>(I4731*$AC$4716)+(J4731*$AC$4716)+(L4731*$AC$4716)+(K4731*$AC$4716)+(M4731*$AC$4716)+100</f>
        <v>300</v>
      </c>
      <c r="AD4731" s="117" t="s">
        <v>240</v>
      </c>
    </row>
    <row r="4732" spans="1:32">
      <c r="A4732" s="99"/>
      <c r="B4732" s="87"/>
      <c r="C4732" s="21" t="s">
        <v>854</v>
      </c>
      <c r="D4732" s="12">
        <v>80</v>
      </c>
      <c r="E4732" s="12">
        <v>0</v>
      </c>
      <c r="F4732" s="12">
        <v>0</v>
      </c>
      <c r="G4732" s="12">
        <v>0</v>
      </c>
      <c r="H4732" s="12">
        <v>0</v>
      </c>
      <c r="I4732" s="13">
        <v>30</v>
      </c>
      <c r="J4732" s="13">
        <v>20</v>
      </c>
      <c r="K4732" s="13">
        <v>0</v>
      </c>
      <c r="L4732" s="13">
        <v>0</v>
      </c>
      <c r="M4732" s="13">
        <v>100</v>
      </c>
      <c r="N4732" s="14">
        <f>D4732*$D$3</f>
        <v>120</v>
      </c>
      <c r="O4732" s="14">
        <f>E4732*$E$3</f>
        <v>0</v>
      </c>
      <c r="P4732" s="14">
        <f>F4732*$F$3</f>
        <v>0</v>
      </c>
      <c r="Q4732" s="14">
        <f>G4732*$G$3</f>
        <v>0</v>
      </c>
      <c r="R4732" s="14">
        <f>H4732*$H$3</f>
        <v>0</v>
      </c>
      <c r="S4732" s="14">
        <f>(N4732/100)*(I4732*$I$3)+(N4732/100)*(J4732*$J$3)+(N4732/100)*(M4732*$M$3)</f>
        <v>270</v>
      </c>
      <c r="T4732" s="14">
        <f>(O4732/100)*(K4732*$K$3)</f>
        <v>0</v>
      </c>
      <c r="U4732" s="14">
        <f>(P4732/100)*(K4732*$K$3)+(P4732/100)*(L4732*$L$3)</f>
        <v>0</v>
      </c>
      <c r="V4732" s="14">
        <f>(Q4732/100)*(L4732*$L$3)</f>
        <v>0</v>
      </c>
      <c r="W4732" s="14">
        <f>(R4732/100)*(K4732*$K$3)</f>
        <v>0</v>
      </c>
      <c r="X4732" s="14">
        <f>N4732+S4732</f>
        <v>390</v>
      </c>
      <c r="Y4732" s="14">
        <f>O4732+T4732</f>
        <v>0</v>
      </c>
      <c r="Z4732" s="14">
        <f>P4732+U4732</f>
        <v>0</v>
      </c>
      <c r="AA4732" s="14">
        <f>Q4732+V4732</f>
        <v>0</v>
      </c>
      <c r="AB4732" s="14">
        <f>R4732+W4732</f>
        <v>0</v>
      </c>
      <c r="AC4732" s="15">
        <f>ROUND(X4732+Y4732+Z4732+AA4732+AB4732,1)</f>
        <v>390</v>
      </c>
      <c r="AD4732" s="48" t="s">
        <v>328</v>
      </c>
      <c r="AE4732" s="113"/>
      <c r="AF4732" s="60"/>
    </row>
    <row r="4733" spans="1:32">
      <c r="A4733" s="99"/>
      <c r="B4733" s="116" t="s">
        <v>362</v>
      </c>
      <c r="C4733" s="50" t="s">
        <v>240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51">
        <v>0</v>
      </c>
      <c r="J4733" s="51">
        <v>0</v>
      </c>
      <c r="K4733" s="51">
        <v>90</v>
      </c>
      <c r="L4733" s="51">
        <v>0</v>
      </c>
      <c r="M4733" s="51">
        <v>0</v>
      </c>
      <c r="N4733" s="52" t="s">
        <v>240</v>
      </c>
      <c r="O4733" s="52" t="s">
        <v>240</v>
      </c>
      <c r="P4733" s="52" t="s">
        <v>240</v>
      </c>
      <c r="Q4733" s="52" t="s">
        <v>240</v>
      </c>
      <c r="R4733" s="52" t="s">
        <v>240</v>
      </c>
      <c r="S4733" s="52" t="s">
        <v>240</v>
      </c>
      <c r="T4733" s="52" t="s">
        <v>240</v>
      </c>
      <c r="U4733" s="52" t="s">
        <v>240</v>
      </c>
      <c r="V4733" s="52" t="s">
        <v>240</v>
      </c>
      <c r="W4733" s="52" t="s">
        <v>240</v>
      </c>
      <c r="X4733" s="52" t="s">
        <v>240</v>
      </c>
      <c r="Y4733" s="52" t="s">
        <v>240</v>
      </c>
      <c r="Z4733" s="52" t="s">
        <v>240</v>
      </c>
      <c r="AA4733" s="52" t="s">
        <v>240</v>
      </c>
      <c r="AB4733" s="52" t="s">
        <v>240</v>
      </c>
      <c r="AC4733" s="53">
        <f>(I4733*$AC$4716)+(J4733*$AC$4716)+(L4733*$AC$4716)+(K4733*$AC$4716)+(M4733*$AC$4716)+100</f>
        <v>280</v>
      </c>
      <c r="AD4733" s="117" t="s">
        <v>240</v>
      </c>
    </row>
    <row r="4734" spans="1:32">
      <c r="A4734" s="99"/>
      <c r="B4734" s="87"/>
      <c r="C4734" s="21" t="s">
        <v>854</v>
      </c>
      <c r="D4734" s="12">
        <v>116</v>
      </c>
      <c r="E4734" s="12">
        <v>0</v>
      </c>
      <c r="F4734" s="12">
        <v>0</v>
      </c>
      <c r="G4734" s="12">
        <v>0</v>
      </c>
      <c r="H4734" s="12">
        <v>0</v>
      </c>
      <c r="I4734" s="13">
        <v>40</v>
      </c>
      <c r="J4734" s="13">
        <v>20</v>
      </c>
      <c r="K4734" s="13">
        <v>90</v>
      </c>
      <c r="L4734" s="13">
        <v>0</v>
      </c>
      <c r="M4734" s="13">
        <v>0</v>
      </c>
      <c r="N4734" s="14">
        <f>D4734*$D$3</f>
        <v>174</v>
      </c>
      <c r="O4734" s="14">
        <f>E4734*$E$3</f>
        <v>0</v>
      </c>
      <c r="P4734" s="14">
        <f>F4734*$F$3</f>
        <v>0</v>
      </c>
      <c r="Q4734" s="14">
        <f>G4734*$G$3</f>
        <v>0</v>
      </c>
      <c r="R4734" s="14">
        <f>H4734*$H$3</f>
        <v>0</v>
      </c>
      <c r="S4734" s="14">
        <f>(N4734/100)*(I4734*$I$3)+(N4734/100)*(J4734*$J$3)</f>
        <v>156.60000000000002</v>
      </c>
      <c r="T4734" s="14">
        <f>(O4734/100)*(K4734*$K$3)</f>
        <v>0</v>
      </c>
      <c r="U4734" s="14">
        <f>(P4734/100)*(K4734*$K$3)+(P4734/100)*(L4734*$L$3)</f>
        <v>0</v>
      </c>
      <c r="V4734" s="14">
        <f>(Q4734/100)*(L4734*$L$3)</f>
        <v>0</v>
      </c>
      <c r="W4734" s="14">
        <f>(R4734/100)*(K4734*$K$3)+(R4734/100)*(L4734*$L$3)</f>
        <v>0</v>
      </c>
      <c r="X4734" s="14">
        <f>N4734+S4734</f>
        <v>330.6</v>
      </c>
      <c r="Y4734" s="14">
        <f>O4734+T4734</f>
        <v>0</v>
      </c>
      <c r="Z4734" s="14">
        <f>P4734+U4734</f>
        <v>0</v>
      </c>
      <c r="AA4734" s="14">
        <f>Q4734+V4734</f>
        <v>0</v>
      </c>
      <c r="AB4734" s="14">
        <f>R4734+W4734</f>
        <v>0</v>
      </c>
      <c r="AC4734" s="15">
        <f>ROUND(X4734+Y4734+Z4734+AA4734+AB4734,1)</f>
        <v>330.6</v>
      </c>
      <c r="AD4734" s="48"/>
      <c r="AE4734" s="113"/>
      <c r="AF4734" s="60"/>
    </row>
    <row r="4735" spans="1:32">
      <c r="A4735" s="99"/>
      <c r="B4735" s="116" t="s">
        <v>363</v>
      </c>
      <c r="C4735" s="50" t="s">
        <v>240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51">
        <v>0</v>
      </c>
      <c r="J4735" s="51">
        <v>0</v>
      </c>
      <c r="K4735" s="51">
        <v>50</v>
      </c>
      <c r="L4735" s="51">
        <v>0</v>
      </c>
      <c r="M4735" s="51">
        <v>0</v>
      </c>
      <c r="N4735" s="52" t="s">
        <v>240</v>
      </c>
      <c r="O4735" s="52" t="s">
        <v>240</v>
      </c>
      <c r="P4735" s="52" t="s">
        <v>240</v>
      </c>
      <c r="Q4735" s="52" t="s">
        <v>240</v>
      </c>
      <c r="R4735" s="52" t="s">
        <v>240</v>
      </c>
      <c r="S4735" s="52" t="s">
        <v>240</v>
      </c>
      <c r="T4735" s="52" t="s">
        <v>240</v>
      </c>
      <c r="U4735" s="52" t="s">
        <v>240</v>
      </c>
      <c r="V4735" s="52" t="s">
        <v>240</v>
      </c>
      <c r="W4735" s="52" t="s">
        <v>240</v>
      </c>
      <c r="X4735" s="52" t="s">
        <v>240</v>
      </c>
      <c r="Y4735" s="52" t="s">
        <v>240</v>
      </c>
      <c r="Z4735" s="52" t="s">
        <v>240</v>
      </c>
      <c r="AA4735" s="52" t="s">
        <v>240</v>
      </c>
      <c r="AB4735" s="52" t="s">
        <v>240</v>
      </c>
      <c r="AC4735" s="53">
        <f>(I4735*$AC$4716)+(J4735*$AC$4716)+(L4735*$AC$4716)+(K4735*$AC$4716)+(M4735*$AC$4716)+100</f>
        <v>200</v>
      </c>
      <c r="AD4735" s="117" t="s">
        <v>240</v>
      </c>
    </row>
    <row r="4736" spans="1:32">
      <c r="A4736" s="99"/>
      <c r="B4736" s="87"/>
      <c r="C4736" s="21" t="s">
        <v>854</v>
      </c>
      <c r="D4736" s="12">
        <v>104</v>
      </c>
      <c r="E4736" s="12">
        <v>0</v>
      </c>
      <c r="F4736" s="12">
        <v>0</v>
      </c>
      <c r="G4736" s="12">
        <v>0</v>
      </c>
      <c r="H4736" s="12">
        <v>0</v>
      </c>
      <c r="I4736" s="13">
        <v>30</v>
      </c>
      <c r="J4736" s="13">
        <v>50</v>
      </c>
      <c r="K4736" s="13">
        <v>50</v>
      </c>
      <c r="L4736" s="13">
        <v>0</v>
      </c>
      <c r="M4736" s="13">
        <v>0</v>
      </c>
      <c r="N4736" s="14">
        <f>D4736*$D$3</f>
        <v>156</v>
      </c>
      <c r="O4736" s="14">
        <f>E4736*$E$3</f>
        <v>0</v>
      </c>
      <c r="P4736" s="14">
        <f>F4736*$F$3</f>
        <v>0</v>
      </c>
      <c r="Q4736" s="14">
        <f>G4736*$G$3</f>
        <v>0</v>
      </c>
      <c r="R4736" s="14">
        <f>H4736*$H$3</f>
        <v>0</v>
      </c>
      <c r="S4736" s="14">
        <f>(N4736/100)*(I4736*$I$3)+(N4736/100)*(J4736*$J$3)</f>
        <v>187.2</v>
      </c>
      <c r="T4736" s="14">
        <f>(O4736/100)*(K4736*$K$3)</f>
        <v>0</v>
      </c>
      <c r="U4736" s="14">
        <f>(P4736/100)*(K4736*$K$3)+(P4736/100)*(L4736*$L$3)</f>
        <v>0</v>
      </c>
      <c r="V4736" s="14">
        <f>(Q4736/100)*(L4736*$L$3)</f>
        <v>0</v>
      </c>
      <c r="W4736" s="14">
        <f>(R4736/100)*(K4736*$K$3)+(R4736/100)*(L4736*$L$3)</f>
        <v>0</v>
      </c>
      <c r="X4736" s="14">
        <f>N4736+S4736</f>
        <v>343.2</v>
      </c>
      <c r="Y4736" s="14">
        <f>O4736+T4736</f>
        <v>0</v>
      </c>
      <c r="Z4736" s="14">
        <f>P4736+U4736</f>
        <v>0</v>
      </c>
      <c r="AA4736" s="14">
        <f>Q4736+V4736</f>
        <v>0</v>
      </c>
      <c r="AB4736" s="14">
        <f>R4736+W4736</f>
        <v>0</v>
      </c>
      <c r="AC4736" s="15">
        <f>ROUND(X4736+Y4736+Z4736+AA4736+AB4736,1)</f>
        <v>343.2</v>
      </c>
      <c r="AD4736" s="48"/>
      <c r="AE4736" s="113"/>
      <c r="AF4736" s="60"/>
    </row>
    <row r="4737" spans="1:30">
      <c r="A4737" s="99"/>
      <c r="B4737" s="116" t="s">
        <v>364</v>
      </c>
      <c r="C4737" s="50" t="s">
        <v>240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0</v>
      </c>
      <c r="L4737" s="51">
        <v>100</v>
      </c>
      <c r="M4737" s="51">
        <v>0</v>
      </c>
      <c r="N4737" s="52" t="s">
        <v>240</v>
      </c>
      <c r="O4737" s="52" t="s">
        <v>240</v>
      </c>
      <c r="P4737" s="52" t="s">
        <v>240</v>
      </c>
      <c r="Q4737" s="52" t="s">
        <v>240</v>
      </c>
      <c r="R4737" s="52" t="s">
        <v>240</v>
      </c>
      <c r="S4737" s="52" t="s">
        <v>240</v>
      </c>
      <c r="T4737" s="52" t="s">
        <v>240</v>
      </c>
      <c r="U4737" s="52" t="s">
        <v>240</v>
      </c>
      <c r="V4737" s="52" t="s">
        <v>240</v>
      </c>
      <c r="W4737" s="52" t="s">
        <v>240</v>
      </c>
      <c r="X4737" s="52" t="s">
        <v>240</v>
      </c>
      <c r="Y4737" s="52" t="s">
        <v>240</v>
      </c>
      <c r="Z4737" s="52" t="s">
        <v>240</v>
      </c>
      <c r="AA4737" s="52" t="s">
        <v>240</v>
      </c>
      <c r="AB4737" s="52" t="s">
        <v>240</v>
      </c>
      <c r="AC4737" s="53">
        <f>(I4737*$AC$4716)+(J4737*$AC$4716)+(L4737*$AC$4716)+(K4737*$AC$4716)+(M4737*$AC$4716)+100</f>
        <v>300</v>
      </c>
      <c r="AD4737" s="117" t="s">
        <v>240</v>
      </c>
    </row>
    <row r="4738" spans="1:30">
      <c r="A4738" s="99"/>
      <c r="B4738" s="87"/>
      <c r="C4738" s="21" t="s">
        <v>854</v>
      </c>
      <c r="D4738" s="12">
        <v>78</v>
      </c>
      <c r="E4738" s="12">
        <v>80</v>
      </c>
      <c r="F4738" s="12">
        <v>0</v>
      </c>
      <c r="G4738" s="12">
        <v>0</v>
      </c>
      <c r="H4738" s="12">
        <v>0</v>
      </c>
      <c r="I4738" s="13">
        <v>40</v>
      </c>
      <c r="J4738" s="13">
        <v>50</v>
      </c>
      <c r="K4738" s="13">
        <v>0</v>
      </c>
      <c r="L4738" s="13">
        <v>100</v>
      </c>
      <c r="M4738" s="13">
        <v>0</v>
      </c>
      <c r="N4738" s="14">
        <f>D4738*$D$3</f>
        <v>117</v>
      </c>
      <c r="O4738" s="14">
        <f>E4738*$E$3</f>
        <v>120</v>
      </c>
      <c r="P4738" s="14">
        <f>F4738*$F$3</f>
        <v>0</v>
      </c>
      <c r="Q4738" s="14">
        <f>G4738*$G$3</f>
        <v>0</v>
      </c>
      <c r="R4738" s="14">
        <f>H4738*$H$3</f>
        <v>0</v>
      </c>
      <c r="S4738" s="14">
        <f>(N4738/100)*(I4738*$I$3)+(N4738/100)*(J4738*$J$3)</f>
        <v>157.94999999999999</v>
      </c>
      <c r="T4738" s="14">
        <f>(O4738/100)*(K4738*$K$3)</f>
        <v>0</v>
      </c>
      <c r="U4738" s="14">
        <f>(P4738/100)*(K4738*$K$3)+(P4738/100)*(L4738*$L$3)</f>
        <v>0</v>
      </c>
      <c r="V4738" s="14">
        <f>(Q4738/100)*(L4738*$L$3)</f>
        <v>0</v>
      </c>
      <c r="W4738" s="14">
        <f>(R4738/100)*(K4738*$K$3)+(R4738/100)*(L4738*$L$3)</f>
        <v>0</v>
      </c>
      <c r="X4738" s="14">
        <f>N4738+S4738</f>
        <v>274.95</v>
      </c>
      <c r="Y4738" s="14">
        <f>O4738+T4738</f>
        <v>120</v>
      </c>
      <c r="Z4738" s="14">
        <f>P4738+U4738</f>
        <v>0</v>
      </c>
      <c r="AA4738" s="14">
        <f>Q4738+V4738</f>
        <v>0</v>
      </c>
      <c r="AB4738" s="14">
        <f>R4738+W4738</f>
        <v>0</v>
      </c>
      <c r="AC4738" s="15">
        <f>ROUND(X4738+Y4738+Z4738+AA4738+AB4738,1)</f>
        <v>395</v>
      </c>
      <c r="AD4738" s="48"/>
    </row>
    <row r="4739" spans="1:30">
      <c r="A4739" s="99"/>
      <c r="B4739" s="116" t="s">
        <v>365</v>
      </c>
      <c r="C4739" s="50" t="s">
        <v>240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51">
        <v>0</v>
      </c>
      <c r="J4739" s="51">
        <v>0</v>
      </c>
      <c r="K4739" s="51">
        <v>100</v>
      </c>
      <c r="L4739" s="51">
        <v>0</v>
      </c>
      <c r="M4739" s="51">
        <v>0</v>
      </c>
      <c r="N4739" s="52" t="s">
        <v>240</v>
      </c>
      <c r="O4739" s="52" t="s">
        <v>240</v>
      </c>
      <c r="P4739" s="52" t="s">
        <v>240</v>
      </c>
      <c r="Q4739" s="52" t="s">
        <v>240</v>
      </c>
      <c r="R4739" s="52" t="s">
        <v>240</v>
      </c>
      <c r="S4739" s="52" t="s">
        <v>240</v>
      </c>
      <c r="T4739" s="52" t="s">
        <v>240</v>
      </c>
      <c r="U4739" s="52" t="s">
        <v>240</v>
      </c>
      <c r="V4739" s="52" t="s">
        <v>240</v>
      </c>
      <c r="W4739" s="52" t="s">
        <v>240</v>
      </c>
      <c r="X4739" s="52" t="s">
        <v>240</v>
      </c>
      <c r="Y4739" s="52" t="s">
        <v>240</v>
      </c>
      <c r="Z4739" s="52" t="s">
        <v>240</v>
      </c>
      <c r="AA4739" s="52" t="s">
        <v>240</v>
      </c>
      <c r="AB4739" s="52" t="s">
        <v>240</v>
      </c>
      <c r="AC4739" s="53">
        <f>(I4739*$AC$4716)+(J4739*$AC$4716)+(L4739*$AC$4716)+(K4739*$AC$4716)+(M4739*$AC$4716)+100</f>
        <v>300</v>
      </c>
      <c r="AD4739" s="117" t="s">
        <v>240</v>
      </c>
    </row>
    <row r="4740" spans="1:30">
      <c r="A4740" s="99"/>
      <c r="B4740" s="87"/>
      <c r="C4740" s="21" t="s">
        <v>854</v>
      </c>
      <c r="D4740" s="12">
        <v>109</v>
      </c>
      <c r="E4740" s="12">
        <v>0</v>
      </c>
      <c r="F4740" s="12">
        <v>0</v>
      </c>
      <c r="G4740" s="12">
        <v>0</v>
      </c>
      <c r="H4740" s="12">
        <v>0</v>
      </c>
      <c r="I4740" s="13">
        <v>40</v>
      </c>
      <c r="J4740" s="13">
        <v>30</v>
      </c>
      <c r="K4740" s="13">
        <v>100</v>
      </c>
      <c r="L4740" s="13">
        <v>0</v>
      </c>
      <c r="M4740" s="13">
        <v>0</v>
      </c>
      <c r="N4740" s="14">
        <f>D4740*$D$3</f>
        <v>163.5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0</v>
      </c>
      <c r="S4740" s="14">
        <f>(N4740/100)*(I4740*$I$3)+(N4740/100)*(J4740*$J$3)</f>
        <v>171.67500000000001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0</v>
      </c>
      <c r="X4740" s="14">
        <f>N4740+S4740</f>
        <v>335.17500000000001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0</v>
      </c>
      <c r="AC4740" s="15">
        <f>ROUND(X4740+Y4740+Z4740+AA4740+AB4740,1)</f>
        <v>335.2</v>
      </c>
      <c r="AD4740" s="48"/>
    </row>
    <row r="4741" spans="1:30">
      <c r="A4741" s="99"/>
      <c r="B4741" s="116" t="s">
        <v>366</v>
      </c>
      <c r="C4741" s="50" t="s">
        <v>240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51">
        <v>0</v>
      </c>
      <c r="J4741" s="51">
        <v>0</v>
      </c>
      <c r="K4741" s="51">
        <v>60</v>
      </c>
      <c r="L4741" s="51">
        <v>0</v>
      </c>
      <c r="M4741" s="51">
        <v>0</v>
      </c>
      <c r="N4741" s="52" t="s">
        <v>240</v>
      </c>
      <c r="O4741" s="52" t="s">
        <v>240</v>
      </c>
      <c r="P4741" s="52" t="s">
        <v>240</v>
      </c>
      <c r="Q4741" s="52" t="s">
        <v>240</v>
      </c>
      <c r="R4741" s="52" t="s">
        <v>240</v>
      </c>
      <c r="S4741" s="52" t="s">
        <v>240</v>
      </c>
      <c r="T4741" s="52" t="s">
        <v>240</v>
      </c>
      <c r="U4741" s="52" t="s">
        <v>240</v>
      </c>
      <c r="V4741" s="52" t="s">
        <v>240</v>
      </c>
      <c r="W4741" s="52" t="s">
        <v>240</v>
      </c>
      <c r="X4741" s="52" t="s">
        <v>240</v>
      </c>
      <c r="Y4741" s="52" t="s">
        <v>240</v>
      </c>
      <c r="Z4741" s="52" t="s">
        <v>240</v>
      </c>
      <c r="AA4741" s="52" t="s">
        <v>240</v>
      </c>
      <c r="AB4741" s="52" t="s">
        <v>240</v>
      </c>
      <c r="AC4741" s="53">
        <f>(I4741*$AC$4716)+(J4741*$AC$4716)+(L4741*$AC$4716)+(K4741*$AC$4716)+(M4741*$AC$4716)+100</f>
        <v>220</v>
      </c>
      <c r="AD4741" s="117" t="s">
        <v>240</v>
      </c>
    </row>
    <row r="4742" spans="1:30">
      <c r="A4742" s="99"/>
      <c r="B4742" s="87"/>
      <c r="C4742" s="21" t="s">
        <v>854</v>
      </c>
      <c r="D4742" s="12">
        <v>116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60</v>
      </c>
      <c r="L4742" s="13">
        <v>0</v>
      </c>
      <c r="M4742" s="13">
        <v>0</v>
      </c>
      <c r="N4742" s="14">
        <f>D4742*$D$3</f>
        <v>174</v>
      </c>
      <c r="O4742" s="14">
        <f>E4742*$E$3</f>
        <v>0</v>
      </c>
      <c r="P4742" s="14">
        <f>F4742*$F$3</f>
        <v>0</v>
      </c>
      <c r="Q4742" s="14">
        <f>G4742*$G$3</f>
        <v>0</v>
      </c>
      <c r="R4742" s="14">
        <f>H4742*$H$3</f>
        <v>0</v>
      </c>
      <c r="S4742" s="14">
        <f>(N4742/100)*(I4742*$I$3)+(N4742/100)*(J4742*$J$3)</f>
        <v>208.8</v>
      </c>
      <c r="T4742" s="14">
        <f>(O4742/100)*(K4742*$K$3)</f>
        <v>0</v>
      </c>
      <c r="U4742" s="14">
        <f>(P4742/100)*(K4742*$K$3)+(P4742/100)*(L4742*$L$3)</f>
        <v>0</v>
      </c>
      <c r="V4742" s="14">
        <f>(Q4742/100)*(L4742*$L$3)</f>
        <v>0</v>
      </c>
      <c r="W4742" s="14">
        <f>(R4742/100)*(K4742*$K$3)+(R4742/100)*(L4742*$L$3)</f>
        <v>0</v>
      </c>
      <c r="X4742" s="14">
        <f>N4742+S4742</f>
        <v>382.8</v>
      </c>
      <c r="Y4742" s="14">
        <f>O4742+T4742</f>
        <v>0</v>
      </c>
      <c r="Z4742" s="14">
        <f>P4742+U4742</f>
        <v>0</v>
      </c>
      <c r="AA4742" s="14">
        <f>Q4742+V4742</f>
        <v>0</v>
      </c>
      <c r="AB4742" s="14">
        <f>R4742+W4742</f>
        <v>0</v>
      </c>
      <c r="AC4742" s="15">
        <f>ROUND(X4742+Y4742+Z4742+AA4742+AB4742,1)</f>
        <v>382.8</v>
      </c>
      <c r="AD4742" s="48"/>
    </row>
    <row r="4743" spans="1:30">
      <c r="A4743" s="99"/>
      <c r="B4743" s="116" t="s">
        <v>579</v>
      </c>
      <c r="C4743" s="50" t="s">
        <v>240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51">
        <v>0</v>
      </c>
      <c r="J4743" s="51">
        <v>0</v>
      </c>
      <c r="K4743" s="51">
        <v>90</v>
      </c>
      <c r="L4743" s="51">
        <v>0</v>
      </c>
      <c r="M4743" s="51">
        <v>0</v>
      </c>
      <c r="N4743" s="52" t="s">
        <v>240</v>
      </c>
      <c r="O4743" s="52" t="s">
        <v>240</v>
      </c>
      <c r="P4743" s="52" t="s">
        <v>240</v>
      </c>
      <c r="Q4743" s="52" t="s">
        <v>240</v>
      </c>
      <c r="R4743" s="52" t="s">
        <v>240</v>
      </c>
      <c r="S4743" s="52" t="s">
        <v>240</v>
      </c>
      <c r="T4743" s="52" t="s">
        <v>240</v>
      </c>
      <c r="U4743" s="52" t="s">
        <v>240</v>
      </c>
      <c r="V4743" s="52" t="s">
        <v>240</v>
      </c>
      <c r="W4743" s="52" t="s">
        <v>240</v>
      </c>
      <c r="X4743" s="52" t="s">
        <v>240</v>
      </c>
      <c r="Y4743" s="52" t="s">
        <v>240</v>
      </c>
      <c r="Z4743" s="52" t="s">
        <v>240</v>
      </c>
      <c r="AA4743" s="52" t="s">
        <v>240</v>
      </c>
      <c r="AB4743" s="52" t="s">
        <v>240</v>
      </c>
      <c r="AC4743" s="53">
        <f>(I4743*$AC$4716)+(J4743*$AC$4716)+(L4743*$AC$4716)+(K4743*$AC$4716)+(M4743*$AC$4716)+100</f>
        <v>280</v>
      </c>
      <c r="AD4743" s="117" t="s">
        <v>240</v>
      </c>
    </row>
    <row r="4744" spans="1:30">
      <c r="A4744" s="99"/>
      <c r="B4744" s="87"/>
      <c r="C4744" s="21" t="s">
        <v>854</v>
      </c>
      <c r="D4744" s="12">
        <v>100</v>
      </c>
      <c r="E4744" s="12">
        <v>0</v>
      </c>
      <c r="F4744" s="12">
        <v>0</v>
      </c>
      <c r="G4744" s="12">
        <v>0</v>
      </c>
      <c r="H4744" s="12">
        <v>0</v>
      </c>
      <c r="I4744" s="13">
        <v>40</v>
      </c>
      <c r="J4744" s="13">
        <v>40</v>
      </c>
      <c r="K4744" s="13">
        <v>90</v>
      </c>
      <c r="L4744" s="13">
        <v>0</v>
      </c>
      <c r="M4744" s="13">
        <v>0</v>
      </c>
      <c r="N4744" s="14">
        <f>D4744*$D$3</f>
        <v>150</v>
      </c>
      <c r="O4744" s="14">
        <f>E4744*$E$3</f>
        <v>0</v>
      </c>
      <c r="P4744" s="14">
        <f>F4744*$F$3</f>
        <v>0</v>
      </c>
      <c r="Q4744" s="14">
        <f>G4744*$G$3</f>
        <v>0</v>
      </c>
      <c r="R4744" s="14">
        <f>H4744*$H$3</f>
        <v>0</v>
      </c>
      <c r="S4744" s="14">
        <f>(N4744/100)*(I4744*$I$3)+(N4744/100)*(J4744*$J$3)</f>
        <v>180</v>
      </c>
      <c r="T4744" s="14">
        <f>(O4744/100)*(K4744*$K$3)</f>
        <v>0</v>
      </c>
      <c r="U4744" s="14">
        <f>(P4744/100)*(K4744*$K$3)+(P4744/100)*(L4744*$L$3)</f>
        <v>0</v>
      </c>
      <c r="V4744" s="14">
        <f>(Q4744/100)*(L4744*$L$3)</f>
        <v>0</v>
      </c>
      <c r="W4744" s="14">
        <f>(R4744/100)*(K4744*$K$3)+(R4744/100)*(L4744*$L$3)</f>
        <v>0</v>
      </c>
      <c r="X4744" s="14">
        <f>N4744+S4744</f>
        <v>330</v>
      </c>
      <c r="Y4744" s="14">
        <f>O4744+T4744</f>
        <v>0</v>
      </c>
      <c r="Z4744" s="14">
        <f>P4744+U4744</f>
        <v>0</v>
      </c>
      <c r="AA4744" s="14">
        <f>Q4744+V4744</f>
        <v>0</v>
      </c>
      <c r="AB4744" s="14">
        <f>R4744+W4744</f>
        <v>0</v>
      </c>
      <c r="AC4744" s="15">
        <f>ROUND(X4744+Y4744+Z4744+AA4744+AB4744,1)</f>
        <v>330</v>
      </c>
      <c r="AD4744" s="48"/>
    </row>
    <row r="4745" spans="1:30">
      <c r="A4745" s="99"/>
      <c r="B4745" s="116" t="s">
        <v>580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100</v>
      </c>
      <c r="L4745" s="51">
        <v>0</v>
      </c>
      <c r="M4745" s="51">
        <v>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>(I4745*$AC$4716)+(J4745*$AC$4716)+(L4745*$AC$4716)+(K4745*$AC$4716)+(M4745*$AC$4716)+100</f>
        <v>300</v>
      </c>
      <c r="AD4745" s="117" t="s">
        <v>240</v>
      </c>
    </row>
    <row r="4746" spans="1:30">
      <c r="A4746" s="99"/>
      <c r="B4746" s="87"/>
      <c r="C4746" s="21" t="s">
        <v>854</v>
      </c>
      <c r="D4746" s="12">
        <v>125</v>
      </c>
      <c r="E4746" s="12">
        <v>0</v>
      </c>
      <c r="F4746" s="12">
        <v>0</v>
      </c>
      <c r="G4746" s="12">
        <v>0</v>
      </c>
      <c r="H4746" s="12">
        <v>0</v>
      </c>
      <c r="I4746" s="13">
        <v>80</v>
      </c>
      <c r="J4746" s="13">
        <v>0</v>
      </c>
      <c r="K4746" s="13">
        <v>100</v>
      </c>
      <c r="L4746" s="13">
        <v>0</v>
      </c>
      <c r="M4746" s="13">
        <v>0</v>
      </c>
      <c r="N4746" s="14">
        <f>D4746*$D$3</f>
        <v>187.5</v>
      </c>
      <c r="O4746" s="14">
        <f>E4746*$E$3</f>
        <v>0</v>
      </c>
      <c r="P4746" s="14">
        <f>F4746*$F$3</f>
        <v>0</v>
      </c>
      <c r="Q4746" s="14">
        <f>G4746*$G$3</f>
        <v>0</v>
      </c>
      <c r="R4746" s="14">
        <f>H4746*$H$3</f>
        <v>0</v>
      </c>
      <c r="S4746" s="14">
        <f>(N4746/100)*(I4746*$I$3)+(N4746/100)*(J4746*$J$3)</f>
        <v>225</v>
      </c>
      <c r="T4746" s="14">
        <f>(O4746/100)*(K4746*$K$3)</f>
        <v>0</v>
      </c>
      <c r="U4746" s="14">
        <f>(P4746/100)*(K4746*$K$3)+(P4746/100)*(L4746*$L$3)</f>
        <v>0</v>
      </c>
      <c r="V4746" s="14">
        <f>(Q4746/100)*(L4746*$L$3)</f>
        <v>0</v>
      </c>
      <c r="W4746" s="14">
        <f>(R4746/100)*(K4746*$K$3)+(R4746/100)*(L4746*$L$3)</f>
        <v>0</v>
      </c>
      <c r="X4746" s="14">
        <f>N4746+S4746</f>
        <v>412.5</v>
      </c>
      <c r="Y4746" s="14">
        <f>O4746+T4746</f>
        <v>0</v>
      </c>
      <c r="Z4746" s="14">
        <f>P4746+U4746</f>
        <v>0</v>
      </c>
      <c r="AA4746" s="14">
        <f>Q4746+V4746</f>
        <v>0</v>
      </c>
      <c r="AB4746" s="14">
        <f>R4746+W4746</f>
        <v>0</v>
      </c>
      <c r="AC4746" s="15">
        <f>ROUND(X4746+Y4746+Z4746+AA4746+AB4746,1)</f>
        <v>412.5</v>
      </c>
      <c r="AD4746" s="48"/>
    </row>
    <row r="4747" spans="1:30">
      <c r="A4747" s="99"/>
      <c r="B4747" s="116" t="s">
        <v>880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90</v>
      </c>
      <c r="L4747" s="51">
        <v>0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>(I4747*$AC$4716)+(J4747*$AC$4716)+(L4747*$AC$4716)+(K4747*$AC$4716)+(M4747*$AC$4716)+100</f>
        <v>280</v>
      </c>
      <c r="AD4747" s="117" t="s">
        <v>240</v>
      </c>
    </row>
    <row r="4748" spans="1:30">
      <c r="A4748" s="99"/>
      <c r="B4748" s="87"/>
      <c r="C4748" s="21" t="s">
        <v>854</v>
      </c>
      <c r="D4748" s="12">
        <v>120</v>
      </c>
      <c r="E4748" s="12">
        <v>0</v>
      </c>
      <c r="F4748" s="12">
        <v>0</v>
      </c>
      <c r="G4748" s="12">
        <v>0</v>
      </c>
      <c r="H4748" s="12">
        <v>0</v>
      </c>
      <c r="I4748" s="13">
        <v>40</v>
      </c>
      <c r="J4748" s="13">
        <v>20</v>
      </c>
      <c r="K4748" s="13">
        <v>90</v>
      </c>
      <c r="L4748" s="13">
        <v>0</v>
      </c>
      <c r="M4748" s="13">
        <v>0</v>
      </c>
      <c r="N4748" s="14">
        <f>D4748*$D$3</f>
        <v>180</v>
      </c>
      <c r="O4748" s="14">
        <f>E4748*$E$3</f>
        <v>0</v>
      </c>
      <c r="P4748" s="14">
        <f>F4748*$F$3</f>
        <v>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162</v>
      </c>
      <c r="T4748" s="14">
        <f>(O4748/100)*(K4748*$K$3)</f>
        <v>0</v>
      </c>
      <c r="U4748" s="14">
        <f>(P4748/100)*(K4748*$K$3)+(P4748/100)*(L4748*$L$3)</f>
        <v>0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342</v>
      </c>
      <c r="Y4748" s="14">
        <f>O4748+T4748</f>
        <v>0</v>
      </c>
      <c r="Z4748" s="14">
        <f>P4748+U4748</f>
        <v>0</v>
      </c>
      <c r="AA4748" s="14">
        <f>Q4748+V4748</f>
        <v>0</v>
      </c>
      <c r="AB4748" s="14">
        <f>R4748+W4748</f>
        <v>0</v>
      </c>
      <c r="AC4748" s="15">
        <f>ROUND(X4748+Y4748+Z4748+AA4748+AB4748,1)</f>
        <v>342</v>
      </c>
      <c r="AD4748" s="48"/>
    </row>
    <row r="4749" spans="1:30">
      <c r="A4749" s="107"/>
      <c r="B4749" s="156" t="s">
        <v>368</v>
      </c>
      <c r="C4749" s="156"/>
      <c r="D4749" s="156"/>
      <c r="E4749" s="156"/>
      <c r="F4749" s="156"/>
      <c r="G4749" s="156"/>
      <c r="H4749" s="156"/>
      <c r="I4749" s="156"/>
      <c r="J4749" s="156"/>
      <c r="K4749" s="156"/>
      <c r="L4749" s="156"/>
      <c r="M4749" s="156"/>
      <c r="N4749" s="156"/>
      <c r="O4749" s="156"/>
      <c r="P4749" s="156"/>
      <c r="Q4749" s="156"/>
      <c r="R4749" s="156"/>
      <c r="S4749" s="156"/>
      <c r="T4749" s="156"/>
      <c r="U4749" s="156"/>
      <c r="V4749" s="156"/>
      <c r="W4749" s="156"/>
      <c r="X4749" s="156"/>
      <c r="Y4749" s="156"/>
      <c r="Z4749" s="156"/>
      <c r="AA4749" s="156"/>
      <c r="AB4749" s="156"/>
      <c r="AC4749" s="18"/>
      <c r="AD4749" s="18"/>
    </row>
    <row r="4750" spans="1:30">
      <c r="A4750" s="99"/>
      <c r="B4750" s="116" t="s">
        <v>369</v>
      </c>
      <c r="C4750" s="50" t="s">
        <v>240</v>
      </c>
      <c r="D4750" s="11">
        <v>0</v>
      </c>
      <c r="E4750" s="11">
        <v>0</v>
      </c>
      <c r="F4750" s="11">
        <v>0</v>
      </c>
      <c r="G4750" s="11">
        <v>0</v>
      </c>
      <c r="H4750" s="11">
        <v>0</v>
      </c>
      <c r="I4750" s="51">
        <v>0</v>
      </c>
      <c r="J4750" s="51">
        <v>0</v>
      </c>
      <c r="K4750" s="51">
        <v>0</v>
      </c>
      <c r="L4750" s="51">
        <v>50</v>
      </c>
      <c r="M4750" s="51">
        <v>0</v>
      </c>
      <c r="N4750" s="52" t="s">
        <v>240</v>
      </c>
      <c r="O4750" s="52" t="s">
        <v>240</v>
      </c>
      <c r="P4750" s="52" t="s">
        <v>240</v>
      </c>
      <c r="Q4750" s="52" t="s">
        <v>240</v>
      </c>
      <c r="R4750" s="52" t="s">
        <v>240</v>
      </c>
      <c r="S4750" s="52" t="s">
        <v>240</v>
      </c>
      <c r="T4750" s="52" t="s">
        <v>240</v>
      </c>
      <c r="U4750" s="52" t="s">
        <v>240</v>
      </c>
      <c r="V4750" s="52" t="s">
        <v>240</v>
      </c>
      <c r="W4750" s="52" t="s">
        <v>240</v>
      </c>
      <c r="X4750" s="52" t="s">
        <v>240</v>
      </c>
      <c r="Y4750" s="52" t="s">
        <v>240</v>
      </c>
      <c r="Z4750" s="52" t="s">
        <v>240</v>
      </c>
      <c r="AA4750" s="52" t="s">
        <v>240</v>
      </c>
      <c r="AB4750" s="52" t="s">
        <v>240</v>
      </c>
      <c r="AC4750" s="53">
        <f>(I4750*$AC$4716)+(J4750*$AC$4716)+(L4750*$AC$4716)+(K4750*$AC$4716)+(M4750*$AC$4716)+100</f>
        <v>200</v>
      </c>
      <c r="AD4750" s="117" t="s">
        <v>240</v>
      </c>
    </row>
    <row r="4751" spans="1:30">
      <c r="A4751" s="99"/>
      <c r="B4751" s="87"/>
      <c r="C4751" s="21" t="s">
        <v>854</v>
      </c>
      <c r="D4751" s="12">
        <v>98</v>
      </c>
      <c r="E4751" s="12">
        <v>0</v>
      </c>
      <c r="F4751" s="12">
        <v>0</v>
      </c>
      <c r="G4751" s="12">
        <v>0</v>
      </c>
      <c r="H4751" s="12">
        <v>0</v>
      </c>
      <c r="I4751" s="13">
        <v>10</v>
      </c>
      <c r="J4751" s="13">
        <v>40</v>
      </c>
      <c r="K4751" s="13">
        <v>0</v>
      </c>
      <c r="L4751" s="13">
        <v>50</v>
      </c>
      <c r="M4751" s="13">
        <v>0</v>
      </c>
      <c r="N4751" s="14">
        <f>D4751*$D$3</f>
        <v>147</v>
      </c>
      <c r="O4751" s="14">
        <f>E4751*$E$3</f>
        <v>0</v>
      </c>
      <c r="P4751" s="14">
        <f>F4751*$F$3</f>
        <v>0</v>
      </c>
      <c r="Q4751" s="14">
        <f>G4751*$G$3</f>
        <v>0</v>
      </c>
      <c r="R4751" s="14">
        <f>H4751*$H$3</f>
        <v>0</v>
      </c>
      <c r="S4751" s="14">
        <f>(N4751/100)*(I4751*$I$3)+(N4751/100)*(J4751*$J$3)</f>
        <v>110.25</v>
      </c>
      <c r="T4751" s="14">
        <f>(O4751/100)*(K4751*$K$3)</f>
        <v>0</v>
      </c>
      <c r="U4751" s="14">
        <f>(P4751/100)*(K4751*$K$3)+(P4751/100)*(L4751*$L$3)</f>
        <v>0</v>
      </c>
      <c r="V4751" s="14">
        <f>(Q4751/100)*(L4751*$L$3)</f>
        <v>0</v>
      </c>
      <c r="W4751" s="14">
        <f>(R4751/100)*(K4751*$K$3)+(R4751/100)*(L4751*$L$3)</f>
        <v>0</v>
      </c>
      <c r="X4751" s="14">
        <f>N4751+S4751</f>
        <v>257.25</v>
      </c>
      <c r="Y4751" s="14">
        <f>O4751+T4751</f>
        <v>0</v>
      </c>
      <c r="Z4751" s="14">
        <f>P4751+U4751</f>
        <v>0</v>
      </c>
      <c r="AA4751" s="14">
        <f>Q4751+V4751</f>
        <v>0</v>
      </c>
      <c r="AB4751" s="14">
        <f>R4751+W4751</f>
        <v>0</v>
      </c>
      <c r="AC4751" s="15">
        <f>ROUND(X4751+Y4751+Z4751+AA4751+AB4751,1)</f>
        <v>257.3</v>
      </c>
      <c r="AD4751" s="48"/>
    </row>
    <row r="4752" spans="1:30">
      <c r="A4752" s="99"/>
      <c r="B4752" s="116" t="s">
        <v>370</v>
      </c>
      <c r="C4752" s="50" t="s">
        <v>240</v>
      </c>
      <c r="D4752" s="11">
        <v>0</v>
      </c>
      <c r="E4752" s="11">
        <v>0</v>
      </c>
      <c r="F4752" s="11">
        <v>0</v>
      </c>
      <c r="G4752" s="11">
        <v>0</v>
      </c>
      <c r="H4752" s="11">
        <v>0</v>
      </c>
      <c r="I4752" s="51">
        <v>0</v>
      </c>
      <c r="J4752" s="51">
        <v>0</v>
      </c>
      <c r="K4752" s="51">
        <v>0</v>
      </c>
      <c r="L4752" s="51">
        <v>60</v>
      </c>
      <c r="M4752" s="51">
        <v>0</v>
      </c>
      <c r="N4752" s="52" t="s">
        <v>240</v>
      </c>
      <c r="O4752" s="52" t="s">
        <v>240</v>
      </c>
      <c r="P4752" s="52" t="s">
        <v>240</v>
      </c>
      <c r="Q4752" s="52" t="s">
        <v>240</v>
      </c>
      <c r="R4752" s="52" t="s">
        <v>240</v>
      </c>
      <c r="S4752" s="52" t="s">
        <v>240</v>
      </c>
      <c r="T4752" s="52" t="s">
        <v>240</v>
      </c>
      <c r="U4752" s="52" t="s">
        <v>240</v>
      </c>
      <c r="V4752" s="52" t="s">
        <v>240</v>
      </c>
      <c r="W4752" s="52" t="s">
        <v>240</v>
      </c>
      <c r="X4752" s="52" t="s">
        <v>240</v>
      </c>
      <c r="Y4752" s="52" t="s">
        <v>240</v>
      </c>
      <c r="Z4752" s="52" t="s">
        <v>240</v>
      </c>
      <c r="AA4752" s="52" t="s">
        <v>240</v>
      </c>
      <c r="AB4752" s="52" t="s">
        <v>240</v>
      </c>
      <c r="AC4752" s="53">
        <f>(I4752*$AC$4716)+(J4752*$AC$4716)+(L4752*$AC$4716)+(K4752*$AC$4716)+(M4752*$AC$4716)+100</f>
        <v>220</v>
      </c>
      <c r="AD4752" s="117" t="s">
        <v>240</v>
      </c>
    </row>
    <row r="4753" spans="1:30">
      <c r="A4753" s="99"/>
      <c r="B4753" s="87"/>
      <c r="C4753" s="21" t="s">
        <v>854</v>
      </c>
      <c r="D4753" s="12">
        <v>99</v>
      </c>
      <c r="E4753" s="12">
        <v>0</v>
      </c>
      <c r="F4753" s="12">
        <v>0</v>
      </c>
      <c r="G4753" s="12">
        <v>0</v>
      </c>
      <c r="H4753" s="12">
        <v>0</v>
      </c>
      <c r="I4753" s="13">
        <v>20</v>
      </c>
      <c r="J4753" s="13">
        <v>40</v>
      </c>
      <c r="K4753" s="13">
        <v>0</v>
      </c>
      <c r="L4753" s="13">
        <v>60</v>
      </c>
      <c r="M4753" s="13">
        <v>0</v>
      </c>
      <c r="N4753" s="14">
        <f>D4753*$D$3</f>
        <v>148.5</v>
      </c>
      <c r="O4753" s="14">
        <f>E4753*$E$3</f>
        <v>0</v>
      </c>
      <c r="P4753" s="14">
        <f>F4753*$F$3</f>
        <v>0</v>
      </c>
      <c r="Q4753" s="14">
        <f>G4753*$G$3</f>
        <v>0</v>
      </c>
      <c r="R4753" s="14">
        <f>H4753*$H$3</f>
        <v>0</v>
      </c>
      <c r="S4753" s="14">
        <f>(N4753/100)*(I4753*$I$3)+(N4753/100)*(J4753*$J$3)</f>
        <v>133.65</v>
      </c>
      <c r="T4753" s="14">
        <f>(O4753/100)*(K4753*$K$3)</f>
        <v>0</v>
      </c>
      <c r="U4753" s="14">
        <f>(P4753/100)*(K4753*$K$3)+(P4753/100)*(L4753*$L$3)</f>
        <v>0</v>
      </c>
      <c r="V4753" s="14">
        <f>(Q4753/100)*(L4753*$L$3)</f>
        <v>0</v>
      </c>
      <c r="W4753" s="14">
        <f>(R4753/100)*(K4753*$K$3)+(R4753/100)*(L4753*$L$3)</f>
        <v>0</v>
      </c>
      <c r="X4753" s="14">
        <f>N4753+S4753</f>
        <v>282.14999999999998</v>
      </c>
      <c r="Y4753" s="14">
        <f>O4753+T4753</f>
        <v>0</v>
      </c>
      <c r="Z4753" s="14">
        <f>P4753+U4753</f>
        <v>0</v>
      </c>
      <c r="AA4753" s="14">
        <f>Q4753+V4753</f>
        <v>0</v>
      </c>
      <c r="AB4753" s="14">
        <f>R4753+W4753</f>
        <v>0</v>
      </c>
      <c r="AC4753" s="15">
        <f>ROUND(X4753+Y4753+Z4753+AA4753+AB4753,1)</f>
        <v>282.2</v>
      </c>
      <c r="AD4753" s="48"/>
    </row>
    <row r="4754" spans="1:30">
      <c r="A4754" s="99"/>
      <c r="B4754" s="116" t="s">
        <v>371</v>
      </c>
      <c r="C4754" s="50" t="s">
        <v>240</v>
      </c>
      <c r="D4754" s="11">
        <v>0</v>
      </c>
      <c r="E4754" s="11">
        <v>0</v>
      </c>
      <c r="F4754" s="11">
        <v>0</v>
      </c>
      <c r="G4754" s="11">
        <v>0</v>
      </c>
      <c r="H4754" s="11">
        <v>0</v>
      </c>
      <c r="I4754" s="51">
        <v>0</v>
      </c>
      <c r="J4754" s="51">
        <v>0</v>
      </c>
      <c r="K4754" s="51">
        <v>0</v>
      </c>
      <c r="L4754" s="51">
        <v>70</v>
      </c>
      <c r="M4754" s="51">
        <v>0</v>
      </c>
      <c r="N4754" s="52" t="s">
        <v>240</v>
      </c>
      <c r="O4754" s="52" t="s">
        <v>240</v>
      </c>
      <c r="P4754" s="52" t="s">
        <v>240</v>
      </c>
      <c r="Q4754" s="52" t="s">
        <v>240</v>
      </c>
      <c r="R4754" s="52" t="s">
        <v>240</v>
      </c>
      <c r="S4754" s="52" t="s">
        <v>240</v>
      </c>
      <c r="T4754" s="52" t="s">
        <v>240</v>
      </c>
      <c r="U4754" s="52" t="s">
        <v>240</v>
      </c>
      <c r="V4754" s="52" t="s">
        <v>240</v>
      </c>
      <c r="W4754" s="52" t="s">
        <v>240</v>
      </c>
      <c r="X4754" s="52" t="s">
        <v>240</v>
      </c>
      <c r="Y4754" s="52" t="s">
        <v>240</v>
      </c>
      <c r="Z4754" s="52" t="s">
        <v>240</v>
      </c>
      <c r="AA4754" s="52" t="s">
        <v>240</v>
      </c>
      <c r="AB4754" s="52" t="s">
        <v>240</v>
      </c>
      <c r="AC4754" s="53">
        <f>(I4754*$AC$4716)+(J4754*$AC$4716)+(L4754*$AC$4716)+(K4754*$AC$4716)+(M4754*$AC$4716)+100</f>
        <v>240</v>
      </c>
      <c r="AD4754" s="117" t="s">
        <v>240</v>
      </c>
    </row>
    <row r="4755" spans="1:30">
      <c r="A4755" s="99"/>
      <c r="B4755" s="87"/>
      <c r="C4755" s="21" t="s">
        <v>854</v>
      </c>
      <c r="D4755" s="12">
        <v>102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20</v>
      </c>
      <c r="K4755" s="13">
        <v>0</v>
      </c>
      <c r="L4755" s="13">
        <v>70</v>
      </c>
      <c r="M4755" s="13">
        <v>0</v>
      </c>
      <c r="N4755" s="14">
        <f>D4755*$D$3</f>
        <v>153</v>
      </c>
      <c r="O4755" s="14">
        <f>E4755*$E$3</f>
        <v>0</v>
      </c>
      <c r="P4755" s="14">
        <f>F4755*$F$3</f>
        <v>0</v>
      </c>
      <c r="Q4755" s="14">
        <f>G4755*$G$3</f>
        <v>0</v>
      </c>
      <c r="R4755" s="14">
        <f>H4755*$H$3</f>
        <v>0</v>
      </c>
      <c r="S4755" s="14">
        <f>(N4755/100)*(I4755*$I$3)+(N4755/100)*(J4755*$J$3)</f>
        <v>91.8</v>
      </c>
      <c r="T4755" s="14">
        <f>(O4755/100)*(K4755*$K$3)</f>
        <v>0</v>
      </c>
      <c r="U4755" s="14">
        <f>(P4755/100)*(K4755*$K$3)+(P4755/100)*(L4755*$L$3)</f>
        <v>0</v>
      </c>
      <c r="V4755" s="14">
        <f>(Q4755/100)*(L4755*$L$3)</f>
        <v>0</v>
      </c>
      <c r="W4755" s="14">
        <f>(R4755/100)*(K4755*$K$3)+(R4755/100)*(L4755*$L$3)</f>
        <v>0</v>
      </c>
      <c r="X4755" s="14">
        <f>N4755+S4755</f>
        <v>244.8</v>
      </c>
      <c r="Y4755" s="14">
        <f>O4755+T4755</f>
        <v>0</v>
      </c>
      <c r="Z4755" s="14">
        <f>P4755+U4755</f>
        <v>0</v>
      </c>
      <c r="AA4755" s="14">
        <f>Q4755+V4755</f>
        <v>0</v>
      </c>
      <c r="AB4755" s="14">
        <f>R4755+W4755</f>
        <v>0</v>
      </c>
      <c r="AC4755" s="15">
        <f>ROUND(X4755+Y4755+Z4755+AA4755+AB4755,1)</f>
        <v>244.8</v>
      </c>
      <c r="AD4755" s="48"/>
    </row>
    <row r="4756" spans="1:30">
      <c r="A4756" s="99"/>
      <c r="B4756" s="116" t="s">
        <v>372</v>
      </c>
      <c r="C4756" s="50" t="s">
        <v>240</v>
      </c>
      <c r="D4756" s="11">
        <v>0</v>
      </c>
      <c r="E4756" s="11">
        <v>0</v>
      </c>
      <c r="F4756" s="11">
        <v>0</v>
      </c>
      <c r="G4756" s="11">
        <v>0</v>
      </c>
      <c r="H4756" s="11">
        <v>0</v>
      </c>
      <c r="I4756" s="51">
        <v>0</v>
      </c>
      <c r="J4756" s="51">
        <v>0</v>
      </c>
      <c r="K4756" s="51">
        <v>70</v>
      </c>
      <c r="L4756" s="51">
        <v>0</v>
      </c>
      <c r="M4756" s="51">
        <v>0</v>
      </c>
      <c r="N4756" s="52" t="s">
        <v>240</v>
      </c>
      <c r="O4756" s="52" t="s">
        <v>240</v>
      </c>
      <c r="P4756" s="52" t="s">
        <v>240</v>
      </c>
      <c r="Q4756" s="52" t="s">
        <v>240</v>
      </c>
      <c r="R4756" s="52" t="s">
        <v>240</v>
      </c>
      <c r="S4756" s="52" t="s">
        <v>240</v>
      </c>
      <c r="T4756" s="52" t="s">
        <v>240</v>
      </c>
      <c r="U4756" s="52" t="s">
        <v>240</v>
      </c>
      <c r="V4756" s="52" t="s">
        <v>240</v>
      </c>
      <c r="W4756" s="52" t="s">
        <v>240</v>
      </c>
      <c r="X4756" s="52" t="s">
        <v>240</v>
      </c>
      <c r="Y4756" s="52" t="s">
        <v>240</v>
      </c>
      <c r="Z4756" s="52" t="s">
        <v>240</v>
      </c>
      <c r="AA4756" s="52" t="s">
        <v>240</v>
      </c>
      <c r="AB4756" s="52" t="s">
        <v>240</v>
      </c>
      <c r="AC4756" s="53">
        <f>(I4756*$AC$4716)+(J4756*$AC$4716)+(L4756*$AC$4716)+(K4756*$AC$4716)+(M4756*$AC$4716)+100</f>
        <v>240</v>
      </c>
      <c r="AD4756" s="117" t="s">
        <v>240</v>
      </c>
    </row>
    <row r="4757" spans="1:30">
      <c r="A4757" s="99"/>
      <c r="B4757" s="87"/>
      <c r="C4757" s="21" t="s">
        <v>854</v>
      </c>
      <c r="D4757" s="12">
        <v>104</v>
      </c>
      <c r="E4757" s="12">
        <v>0</v>
      </c>
      <c r="F4757" s="12">
        <v>0</v>
      </c>
      <c r="G4757" s="12">
        <v>0</v>
      </c>
      <c r="H4757" s="12">
        <v>0</v>
      </c>
      <c r="I4757" s="13">
        <v>25</v>
      </c>
      <c r="J4757" s="13">
        <v>25</v>
      </c>
      <c r="K4757" s="13">
        <v>70</v>
      </c>
      <c r="L4757" s="13">
        <v>0</v>
      </c>
      <c r="M4757" s="13">
        <v>0</v>
      </c>
      <c r="N4757" s="14">
        <f>D4757*$D$3</f>
        <v>156</v>
      </c>
      <c r="O4757" s="14">
        <f>E4757*$E$3</f>
        <v>0</v>
      </c>
      <c r="P4757" s="14">
        <f>F4757*$F$3</f>
        <v>0</v>
      </c>
      <c r="Q4757" s="14">
        <f>G4757*$G$3</f>
        <v>0</v>
      </c>
      <c r="R4757" s="14">
        <f>H4757*$H$3</f>
        <v>0</v>
      </c>
      <c r="S4757" s="14">
        <f>(N4757/100)*(I4757*$I$3)+(N4757/100)*(J4757*$J$3)</f>
        <v>117</v>
      </c>
      <c r="T4757" s="14">
        <f>(O4757/100)*(K4757*$K$3)</f>
        <v>0</v>
      </c>
      <c r="U4757" s="14">
        <f>(P4757/100)*(K4757*$K$3)+(P4757/100)*(L4757*$L$3)</f>
        <v>0</v>
      </c>
      <c r="V4757" s="14">
        <f>(Q4757/100)*(L4757*$L$3)</f>
        <v>0</v>
      </c>
      <c r="W4757" s="14">
        <f>(R4757/100)*(K4757*$K$3)+(R4757/100)*(L4757*$L$3)</f>
        <v>0</v>
      </c>
      <c r="X4757" s="14">
        <f>N4757+S4757</f>
        <v>273</v>
      </c>
      <c r="Y4757" s="14">
        <f>O4757+T4757</f>
        <v>0</v>
      </c>
      <c r="Z4757" s="14">
        <f>P4757+U4757</f>
        <v>0</v>
      </c>
      <c r="AA4757" s="14">
        <f>Q4757+V4757</f>
        <v>0</v>
      </c>
      <c r="AB4757" s="14">
        <f>R4757+W4757</f>
        <v>0</v>
      </c>
      <c r="AC4757" s="15">
        <f>ROUND(X4757+Y4757+Z4757+AA4757+AB4757,1)</f>
        <v>273</v>
      </c>
      <c r="AD4757" s="48"/>
    </row>
    <row r="4758" spans="1:30">
      <c r="A4758" s="99"/>
      <c r="B4758" s="116" t="s">
        <v>373</v>
      </c>
      <c r="C4758" s="50" t="s">
        <v>240</v>
      </c>
      <c r="D4758" s="11">
        <v>0</v>
      </c>
      <c r="E4758" s="11">
        <v>0</v>
      </c>
      <c r="F4758" s="11">
        <v>0</v>
      </c>
      <c r="G4758" s="11">
        <v>0</v>
      </c>
      <c r="H4758" s="11">
        <v>0</v>
      </c>
      <c r="I4758" s="51">
        <v>0</v>
      </c>
      <c r="J4758" s="51">
        <v>0</v>
      </c>
      <c r="K4758" s="51">
        <v>0</v>
      </c>
      <c r="L4758" s="51">
        <v>80</v>
      </c>
      <c r="M4758" s="51">
        <v>0</v>
      </c>
      <c r="N4758" s="52" t="s">
        <v>240</v>
      </c>
      <c r="O4758" s="52" t="s">
        <v>240</v>
      </c>
      <c r="P4758" s="52" t="s">
        <v>240</v>
      </c>
      <c r="Q4758" s="52" t="s">
        <v>240</v>
      </c>
      <c r="R4758" s="52" t="s">
        <v>240</v>
      </c>
      <c r="S4758" s="52" t="s">
        <v>240</v>
      </c>
      <c r="T4758" s="52" t="s">
        <v>240</v>
      </c>
      <c r="U4758" s="52" t="s">
        <v>240</v>
      </c>
      <c r="V4758" s="52" t="s">
        <v>240</v>
      </c>
      <c r="W4758" s="52" t="s">
        <v>240</v>
      </c>
      <c r="X4758" s="52" t="s">
        <v>240</v>
      </c>
      <c r="Y4758" s="52" t="s">
        <v>240</v>
      </c>
      <c r="Z4758" s="52" t="s">
        <v>240</v>
      </c>
      <c r="AA4758" s="52" t="s">
        <v>240</v>
      </c>
      <c r="AB4758" s="52" t="s">
        <v>240</v>
      </c>
      <c r="AC4758" s="53">
        <f>(I4758*$AC$4716)+(J4758*$AC$4716)+(L4758*$AC$4716)+(K4758*$AC$4716)+(M4758*$AC$4716)+100</f>
        <v>260</v>
      </c>
      <c r="AD4758" s="117" t="s">
        <v>240</v>
      </c>
    </row>
    <row r="4759" spans="1:30">
      <c r="A4759" s="99"/>
      <c r="B4759" s="87"/>
      <c r="C4759" s="21" t="s">
        <v>854</v>
      </c>
      <c r="D4759" s="12">
        <v>110</v>
      </c>
      <c r="E4759" s="12">
        <v>0</v>
      </c>
      <c r="F4759" s="12">
        <v>0</v>
      </c>
      <c r="G4759" s="12">
        <v>0</v>
      </c>
      <c r="H4759" s="12">
        <v>0</v>
      </c>
      <c r="I4759" s="13">
        <v>30</v>
      </c>
      <c r="J4759" s="13">
        <v>30</v>
      </c>
      <c r="K4759" s="13">
        <v>0</v>
      </c>
      <c r="L4759" s="13">
        <v>80</v>
      </c>
      <c r="M4759" s="13">
        <v>0</v>
      </c>
      <c r="N4759" s="14">
        <f>D4759*$D$3</f>
        <v>165</v>
      </c>
      <c r="O4759" s="14">
        <f>E4759*$E$3</f>
        <v>0</v>
      </c>
      <c r="P4759" s="14">
        <f>F4759*$F$3</f>
        <v>0</v>
      </c>
      <c r="Q4759" s="14">
        <f>G4759*$G$3</f>
        <v>0</v>
      </c>
      <c r="R4759" s="14">
        <f>H4759*$H$3</f>
        <v>0</v>
      </c>
      <c r="S4759" s="14">
        <f>(N4759/100)*(I4759*$I$3)+(N4759/100)*(J4759*$J$3)</f>
        <v>148.5</v>
      </c>
      <c r="T4759" s="14">
        <f>(O4759/100)*(K4759*$K$3)</f>
        <v>0</v>
      </c>
      <c r="U4759" s="14">
        <f>(P4759/100)*(K4759*$K$3)+(P4759/100)*(L4759*$L$3)</f>
        <v>0</v>
      </c>
      <c r="V4759" s="14">
        <f>(Q4759/100)*(L4759*$L$3)</f>
        <v>0</v>
      </c>
      <c r="W4759" s="14">
        <f>(R4759/100)*(K4759*$K$3)+(R4759/100)*(L4759*$L$3)</f>
        <v>0</v>
      </c>
      <c r="X4759" s="14">
        <f>N4759+S4759</f>
        <v>313.5</v>
      </c>
      <c r="Y4759" s="14">
        <f>O4759+T4759</f>
        <v>0</v>
      </c>
      <c r="Z4759" s="14">
        <f>P4759+U4759</f>
        <v>0</v>
      </c>
      <c r="AA4759" s="14">
        <f>Q4759+V4759</f>
        <v>0</v>
      </c>
      <c r="AB4759" s="14">
        <f>R4759+W4759</f>
        <v>0</v>
      </c>
      <c r="AC4759" s="15">
        <f>ROUND(X4759+Y4759+Z4759+AA4759+AB4759,1)</f>
        <v>313.5</v>
      </c>
      <c r="AD4759" s="48"/>
    </row>
    <row r="4760" spans="1:30">
      <c r="A4760" s="99"/>
      <c r="B4760" s="116" t="s">
        <v>374</v>
      </c>
      <c r="C4760" s="50" t="s">
        <v>240</v>
      </c>
      <c r="D4760" s="11">
        <v>0</v>
      </c>
      <c r="E4760" s="11">
        <v>0</v>
      </c>
      <c r="F4760" s="11">
        <v>0</v>
      </c>
      <c r="G4760" s="11">
        <v>0</v>
      </c>
      <c r="H4760" s="11">
        <v>0</v>
      </c>
      <c r="I4760" s="51">
        <v>0</v>
      </c>
      <c r="J4760" s="51">
        <v>0</v>
      </c>
      <c r="K4760" s="51">
        <v>30</v>
      </c>
      <c r="L4760" s="51">
        <v>30</v>
      </c>
      <c r="M4760" s="51">
        <v>0</v>
      </c>
      <c r="N4760" s="52" t="s">
        <v>240</v>
      </c>
      <c r="O4760" s="52" t="s">
        <v>240</v>
      </c>
      <c r="P4760" s="52" t="s">
        <v>240</v>
      </c>
      <c r="Q4760" s="52" t="s">
        <v>240</v>
      </c>
      <c r="R4760" s="52" t="s">
        <v>240</v>
      </c>
      <c r="S4760" s="52" t="s">
        <v>240</v>
      </c>
      <c r="T4760" s="52" t="s">
        <v>240</v>
      </c>
      <c r="U4760" s="52" t="s">
        <v>240</v>
      </c>
      <c r="V4760" s="52" t="s">
        <v>240</v>
      </c>
      <c r="W4760" s="52" t="s">
        <v>240</v>
      </c>
      <c r="X4760" s="52" t="s">
        <v>240</v>
      </c>
      <c r="Y4760" s="52" t="s">
        <v>240</v>
      </c>
      <c r="Z4760" s="52" t="s">
        <v>240</v>
      </c>
      <c r="AA4760" s="52" t="s">
        <v>240</v>
      </c>
      <c r="AB4760" s="52" t="s">
        <v>240</v>
      </c>
      <c r="AC4760" s="53">
        <f>(I4760*$AC$4716)+(J4760*$AC$4716)+(L4760*$AC$4716)+(K4760*$AC$4716)+(M4760*$AC$4716)+100</f>
        <v>220</v>
      </c>
      <c r="AD4760" s="117" t="s">
        <v>240</v>
      </c>
    </row>
    <row r="4761" spans="1:30">
      <c r="A4761" s="99"/>
      <c r="B4761" s="87"/>
      <c r="C4761" s="21" t="s">
        <v>854</v>
      </c>
      <c r="D4761" s="12">
        <v>80</v>
      </c>
      <c r="E4761" s="12">
        <v>0</v>
      </c>
      <c r="F4761" s="12">
        <v>50</v>
      </c>
      <c r="G4761" s="12">
        <v>0</v>
      </c>
      <c r="H4761" s="12">
        <v>0</v>
      </c>
      <c r="I4761" s="13">
        <v>20</v>
      </c>
      <c r="J4761" s="13">
        <v>40</v>
      </c>
      <c r="K4761" s="13">
        <v>30</v>
      </c>
      <c r="L4761" s="13">
        <v>30</v>
      </c>
      <c r="M4761" s="13">
        <v>0</v>
      </c>
      <c r="N4761" s="14">
        <f>D4761*$D$3</f>
        <v>120</v>
      </c>
      <c r="O4761" s="14">
        <f>E4761*$E$3</f>
        <v>0</v>
      </c>
      <c r="P4761" s="14">
        <f>F4761*$F$3</f>
        <v>75</v>
      </c>
      <c r="Q4761" s="14">
        <f>G4761*$G$3</f>
        <v>0</v>
      </c>
      <c r="R4761" s="14">
        <f>H4761*$H$3</f>
        <v>0</v>
      </c>
      <c r="S4761" s="14">
        <f>(N4761/100)*(I4761*$I$3)+(N4761/100)*(J4761*$J$3)</f>
        <v>108</v>
      </c>
      <c r="T4761" s="14">
        <f>(O4761/100)*(K4761*$K$3)</f>
        <v>0</v>
      </c>
      <c r="U4761" s="14">
        <f>(P4761/100)*(K4761*$K$3)+(P4761/100)*(L4761*$L$3)</f>
        <v>67.5</v>
      </c>
      <c r="V4761" s="14">
        <f>(Q4761/100)*(L4761*$L$3)</f>
        <v>0</v>
      </c>
      <c r="W4761" s="14">
        <f>(R4761/100)*(K4761*$K$3)+(R4761/100)*(L4761*$L$3)</f>
        <v>0</v>
      </c>
      <c r="X4761" s="14">
        <f>N4761+S4761</f>
        <v>228</v>
      </c>
      <c r="Y4761" s="14">
        <f>O4761+T4761</f>
        <v>0</v>
      </c>
      <c r="Z4761" s="14">
        <f>P4761+U4761</f>
        <v>142.5</v>
      </c>
      <c r="AA4761" s="14">
        <f>Q4761+V4761</f>
        <v>0</v>
      </c>
      <c r="AB4761" s="14">
        <f>R4761+W4761</f>
        <v>0</v>
      </c>
      <c r="AC4761" s="15">
        <f>ROUND(X4761+Y4761+Z4761+AA4761+AB4761,1)</f>
        <v>370.5</v>
      </c>
      <c r="AD4761" s="48"/>
    </row>
    <row r="4762" spans="1:30">
      <c r="A4762" s="99"/>
      <c r="B4762" s="116" t="s">
        <v>375</v>
      </c>
      <c r="C4762" s="50" t="s">
        <v>240</v>
      </c>
      <c r="D4762" s="11">
        <v>0</v>
      </c>
      <c r="E4762" s="11">
        <v>0</v>
      </c>
      <c r="F4762" s="11">
        <v>0</v>
      </c>
      <c r="G4762" s="11">
        <v>0</v>
      </c>
      <c r="H4762" s="11">
        <v>0</v>
      </c>
      <c r="I4762" s="51">
        <v>0</v>
      </c>
      <c r="J4762" s="51">
        <v>0</v>
      </c>
      <c r="K4762" s="51">
        <v>0</v>
      </c>
      <c r="L4762" s="51">
        <v>0</v>
      </c>
      <c r="M4762" s="51">
        <v>100</v>
      </c>
      <c r="N4762" s="52" t="s">
        <v>240</v>
      </c>
      <c r="O4762" s="52" t="s">
        <v>240</v>
      </c>
      <c r="P4762" s="52" t="s">
        <v>240</v>
      </c>
      <c r="Q4762" s="52" t="s">
        <v>240</v>
      </c>
      <c r="R4762" s="52" t="s">
        <v>240</v>
      </c>
      <c r="S4762" s="52" t="s">
        <v>240</v>
      </c>
      <c r="T4762" s="52" t="s">
        <v>240</v>
      </c>
      <c r="U4762" s="52" t="s">
        <v>240</v>
      </c>
      <c r="V4762" s="52" t="s">
        <v>240</v>
      </c>
      <c r="W4762" s="52" t="s">
        <v>240</v>
      </c>
      <c r="X4762" s="52" t="s">
        <v>240</v>
      </c>
      <c r="Y4762" s="52" t="s">
        <v>240</v>
      </c>
      <c r="Z4762" s="52" t="s">
        <v>240</v>
      </c>
      <c r="AA4762" s="52" t="s">
        <v>240</v>
      </c>
      <c r="AB4762" s="52" t="s">
        <v>240</v>
      </c>
      <c r="AC4762" s="53">
        <f>(I4762*$AC$4716)+(J4762*$AC$4716)+(L4762*$AC$4716)+(K4762*$AC$4716)+(M4762*$AC$4716)+100</f>
        <v>300</v>
      </c>
      <c r="AD4762" s="117" t="s">
        <v>240</v>
      </c>
    </row>
    <row r="4763" spans="1:30">
      <c r="A4763" s="99"/>
      <c r="B4763" s="87"/>
      <c r="C4763" s="21" t="s">
        <v>854</v>
      </c>
      <c r="D4763" s="12">
        <v>105</v>
      </c>
      <c r="E4763" s="12">
        <v>0</v>
      </c>
      <c r="F4763" s="12">
        <v>0</v>
      </c>
      <c r="G4763" s="12">
        <v>0</v>
      </c>
      <c r="H4763" s="12">
        <v>0</v>
      </c>
      <c r="I4763" s="13">
        <v>25</v>
      </c>
      <c r="J4763" s="13">
        <v>25</v>
      </c>
      <c r="K4763" s="13">
        <v>0</v>
      </c>
      <c r="L4763" s="13">
        <v>0</v>
      </c>
      <c r="M4763" s="13">
        <v>100</v>
      </c>
      <c r="N4763" s="14">
        <f>D4763*$D$3</f>
        <v>157.5</v>
      </c>
      <c r="O4763" s="14">
        <f>E4763*$E$3</f>
        <v>0</v>
      </c>
      <c r="P4763" s="14">
        <f>F4763*$F$3</f>
        <v>0</v>
      </c>
      <c r="Q4763" s="14">
        <f>G4763*$G$3</f>
        <v>0</v>
      </c>
      <c r="R4763" s="14">
        <f>H4763*$H$3</f>
        <v>0</v>
      </c>
      <c r="S4763" s="14">
        <f>(N4763/100)*(I4763*$I$3)+(N4763/100)*(J4763*$J$3)</f>
        <v>118.125</v>
      </c>
      <c r="T4763" s="14">
        <f>(O4763/100)*(K4763*$K$3)</f>
        <v>0</v>
      </c>
      <c r="U4763" s="14">
        <f>(P4763/100)*(K4763*$K$3)+(P4763/100)*(L4763*$L$3)</f>
        <v>0</v>
      </c>
      <c r="V4763" s="14">
        <f>(Q4763/100)*(L4763*$L$3)</f>
        <v>0</v>
      </c>
      <c r="W4763" s="14">
        <f>(R4763/100)*(K4763*$K$3)+(R4763/100)*(L4763*$L$3)</f>
        <v>0</v>
      </c>
      <c r="X4763" s="14">
        <f>N4763+S4763</f>
        <v>275.625</v>
      </c>
      <c r="Y4763" s="14">
        <f>O4763+T4763</f>
        <v>0</v>
      </c>
      <c r="Z4763" s="14">
        <f>P4763+U4763</f>
        <v>0</v>
      </c>
      <c r="AA4763" s="14">
        <f>Q4763+V4763</f>
        <v>0</v>
      </c>
      <c r="AB4763" s="14">
        <f>R4763+W4763</f>
        <v>0</v>
      </c>
      <c r="AC4763" s="15">
        <f>ROUND(X4763+Y4763+Z4763+AA4763+AB4763,1)</f>
        <v>275.60000000000002</v>
      </c>
      <c r="AD4763" s="48"/>
    </row>
    <row r="4764" spans="1:30">
      <c r="A4764" s="99"/>
      <c r="B4764" s="116" t="s">
        <v>582</v>
      </c>
      <c r="C4764" s="50" t="s">
        <v>240</v>
      </c>
      <c r="D4764" s="11">
        <v>0</v>
      </c>
      <c r="E4764" s="11">
        <v>0</v>
      </c>
      <c r="F4764" s="11">
        <v>0</v>
      </c>
      <c r="G4764" s="11">
        <v>0</v>
      </c>
      <c r="H4764" s="11">
        <v>0</v>
      </c>
      <c r="I4764" s="51">
        <v>0</v>
      </c>
      <c r="J4764" s="51">
        <v>0</v>
      </c>
      <c r="K4764" s="51">
        <v>0</v>
      </c>
      <c r="L4764" s="51">
        <v>150</v>
      </c>
      <c r="M4764" s="51">
        <v>0</v>
      </c>
      <c r="N4764" s="52" t="s">
        <v>240</v>
      </c>
      <c r="O4764" s="52" t="s">
        <v>240</v>
      </c>
      <c r="P4764" s="52" t="s">
        <v>240</v>
      </c>
      <c r="Q4764" s="52" t="s">
        <v>240</v>
      </c>
      <c r="R4764" s="52" t="s">
        <v>240</v>
      </c>
      <c r="S4764" s="52" t="s">
        <v>240</v>
      </c>
      <c r="T4764" s="52" t="s">
        <v>240</v>
      </c>
      <c r="U4764" s="52" t="s">
        <v>240</v>
      </c>
      <c r="V4764" s="52" t="s">
        <v>240</v>
      </c>
      <c r="W4764" s="52" t="s">
        <v>240</v>
      </c>
      <c r="X4764" s="52" t="s">
        <v>240</v>
      </c>
      <c r="Y4764" s="52" t="s">
        <v>240</v>
      </c>
      <c r="Z4764" s="52" t="s">
        <v>240</v>
      </c>
      <c r="AA4764" s="52" t="s">
        <v>240</v>
      </c>
      <c r="AB4764" s="52" t="s">
        <v>240</v>
      </c>
      <c r="AC4764" s="53">
        <f>(I4764*$AC$4716)+(J4764*$AC$4716)+(L4764*$AC$4716)+(K4764*$AC$4716)+(M4764*$AC$4716)+100</f>
        <v>400</v>
      </c>
      <c r="AD4764" s="117" t="s">
        <v>240</v>
      </c>
    </row>
    <row r="4765" spans="1:30">
      <c r="A4765" s="99"/>
      <c r="B4765" s="87"/>
      <c r="C4765" s="21" t="s">
        <v>854</v>
      </c>
      <c r="D4765" s="12">
        <v>110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30</v>
      </c>
      <c r="K4765" s="13">
        <v>0</v>
      </c>
      <c r="L4765" s="13">
        <v>150</v>
      </c>
      <c r="M4765" s="13">
        <v>0</v>
      </c>
      <c r="N4765" s="14">
        <f>D4765*$D$3</f>
        <v>165</v>
      </c>
      <c r="O4765" s="14">
        <f>E4765*$E$3</f>
        <v>0</v>
      </c>
      <c r="P4765" s="14">
        <f>F4765*$F$3</f>
        <v>0</v>
      </c>
      <c r="Q4765" s="14">
        <f>G4765*$G$3</f>
        <v>0</v>
      </c>
      <c r="R4765" s="14">
        <f>H4765*$H$3</f>
        <v>0</v>
      </c>
      <c r="S4765" s="14">
        <f>(N4765/100)*(I4765*$I$3)+(N4765/100)*(J4765*$J$3)</f>
        <v>123.75</v>
      </c>
      <c r="T4765" s="14">
        <f>(O4765/100)*(K4765*$K$3)</f>
        <v>0</v>
      </c>
      <c r="U4765" s="14">
        <f>(P4765/100)*(K4765*$K$3)+(P4765/100)*(L4765*$L$3)</f>
        <v>0</v>
      </c>
      <c r="V4765" s="14">
        <f>(Q4765/100)*(L4765*$L$3)</f>
        <v>0</v>
      </c>
      <c r="W4765" s="14">
        <f>(R4765/100)*(K4765*$K$3)+(R4765/100)*(L4765*$L$3)</f>
        <v>0</v>
      </c>
      <c r="X4765" s="14">
        <f>N4765+S4765</f>
        <v>288.75</v>
      </c>
      <c r="Y4765" s="14">
        <f>O4765+T4765</f>
        <v>0</v>
      </c>
      <c r="Z4765" s="14">
        <f>P4765+U4765</f>
        <v>0</v>
      </c>
      <c r="AA4765" s="14">
        <f>Q4765+V4765</f>
        <v>0</v>
      </c>
      <c r="AB4765" s="14">
        <f>R4765+W4765</f>
        <v>0</v>
      </c>
      <c r="AC4765" s="15">
        <f>ROUND(X4765+Y4765+Z4765+AA4765+AB4765,1)</f>
        <v>288.8</v>
      </c>
      <c r="AD4765" s="48"/>
    </row>
    <row r="4766" spans="1:30">
      <c r="A4766" s="99"/>
      <c r="B4766" s="116" t="s">
        <v>583</v>
      </c>
      <c r="C4766" s="50" t="s">
        <v>240</v>
      </c>
      <c r="D4766" s="11">
        <v>0</v>
      </c>
      <c r="E4766" s="11">
        <v>0</v>
      </c>
      <c r="F4766" s="11">
        <v>0</v>
      </c>
      <c r="G4766" s="11">
        <v>0</v>
      </c>
      <c r="H4766" s="11">
        <v>0</v>
      </c>
      <c r="I4766" s="51">
        <v>0</v>
      </c>
      <c r="J4766" s="51">
        <v>0</v>
      </c>
      <c r="K4766" s="51">
        <v>0</v>
      </c>
      <c r="L4766" s="51">
        <v>80</v>
      </c>
      <c r="M4766" s="51">
        <v>0</v>
      </c>
      <c r="N4766" s="52" t="s">
        <v>240</v>
      </c>
      <c r="O4766" s="52" t="s">
        <v>240</v>
      </c>
      <c r="P4766" s="52" t="s">
        <v>240</v>
      </c>
      <c r="Q4766" s="52" t="s">
        <v>240</v>
      </c>
      <c r="R4766" s="52" t="s">
        <v>240</v>
      </c>
      <c r="S4766" s="52" t="s">
        <v>240</v>
      </c>
      <c r="T4766" s="52" t="s">
        <v>240</v>
      </c>
      <c r="U4766" s="52" t="s">
        <v>240</v>
      </c>
      <c r="V4766" s="52" t="s">
        <v>240</v>
      </c>
      <c r="W4766" s="52" t="s">
        <v>240</v>
      </c>
      <c r="X4766" s="52" t="s">
        <v>240</v>
      </c>
      <c r="Y4766" s="52" t="s">
        <v>240</v>
      </c>
      <c r="Z4766" s="52" t="s">
        <v>240</v>
      </c>
      <c r="AA4766" s="52" t="s">
        <v>240</v>
      </c>
      <c r="AB4766" s="52" t="s">
        <v>240</v>
      </c>
      <c r="AC4766" s="53">
        <f>(I4766*$AC$4716)+(J4766*$AC$4716)+(L4766*$AC$4716)+(K4766*$AC$4716)+(M4766*$AC$4716)+100</f>
        <v>260</v>
      </c>
      <c r="AD4766" s="117" t="s">
        <v>240</v>
      </c>
    </row>
    <row r="4767" spans="1:30">
      <c r="A4767" s="99"/>
      <c r="B4767" s="87"/>
      <c r="C4767" s="21" t="s">
        <v>854</v>
      </c>
      <c r="D4767" s="12">
        <v>112</v>
      </c>
      <c r="E4767" s="12">
        <v>0</v>
      </c>
      <c r="F4767" s="12">
        <v>0</v>
      </c>
      <c r="G4767" s="12">
        <v>0</v>
      </c>
      <c r="H4767" s="12">
        <v>0</v>
      </c>
      <c r="I4767" s="13">
        <v>40</v>
      </c>
      <c r="J4767" s="13">
        <v>40</v>
      </c>
      <c r="K4767" s="13">
        <v>0</v>
      </c>
      <c r="L4767" s="13">
        <v>80</v>
      </c>
      <c r="M4767" s="13">
        <v>0</v>
      </c>
      <c r="N4767" s="14">
        <f>D4767*$D$3</f>
        <v>168</v>
      </c>
      <c r="O4767" s="14">
        <f>E4767*$E$3</f>
        <v>0</v>
      </c>
      <c r="P4767" s="14">
        <f>F4767*$F$3</f>
        <v>0</v>
      </c>
      <c r="Q4767" s="14">
        <f>G4767*$G$3</f>
        <v>0</v>
      </c>
      <c r="R4767" s="14">
        <f>H4767*$H$3</f>
        <v>0</v>
      </c>
      <c r="S4767" s="14">
        <f>(N4767/100)*(I4767*$I$3)+(N4767/100)*(J4767*$J$3)</f>
        <v>201.6</v>
      </c>
      <c r="T4767" s="14">
        <f>(O4767/100)*(K4767*$K$3)</f>
        <v>0</v>
      </c>
      <c r="U4767" s="14">
        <f>(P4767/100)*(K4767*$K$3)+(P4767/100)*(L4767*$L$3)</f>
        <v>0</v>
      </c>
      <c r="V4767" s="14">
        <f>(Q4767/100)*(L4767*$L$3)</f>
        <v>0</v>
      </c>
      <c r="W4767" s="14">
        <f>(R4767/100)*(K4767*$K$3)+(R4767/100)*(L4767*$L$3)</f>
        <v>0</v>
      </c>
      <c r="X4767" s="14">
        <f>N4767+S4767</f>
        <v>369.6</v>
      </c>
      <c r="Y4767" s="14">
        <f>O4767+T4767</f>
        <v>0</v>
      </c>
      <c r="Z4767" s="14">
        <f>P4767+U4767</f>
        <v>0</v>
      </c>
      <c r="AA4767" s="14">
        <f>Q4767+V4767</f>
        <v>0</v>
      </c>
      <c r="AB4767" s="14">
        <f>R4767+W4767</f>
        <v>0</v>
      </c>
      <c r="AC4767" s="15">
        <f>ROUND(X4767+Y4767+Z4767+AA4767+AB4767,1)</f>
        <v>369.6</v>
      </c>
      <c r="AD4767" s="48"/>
    </row>
    <row r="4768" spans="1:30">
      <c r="A4768" s="99"/>
      <c r="B4768" s="116" t="s">
        <v>879</v>
      </c>
      <c r="C4768" s="50" t="s">
        <v>240</v>
      </c>
      <c r="D4768" s="11">
        <v>0</v>
      </c>
      <c r="E4768" s="11">
        <v>0</v>
      </c>
      <c r="F4768" s="11">
        <v>0</v>
      </c>
      <c r="G4768" s="11">
        <v>0</v>
      </c>
      <c r="H4768" s="11">
        <v>0</v>
      </c>
      <c r="I4768" s="51">
        <v>0</v>
      </c>
      <c r="J4768" s="51">
        <v>0</v>
      </c>
      <c r="K4768" s="51">
        <v>80</v>
      </c>
      <c r="L4768" s="51">
        <v>0</v>
      </c>
      <c r="M4768" s="51">
        <v>0</v>
      </c>
      <c r="N4768" s="52" t="s">
        <v>240</v>
      </c>
      <c r="O4768" s="52" t="s">
        <v>240</v>
      </c>
      <c r="P4768" s="52" t="s">
        <v>240</v>
      </c>
      <c r="Q4768" s="52" t="s">
        <v>240</v>
      </c>
      <c r="R4768" s="52" t="s">
        <v>240</v>
      </c>
      <c r="S4768" s="52" t="s">
        <v>240</v>
      </c>
      <c r="T4768" s="52" t="s">
        <v>240</v>
      </c>
      <c r="U4768" s="52" t="s">
        <v>240</v>
      </c>
      <c r="V4768" s="52" t="s">
        <v>240</v>
      </c>
      <c r="W4768" s="52" t="s">
        <v>240</v>
      </c>
      <c r="X4768" s="52" t="s">
        <v>240</v>
      </c>
      <c r="Y4768" s="52" t="s">
        <v>240</v>
      </c>
      <c r="Z4768" s="52" t="s">
        <v>240</v>
      </c>
      <c r="AA4768" s="52" t="s">
        <v>240</v>
      </c>
      <c r="AB4768" s="52" t="s">
        <v>240</v>
      </c>
      <c r="AC4768" s="53">
        <f>(I4768*$AC$4716)+(J4768*$AC$4716)+(L4768*$AC$4716)+(K4768*$AC$4716)+(M4768*$AC$4716)+100</f>
        <v>260</v>
      </c>
      <c r="AD4768" s="117" t="s">
        <v>240</v>
      </c>
    </row>
    <row r="4769" spans="1:30">
      <c r="A4769" s="99"/>
      <c r="B4769" s="87"/>
      <c r="C4769" s="21" t="s">
        <v>854</v>
      </c>
      <c r="D4769" s="12">
        <v>100</v>
      </c>
      <c r="E4769" s="12">
        <v>0</v>
      </c>
      <c r="F4769" s="12">
        <v>0</v>
      </c>
      <c r="G4769" s="12">
        <v>0</v>
      </c>
      <c r="H4769" s="12">
        <v>0</v>
      </c>
      <c r="I4769" s="13">
        <v>10</v>
      </c>
      <c r="J4769" s="13">
        <v>40</v>
      </c>
      <c r="K4769" s="13">
        <v>80</v>
      </c>
      <c r="L4769" s="13">
        <v>0</v>
      </c>
      <c r="M4769" s="13">
        <v>0</v>
      </c>
      <c r="N4769" s="14">
        <f>D4769*$D$3</f>
        <v>150</v>
      </c>
      <c r="O4769" s="14">
        <f>E4769*$E$3</f>
        <v>0</v>
      </c>
      <c r="P4769" s="14">
        <f>F4769*$F$3</f>
        <v>0</v>
      </c>
      <c r="Q4769" s="14">
        <f>G4769*$G$3</f>
        <v>0</v>
      </c>
      <c r="R4769" s="14">
        <f>H4769*$H$3</f>
        <v>0</v>
      </c>
      <c r="S4769" s="14">
        <f>(N4769/100)*(I4769*$I$3)+(N4769/100)*(J4769*$J$3)</f>
        <v>112.5</v>
      </c>
      <c r="T4769" s="14">
        <f>(O4769/100)*(K4769*$K$3)</f>
        <v>0</v>
      </c>
      <c r="U4769" s="14">
        <f>(P4769/100)*(K4769*$K$3)+(P4769/100)*(L4769*$L$3)</f>
        <v>0</v>
      </c>
      <c r="V4769" s="14">
        <f>(Q4769/100)*(L4769*$L$3)</f>
        <v>0</v>
      </c>
      <c r="W4769" s="14">
        <f>(R4769/100)*(K4769*$K$3)+(R4769/100)*(L4769*$L$3)</f>
        <v>0</v>
      </c>
      <c r="X4769" s="14">
        <f>N4769+S4769</f>
        <v>262.5</v>
      </c>
      <c r="Y4769" s="14">
        <f>O4769+T4769</f>
        <v>0</v>
      </c>
      <c r="Z4769" s="14">
        <f>P4769+U4769</f>
        <v>0</v>
      </c>
      <c r="AA4769" s="14">
        <f>Q4769+V4769</f>
        <v>0</v>
      </c>
      <c r="AB4769" s="14">
        <f>R4769+W4769</f>
        <v>0</v>
      </c>
      <c r="AC4769" s="15">
        <f>ROUND(X4769+Y4769+Z4769+AA4769+AB4769,1)</f>
        <v>262.5</v>
      </c>
      <c r="AD4769" s="48"/>
    </row>
    <row r="4770" spans="1:30">
      <c r="A4770" s="99"/>
      <c r="B4770" s="116" t="s">
        <v>881</v>
      </c>
      <c r="C4770" s="50" t="s">
        <v>240</v>
      </c>
      <c r="D4770" s="11">
        <v>0</v>
      </c>
      <c r="E4770" s="11">
        <v>0</v>
      </c>
      <c r="F4770" s="11">
        <v>0</v>
      </c>
      <c r="G4770" s="11">
        <v>0</v>
      </c>
      <c r="H4770" s="11">
        <v>0</v>
      </c>
      <c r="I4770" s="51">
        <v>0</v>
      </c>
      <c r="J4770" s="51">
        <v>0</v>
      </c>
      <c r="K4770" s="51">
        <v>0</v>
      </c>
      <c r="L4770" s="51">
        <v>70</v>
      </c>
      <c r="M4770" s="51">
        <v>0</v>
      </c>
      <c r="N4770" s="52" t="s">
        <v>240</v>
      </c>
      <c r="O4770" s="52" t="s">
        <v>240</v>
      </c>
      <c r="P4770" s="52" t="s">
        <v>240</v>
      </c>
      <c r="Q4770" s="52" t="s">
        <v>240</v>
      </c>
      <c r="R4770" s="52" t="s">
        <v>240</v>
      </c>
      <c r="S4770" s="52" t="s">
        <v>240</v>
      </c>
      <c r="T4770" s="52" t="s">
        <v>240</v>
      </c>
      <c r="U4770" s="52" t="s">
        <v>240</v>
      </c>
      <c r="V4770" s="52" t="s">
        <v>240</v>
      </c>
      <c r="W4770" s="52" t="s">
        <v>240</v>
      </c>
      <c r="X4770" s="52" t="s">
        <v>240</v>
      </c>
      <c r="Y4770" s="52" t="s">
        <v>240</v>
      </c>
      <c r="Z4770" s="52" t="s">
        <v>240</v>
      </c>
      <c r="AA4770" s="52" t="s">
        <v>240</v>
      </c>
      <c r="AB4770" s="52" t="s">
        <v>240</v>
      </c>
      <c r="AC4770" s="53">
        <f>(I4770*$AC$4716)+(J4770*$AC$4716)+(L4770*$AC$4716)+(K4770*$AC$4716)+(M4770*$AC$4716)+100</f>
        <v>240</v>
      </c>
      <c r="AD4770" s="117" t="s">
        <v>240</v>
      </c>
    </row>
    <row r="4771" spans="1:30">
      <c r="A4771" s="99"/>
      <c r="B4771" s="87"/>
      <c r="C4771" s="21" t="s">
        <v>854</v>
      </c>
      <c r="D4771" s="12">
        <v>118</v>
      </c>
      <c r="E4771" s="12">
        <v>0</v>
      </c>
      <c r="F4771" s="12">
        <v>0</v>
      </c>
      <c r="G4771" s="12">
        <v>0</v>
      </c>
      <c r="H4771" s="12">
        <v>0</v>
      </c>
      <c r="I4771" s="13">
        <v>20</v>
      </c>
      <c r="J4771" s="13">
        <v>20</v>
      </c>
      <c r="K4771" s="13">
        <v>0</v>
      </c>
      <c r="L4771" s="13">
        <v>70</v>
      </c>
      <c r="M4771" s="13">
        <v>0</v>
      </c>
      <c r="N4771" s="14">
        <f>D4771*$D$3</f>
        <v>177</v>
      </c>
      <c r="O4771" s="14">
        <f>E4771*$E$3</f>
        <v>0</v>
      </c>
      <c r="P4771" s="14">
        <f>F4771*$F$3</f>
        <v>0</v>
      </c>
      <c r="Q4771" s="14">
        <f>G4771*$G$3</f>
        <v>0</v>
      </c>
      <c r="R4771" s="14">
        <f>H4771*$H$3</f>
        <v>0</v>
      </c>
      <c r="S4771" s="14">
        <f>(N4771/100)*(I4771*$I$3)+(N4771/100)*(J4771*$J$3)</f>
        <v>106.2</v>
      </c>
      <c r="T4771" s="14">
        <f>(O4771/100)*(K4771*$K$3)</f>
        <v>0</v>
      </c>
      <c r="U4771" s="14">
        <f>(P4771/100)*(K4771*$K$3)+(P4771/100)*(L4771*$L$3)</f>
        <v>0</v>
      </c>
      <c r="V4771" s="14">
        <f>(Q4771/100)*(L4771*$L$3)</f>
        <v>0</v>
      </c>
      <c r="W4771" s="14">
        <f>(R4771/100)*(K4771*$K$3)+(R4771/100)*(L4771*$L$3)</f>
        <v>0</v>
      </c>
      <c r="X4771" s="14">
        <f>N4771+S4771</f>
        <v>283.2</v>
      </c>
      <c r="Y4771" s="14">
        <f>O4771+T4771</f>
        <v>0</v>
      </c>
      <c r="Z4771" s="14">
        <f>P4771+U4771</f>
        <v>0</v>
      </c>
      <c r="AA4771" s="14">
        <f>Q4771+V4771</f>
        <v>0</v>
      </c>
      <c r="AB4771" s="14">
        <f>R4771+W4771</f>
        <v>0</v>
      </c>
      <c r="AC4771" s="15">
        <f>ROUND(X4771+Y4771+Z4771+AA4771+AB4771,1)</f>
        <v>283.2</v>
      </c>
      <c r="AD4771" s="48"/>
    </row>
    <row r="4772" spans="1:30">
      <c r="A4772" s="99"/>
      <c r="B4772" s="116" t="s">
        <v>882</v>
      </c>
      <c r="C4772" s="50" t="s">
        <v>240</v>
      </c>
      <c r="D4772" s="11">
        <v>0</v>
      </c>
      <c r="E4772" s="11">
        <v>0</v>
      </c>
      <c r="F4772" s="11">
        <v>0</v>
      </c>
      <c r="G4772" s="11">
        <v>0</v>
      </c>
      <c r="H4772" s="11">
        <v>0</v>
      </c>
      <c r="I4772" s="51">
        <v>0</v>
      </c>
      <c r="J4772" s="51">
        <v>0</v>
      </c>
      <c r="K4772" s="51">
        <v>35</v>
      </c>
      <c r="L4772" s="51">
        <v>35</v>
      </c>
      <c r="M4772" s="51">
        <v>0</v>
      </c>
      <c r="N4772" s="52" t="s">
        <v>240</v>
      </c>
      <c r="O4772" s="52" t="s">
        <v>240</v>
      </c>
      <c r="P4772" s="52" t="s">
        <v>240</v>
      </c>
      <c r="Q4772" s="52" t="s">
        <v>240</v>
      </c>
      <c r="R4772" s="52" t="s">
        <v>240</v>
      </c>
      <c r="S4772" s="52" t="s">
        <v>240</v>
      </c>
      <c r="T4772" s="52" t="s">
        <v>240</v>
      </c>
      <c r="U4772" s="52" t="s">
        <v>240</v>
      </c>
      <c r="V4772" s="52" t="s">
        <v>240</v>
      </c>
      <c r="W4772" s="52" t="s">
        <v>240</v>
      </c>
      <c r="X4772" s="52" t="s">
        <v>240</v>
      </c>
      <c r="Y4772" s="52" t="s">
        <v>240</v>
      </c>
      <c r="Z4772" s="52" t="s">
        <v>240</v>
      </c>
      <c r="AA4772" s="52" t="s">
        <v>240</v>
      </c>
      <c r="AB4772" s="52" t="s">
        <v>240</v>
      </c>
      <c r="AC4772" s="53">
        <f>(I4772*$AC$4716)+(J4772*$AC$4716)+(L4772*$AC$4716)+(K4772*$AC$4716)+(M4772*$AC$4716)+100</f>
        <v>240</v>
      </c>
      <c r="AD4772" s="117" t="s">
        <v>240</v>
      </c>
    </row>
    <row r="4773" spans="1:30">
      <c r="A4773" s="99"/>
      <c r="B4773" s="87"/>
      <c r="C4773" s="21" t="s">
        <v>854</v>
      </c>
      <c r="D4773" s="12">
        <v>54</v>
      </c>
      <c r="E4773" s="12">
        <v>0</v>
      </c>
      <c r="F4773" s="12">
        <v>88</v>
      </c>
      <c r="G4773" s="12">
        <v>0</v>
      </c>
      <c r="H4773" s="12">
        <v>0</v>
      </c>
      <c r="I4773" s="13">
        <v>10</v>
      </c>
      <c r="J4773" s="13">
        <v>40</v>
      </c>
      <c r="K4773" s="13">
        <v>35</v>
      </c>
      <c r="L4773" s="13">
        <v>35</v>
      </c>
      <c r="M4773" s="13">
        <v>0</v>
      </c>
      <c r="N4773" s="14">
        <f>D4773*$D$3</f>
        <v>81</v>
      </c>
      <c r="O4773" s="14">
        <f>E4773*$E$3</f>
        <v>0</v>
      </c>
      <c r="P4773" s="14">
        <f>F4773*$F$3</f>
        <v>132</v>
      </c>
      <c r="Q4773" s="14">
        <f>G4773*$G$3</f>
        <v>0</v>
      </c>
      <c r="R4773" s="14">
        <f>H4773*$H$3</f>
        <v>0</v>
      </c>
      <c r="S4773" s="14">
        <f>(N4773/100)*(I4773*$I$3)+(N4773/100)*(J4773*$J$3)</f>
        <v>60.75</v>
      </c>
      <c r="T4773" s="14">
        <f>(O4773/100)*(K4773*$K$3)</f>
        <v>0</v>
      </c>
      <c r="U4773" s="14">
        <f>(P4773/100)*(K4773*$K$3)+(P4773/100)*(L4773*$L$3)</f>
        <v>138.6</v>
      </c>
      <c r="V4773" s="14">
        <f>(Q4773/100)*(L4773*$L$3)</f>
        <v>0</v>
      </c>
      <c r="W4773" s="14">
        <f>(R4773/100)*(K4773*$K$3)+(R4773/100)*(L4773*$L$3)</f>
        <v>0</v>
      </c>
      <c r="X4773" s="14">
        <f>N4773+S4773</f>
        <v>141.75</v>
      </c>
      <c r="Y4773" s="14">
        <f>O4773+T4773</f>
        <v>0</v>
      </c>
      <c r="Z4773" s="14">
        <f>P4773+U4773</f>
        <v>270.60000000000002</v>
      </c>
      <c r="AA4773" s="14">
        <f>Q4773+V4773</f>
        <v>0</v>
      </c>
      <c r="AB4773" s="14">
        <f>R4773+W4773</f>
        <v>0</v>
      </c>
      <c r="AC4773" s="15">
        <f>ROUND(X4773+Y4773+Z4773+AA4773+AB4773,1)</f>
        <v>412.4</v>
      </c>
      <c r="AD4773" s="48"/>
    </row>
    <row r="4774" spans="1:30">
      <c r="A4774" s="107"/>
      <c r="B4774" s="156" t="s">
        <v>376</v>
      </c>
      <c r="C4774" s="156"/>
      <c r="D4774" s="156"/>
      <c r="E4774" s="156"/>
      <c r="F4774" s="156"/>
      <c r="G4774" s="156"/>
      <c r="H4774" s="156"/>
      <c r="I4774" s="156"/>
      <c r="J4774" s="156"/>
      <c r="K4774" s="156"/>
      <c r="L4774" s="156"/>
      <c r="M4774" s="156"/>
      <c r="N4774" s="156"/>
      <c r="O4774" s="156"/>
      <c r="P4774" s="156"/>
      <c r="Q4774" s="156"/>
      <c r="R4774" s="156"/>
      <c r="S4774" s="156"/>
      <c r="T4774" s="156"/>
      <c r="U4774" s="156"/>
      <c r="V4774" s="156"/>
      <c r="W4774" s="156"/>
      <c r="X4774" s="156"/>
      <c r="Y4774" s="156"/>
      <c r="Z4774" s="156"/>
      <c r="AA4774" s="156"/>
      <c r="AB4774" s="156"/>
      <c r="AC4774" s="18"/>
      <c r="AD4774" s="18"/>
    </row>
    <row r="4775" spans="1:30">
      <c r="A4775" s="99"/>
      <c r="B4775" s="116" t="s">
        <v>377</v>
      </c>
      <c r="C4775" s="50" t="s">
        <v>240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51">
        <v>0</v>
      </c>
      <c r="J4775" s="51">
        <v>0</v>
      </c>
      <c r="K4775" s="51">
        <v>0</v>
      </c>
      <c r="L4775" s="51">
        <v>50</v>
      </c>
      <c r="M4775" s="51">
        <v>0</v>
      </c>
      <c r="N4775" s="52" t="s">
        <v>240</v>
      </c>
      <c r="O4775" s="52" t="s">
        <v>240</v>
      </c>
      <c r="P4775" s="52" t="s">
        <v>240</v>
      </c>
      <c r="Q4775" s="52" t="s">
        <v>240</v>
      </c>
      <c r="R4775" s="52" t="s">
        <v>240</v>
      </c>
      <c r="S4775" s="52" t="s">
        <v>240</v>
      </c>
      <c r="T4775" s="52" t="s">
        <v>240</v>
      </c>
      <c r="U4775" s="52" t="s">
        <v>240</v>
      </c>
      <c r="V4775" s="52" t="s">
        <v>240</v>
      </c>
      <c r="W4775" s="52" t="s">
        <v>240</v>
      </c>
      <c r="X4775" s="52" t="s">
        <v>240</v>
      </c>
      <c r="Y4775" s="52" t="s">
        <v>240</v>
      </c>
      <c r="Z4775" s="52" t="s">
        <v>240</v>
      </c>
      <c r="AA4775" s="52" t="s">
        <v>240</v>
      </c>
      <c r="AB4775" s="52" t="s">
        <v>240</v>
      </c>
      <c r="AC4775" s="53">
        <f>(I4775*$AC$4716)+(J4775*$AC$4716)+(L4775*$AC$4716)+(K4775*$AC$4716)+(M4775*$AC$4716)+100</f>
        <v>200</v>
      </c>
      <c r="AD4775" s="117" t="s">
        <v>240</v>
      </c>
    </row>
    <row r="4776" spans="1:30">
      <c r="A4776" s="99"/>
      <c r="B4776" s="87"/>
      <c r="C4776" s="21" t="s">
        <v>854</v>
      </c>
      <c r="D4776" s="12">
        <v>100</v>
      </c>
      <c r="E4776" s="12">
        <v>0</v>
      </c>
      <c r="F4776" s="12">
        <v>0</v>
      </c>
      <c r="G4776" s="12">
        <v>0</v>
      </c>
      <c r="H4776" s="12">
        <v>0</v>
      </c>
      <c r="I4776" s="13">
        <v>30</v>
      </c>
      <c r="J4776" s="13">
        <v>30</v>
      </c>
      <c r="K4776" s="13">
        <v>0</v>
      </c>
      <c r="L4776" s="13">
        <v>50</v>
      </c>
      <c r="M4776" s="13">
        <v>0</v>
      </c>
      <c r="N4776" s="14">
        <f>D4776*$D$3</f>
        <v>150</v>
      </c>
      <c r="O4776" s="14">
        <f>E4776*$E$3</f>
        <v>0</v>
      </c>
      <c r="P4776" s="14">
        <f>F4776*$F$3</f>
        <v>0</v>
      </c>
      <c r="Q4776" s="14">
        <f>G4776*$G$3</f>
        <v>0</v>
      </c>
      <c r="R4776" s="14">
        <f>H4776*$H$3</f>
        <v>0</v>
      </c>
      <c r="S4776" s="14">
        <f>(N4776/100)*(I4776*$I$3)+(N4776/100)*(J4776*$J$3)</f>
        <v>135</v>
      </c>
      <c r="T4776" s="14">
        <f>(O4776/100)*(K4776*$K$3)</f>
        <v>0</v>
      </c>
      <c r="U4776" s="14">
        <f>(P4776/100)*(K4776*$K$3)+(P4776/100)*(L4776*$L$3)</f>
        <v>0</v>
      </c>
      <c r="V4776" s="14">
        <f>(Q4776/100)*(L4776*$L$3)</f>
        <v>0</v>
      </c>
      <c r="W4776" s="14">
        <f>(R4776/100)*(K4776*$K$3)+(R4776/100)*(L4776*$L$3)</f>
        <v>0</v>
      </c>
      <c r="X4776" s="14">
        <f>N4776+S4776</f>
        <v>285</v>
      </c>
      <c r="Y4776" s="14">
        <f>O4776+T4776</f>
        <v>0</v>
      </c>
      <c r="Z4776" s="14">
        <f>P4776+U4776</f>
        <v>0</v>
      </c>
      <c r="AA4776" s="14">
        <f>Q4776+V4776</f>
        <v>0</v>
      </c>
      <c r="AB4776" s="14">
        <f>R4776+W4776</f>
        <v>0</v>
      </c>
      <c r="AC4776" s="15">
        <f>ROUND(X4776+Y4776+Z4776+AA4776+AB4776,1)</f>
        <v>285</v>
      </c>
      <c r="AD4776" s="48"/>
    </row>
    <row r="4777" spans="1:30">
      <c r="A4777" s="99"/>
      <c r="B4777" s="116" t="s">
        <v>378</v>
      </c>
      <c r="C4777" s="50" t="s">
        <v>240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51">
        <v>0</v>
      </c>
      <c r="J4777" s="51">
        <v>0</v>
      </c>
      <c r="K4777" s="51">
        <v>0</v>
      </c>
      <c r="L4777" s="51">
        <v>60</v>
      </c>
      <c r="M4777" s="51">
        <v>0</v>
      </c>
      <c r="N4777" s="52" t="s">
        <v>240</v>
      </c>
      <c r="O4777" s="52" t="s">
        <v>240</v>
      </c>
      <c r="P4777" s="52" t="s">
        <v>240</v>
      </c>
      <c r="Q4777" s="52" t="s">
        <v>240</v>
      </c>
      <c r="R4777" s="52" t="s">
        <v>240</v>
      </c>
      <c r="S4777" s="52" t="s">
        <v>240</v>
      </c>
      <c r="T4777" s="52" t="s">
        <v>240</v>
      </c>
      <c r="U4777" s="52" t="s">
        <v>240</v>
      </c>
      <c r="V4777" s="52" t="s">
        <v>240</v>
      </c>
      <c r="W4777" s="52" t="s">
        <v>240</v>
      </c>
      <c r="X4777" s="52" t="s">
        <v>240</v>
      </c>
      <c r="Y4777" s="52" t="s">
        <v>240</v>
      </c>
      <c r="Z4777" s="52" t="s">
        <v>240</v>
      </c>
      <c r="AA4777" s="52" t="s">
        <v>240</v>
      </c>
      <c r="AB4777" s="52" t="s">
        <v>240</v>
      </c>
      <c r="AC4777" s="53">
        <f>(I4777*$AC$4716)+(J4777*$AC$4716)+(L4777*$AC$4716)+(K4777*$AC$4716)+(M4777*$AC$4716)+100</f>
        <v>220</v>
      </c>
      <c r="AD4777" s="117" t="s">
        <v>240</v>
      </c>
    </row>
    <row r="4778" spans="1:30">
      <c r="A4778" s="99"/>
      <c r="B4778" s="87"/>
      <c r="C4778" s="21" t="s">
        <v>854</v>
      </c>
      <c r="D4778" s="12">
        <v>102</v>
      </c>
      <c r="E4778" s="12">
        <v>0</v>
      </c>
      <c r="F4778" s="12">
        <v>0</v>
      </c>
      <c r="G4778" s="12">
        <v>0</v>
      </c>
      <c r="H4778" s="12">
        <v>0</v>
      </c>
      <c r="I4778" s="13">
        <v>35</v>
      </c>
      <c r="J4778" s="13">
        <v>35</v>
      </c>
      <c r="K4778" s="13">
        <v>0</v>
      </c>
      <c r="L4778" s="13">
        <v>60</v>
      </c>
      <c r="M4778" s="13">
        <v>0</v>
      </c>
      <c r="N4778" s="14">
        <f>D4778*$D$3</f>
        <v>153</v>
      </c>
      <c r="O4778" s="14">
        <f>E4778*$E$3</f>
        <v>0</v>
      </c>
      <c r="P4778" s="14">
        <f>F4778*$F$3</f>
        <v>0</v>
      </c>
      <c r="Q4778" s="14">
        <f>G4778*$G$3</f>
        <v>0</v>
      </c>
      <c r="R4778" s="14">
        <f>H4778*$H$3</f>
        <v>0</v>
      </c>
      <c r="S4778" s="14">
        <f>(N4778/100)*(I4778*$I$3)+(N4778/100)*(J4778*$J$3)</f>
        <v>160.65</v>
      </c>
      <c r="T4778" s="14">
        <f>(O4778/100)*(K4778*$K$3)</f>
        <v>0</v>
      </c>
      <c r="U4778" s="14">
        <f>(P4778/100)*(K4778*$K$3)+(P4778/100)*(L4778*$L$3)</f>
        <v>0</v>
      </c>
      <c r="V4778" s="14">
        <f>(Q4778/100)*(L4778*$L$3)</f>
        <v>0</v>
      </c>
      <c r="W4778" s="14">
        <f>(R4778/100)*(K4778*$K$3)+(R4778/100)*(L4778*$L$3)</f>
        <v>0</v>
      </c>
      <c r="X4778" s="14">
        <f>N4778+S4778</f>
        <v>313.64999999999998</v>
      </c>
      <c r="Y4778" s="14">
        <f>O4778+T4778</f>
        <v>0</v>
      </c>
      <c r="Z4778" s="14">
        <f>P4778+U4778</f>
        <v>0</v>
      </c>
      <c r="AA4778" s="14">
        <f>Q4778+V4778</f>
        <v>0</v>
      </c>
      <c r="AB4778" s="14">
        <f>R4778+W4778</f>
        <v>0</v>
      </c>
      <c r="AC4778" s="15">
        <f>ROUND(X4778+Y4778+Z4778+AA4778+AB4778,1)</f>
        <v>313.7</v>
      </c>
      <c r="AD4778" s="48"/>
    </row>
    <row r="4779" spans="1:30">
      <c r="A4779" s="99"/>
      <c r="B4779" s="116" t="s">
        <v>379</v>
      </c>
      <c r="C4779" s="50" t="s">
        <v>240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51">
        <v>0</v>
      </c>
      <c r="J4779" s="51">
        <v>0</v>
      </c>
      <c r="K4779" s="51">
        <v>0</v>
      </c>
      <c r="L4779" s="51">
        <v>50</v>
      </c>
      <c r="M4779" s="51">
        <v>0</v>
      </c>
      <c r="N4779" s="52" t="s">
        <v>240</v>
      </c>
      <c r="O4779" s="52" t="s">
        <v>240</v>
      </c>
      <c r="P4779" s="52" t="s">
        <v>240</v>
      </c>
      <c r="Q4779" s="52" t="s">
        <v>240</v>
      </c>
      <c r="R4779" s="52" t="s">
        <v>240</v>
      </c>
      <c r="S4779" s="52" t="s">
        <v>240</v>
      </c>
      <c r="T4779" s="52" t="s">
        <v>240</v>
      </c>
      <c r="U4779" s="52" t="s">
        <v>240</v>
      </c>
      <c r="V4779" s="52" t="s">
        <v>240</v>
      </c>
      <c r="W4779" s="52" t="s">
        <v>240</v>
      </c>
      <c r="X4779" s="52" t="s">
        <v>240</v>
      </c>
      <c r="Y4779" s="52" t="s">
        <v>240</v>
      </c>
      <c r="Z4779" s="52" t="s">
        <v>240</v>
      </c>
      <c r="AA4779" s="52" t="s">
        <v>240</v>
      </c>
      <c r="AB4779" s="52" t="s">
        <v>240</v>
      </c>
      <c r="AC4779" s="53">
        <f>(I4779*$AC$4716)+(J4779*$AC$4716)+(L4779*$AC$4716)+(K4779*$AC$4716)+(M4779*$AC$4716)+100</f>
        <v>200</v>
      </c>
      <c r="AD4779" s="117" t="s">
        <v>240</v>
      </c>
    </row>
    <row r="4780" spans="1:30">
      <c r="A4780" s="99"/>
      <c r="B4780" s="87"/>
      <c r="C4780" s="21" t="s">
        <v>854</v>
      </c>
      <c r="D4780" s="12">
        <v>98</v>
      </c>
      <c r="E4780" s="12">
        <v>0</v>
      </c>
      <c r="F4780" s="12">
        <v>0</v>
      </c>
      <c r="G4780" s="12">
        <v>0</v>
      </c>
      <c r="H4780" s="12">
        <v>0</v>
      </c>
      <c r="I4780" s="13">
        <v>30</v>
      </c>
      <c r="J4780" s="13">
        <v>50</v>
      </c>
      <c r="K4780" s="13">
        <v>0</v>
      </c>
      <c r="L4780" s="13">
        <v>50</v>
      </c>
      <c r="M4780" s="13">
        <v>0</v>
      </c>
      <c r="N4780" s="14">
        <f>D4780*$D$3</f>
        <v>147</v>
      </c>
      <c r="O4780" s="14">
        <f>E4780*$E$3</f>
        <v>0</v>
      </c>
      <c r="P4780" s="14">
        <f>F4780*$F$3</f>
        <v>0</v>
      </c>
      <c r="Q4780" s="14">
        <f>G4780*$G$3</f>
        <v>0</v>
      </c>
      <c r="R4780" s="14">
        <f>H4780*$H$3</f>
        <v>0</v>
      </c>
      <c r="S4780" s="14">
        <f>(N4780/100)*(I4780*$I$3)+(N4780/100)*(J4780*$J$3)</f>
        <v>176.4</v>
      </c>
      <c r="T4780" s="14">
        <f>(O4780/100)*(K4780*$K$3)</f>
        <v>0</v>
      </c>
      <c r="U4780" s="14">
        <f>(P4780/100)*(K4780*$K$3)+(P4780/100)*(L4780*$L$3)</f>
        <v>0</v>
      </c>
      <c r="V4780" s="14">
        <f>(Q4780/100)*(L4780*$L$3)</f>
        <v>0</v>
      </c>
      <c r="W4780" s="14">
        <f>(R4780/100)*(K4780*$K$3)+(R4780/100)*(L4780*$L$3)</f>
        <v>0</v>
      </c>
      <c r="X4780" s="14">
        <f>N4780+S4780</f>
        <v>323.39999999999998</v>
      </c>
      <c r="Y4780" s="14">
        <f>O4780+T4780</f>
        <v>0</v>
      </c>
      <c r="Z4780" s="14">
        <f>P4780+U4780</f>
        <v>0</v>
      </c>
      <c r="AA4780" s="14">
        <f>Q4780+V4780</f>
        <v>0</v>
      </c>
      <c r="AB4780" s="14">
        <f>R4780+W4780</f>
        <v>0</v>
      </c>
      <c r="AC4780" s="15">
        <f>ROUND(X4780+Y4780+Z4780+AA4780+AB4780,1)</f>
        <v>323.39999999999998</v>
      </c>
      <c r="AD4780" s="48"/>
    </row>
    <row r="4781" spans="1:30">
      <c r="A4781" s="99"/>
      <c r="B4781" s="116" t="s">
        <v>380</v>
      </c>
      <c r="C4781" s="50" t="s">
        <v>240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51">
        <v>0</v>
      </c>
      <c r="J4781" s="51">
        <v>0</v>
      </c>
      <c r="K4781" s="51">
        <v>0</v>
      </c>
      <c r="L4781" s="51">
        <v>100</v>
      </c>
      <c r="M4781" s="51">
        <v>0</v>
      </c>
      <c r="N4781" s="52" t="s">
        <v>240</v>
      </c>
      <c r="O4781" s="52" t="s">
        <v>240</v>
      </c>
      <c r="P4781" s="52" t="s">
        <v>240</v>
      </c>
      <c r="Q4781" s="52" t="s">
        <v>240</v>
      </c>
      <c r="R4781" s="52" t="s">
        <v>240</v>
      </c>
      <c r="S4781" s="52" t="s">
        <v>240</v>
      </c>
      <c r="T4781" s="52" t="s">
        <v>240</v>
      </c>
      <c r="U4781" s="52" t="s">
        <v>240</v>
      </c>
      <c r="V4781" s="52" t="s">
        <v>240</v>
      </c>
      <c r="W4781" s="52" t="s">
        <v>240</v>
      </c>
      <c r="X4781" s="52" t="s">
        <v>240</v>
      </c>
      <c r="Y4781" s="52" t="s">
        <v>240</v>
      </c>
      <c r="Z4781" s="52" t="s">
        <v>240</v>
      </c>
      <c r="AA4781" s="52" t="s">
        <v>240</v>
      </c>
      <c r="AB4781" s="52" t="s">
        <v>240</v>
      </c>
      <c r="AC4781" s="53">
        <f>(I4781*$AC$4716)+(J4781*$AC$4716)+(L4781*$AC$4716)+(K4781*$AC$4716)+(M4781*$AC$4716)+100</f>
        <v>300</v>
      </c>
      <c r="AD4781" s="117" t="s">
        <v>240</v>
      </c>
    </row>
    <row r="4782" spans="1:30">
      <c r="A4782" s="99"/>
      <c r="B4782" s="87"/>
      <c r="C4782" s="21" t="s">
        <v>854</v>
      </c>
      <c r="D4782" s="12">
        <v>80</v>
      </c>
      <c r="E4782" s="12">
        <v>0</v>
      </c>
      <c r="F4782" s="12">
        <v>0</v>
      </c>
      <c r="G4782" s="12">
        <v>0</v>
      </c>
      <c r="H4782" s="12">
        <v>50</v>
      </c>
      <c r="I4782" s="13">
        <v>20</v>
      </c>
      <c r="J4782" s="13">
        <v>30</v>
      </c>
      <c r="K4782" s="13">
        <v>0</v>
      </c>
      <c r="L4782" s="13">
        <v>100</v>
      </c>
      <c r="M4782" s="13">
        <v>0</v>
      </c>
      <c r="N4782" s="14">
        <f>D4782*$D$3</f>
        <v>120</v>
      </c>
      <c r="O4782" s="14">
        <f>E4782*$E$3</f>
        <v>0</v>
      </c>
      <c r="P4782" s="14">
        <f>F4782*$F$3</f>
        <v>0</v>
      </c>
      <c r="Q4782" s="14">
        <f>G4782*$G$3</f>
        <v>0</v>
      </c>
      <c r="R4782" s="14">
        <f>H4782*$H$3</f>
        <v>75</v>
      </c>
      <c r="S4782" s="14">
        <f>(N4782/100)*(I4782*$I$3)+(N4782/100)*(J4782*$J$3)</f>
        <v>90</v>
      </c>
      <c r="T4782" s="14">
        <f>(O4782/100)*(K4782*$K$3)</f>
        <v>0</v>
      </c>
      <c r="U4782" s="14">
        <f>(P4782/100)*(K4782*$K$3)+(P4782/100)*(L4782*$L$3)</f>
        <v>0</v>
      </c>
      <c r="V4782" s="14">
        <f>(Q4782/100)*(L4782*$L$3)</f>
        <v>0</v>
      </c>
      <c r="W4782" s="14">
        <f>(R4782/100)*(K4782*$K$3)+(R4782/100)*(L4782*$L$3)</f>
        <v>112.5</v>
      </c>
      <c r="X4782" s="14">
        <f>N4782+S4782</f>
        <v>210</v>
      </c>
      <c r="Y4782" s="14">
        <f>O4782+T4782</f>
        <v>0</v>
      </c>
      <c r="Z4782" s="14">
        <f>P4782+U4782</f>
        <v>0</v>
      </c>
      <c r="AA4782" s="14">
        <f>Q4782+V4782</f>
        <v>0</v>
      </c>
      <c r="AB4782" s="14">
        <f>R4782+W4782</f>
        <v>187.5</v>
      </c>
      <c r="AC4782" s="15">
        <f>ROUND(X4782+Y4782+Z4782+AA4782+AB4782,1)</f>
        <v>397.5</v>
      </c>
      <c r="AD4782" s="48"/>
    </row>
    <row r="4783" spans="1:30">
      <c r="A4783" s="99"/>
      <c r="B4783" s="116" t="s">
        <v>381</v>
      </c>
      <c r="C4783" s="50" t="s">
        <v>240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51">
        <v>0</v>
      </c>
      <c r="J4783" s="51">
        <v>0</v>
      </c>
      <c r="K4783" s="51">
        <v>70</v>
      </c>
      <c r="L4783" s="51">
        <v>70</v>
      </c>
      <c r="M4783" s="51">
        <v>0</v>
      </c>
      <c r="N4783" s="52" t="s">
        <v>240</v>
      </c>
      <c r="O4783" s="52" t="s">
        <v>240</v>
      </c>
      <c r="P4783" s="52" t="s">
        <v>240</v>
      </c>
      <c r="Q4783" s="52" t="s">
        <v>240</v>
      </c>
      <c r="R4783" s="52" t="s">
        <v>240</v>
      </c>
      <c r="S4783" s="52" t="s">
        <v>240</v>
      </c>
      <c r="T4783" s="52" t="s">
        <v>240</v>
      </c>
      <c r="U4783" s="52" t="s">
        <v>240</v>
      </c>
      <c r="V4783" s="52" t="s">
        <v>240</v>
      </c>
      <c r="W4783" s="52" t="s">
        <v>240</v>
      </c>
      <c r="X4783" s="52" t="s">
        <v>240</v>
      </c>
      <c r="Y4783" s="52" t="s">
        <v>240</v>
      </c>
      <c r="Z4783" s="52" t="s">
        <v>240</v>
      </c>
      <c r="AA4783" s="52" t="s">
        <v>240</v>
      </c>
      <c r="AB4783" s="52" t="s">
        <v>240</v>
      </c>
      <c r="AC4783" s="53">
        <f>(I4783*$AC$4716)+(J4783*$AC$4716)+(L4783*$AC$4716)+(K4783*$AC$4716)+(M4783*$AC$4716)+100</f>
        <v>380</v>
      </c>
      <c r="AD4783" s="117" t="s">
        <v>240</v>
      </c>
    </row>
    <row r="4784" spans="1:30">
      <c r="A4784" s="99"/>
      <c r="B4784" s="87"/>
      <c r="C4784" s="21" t="s">
        <v>854</v>
      </c>
      <c r="D4784" s="12">
        <v>0</v>
      </c>
      <c r="E4784" s="12">
        <v>125</v>
      </c>
      <c r="F4784" s="12">
        <v>0</v>
      </c>
      <c r="G4784" s="12">
        <v>0</v>
      </c>
      <c r="H4784" s="12">
        <v>0</v>
      </c>
      <c r="I4784" s="13">
        <v>25</v>
      </c>
      <c r="J4784" s="13">
        <v>25</v>
      </c>
      <c r="K4784" s="13">
        <v>70</v>
      </c>
      <c r="L4784" s="13">
        <v>70</v>
      </c>
      <c r="M4784" s="13">
        <v>0</v>
      </c>
      <c r="N4784" s="14">
        <f>D4784*$D$3</f>
        <v>0</v>
      </c>
      <c r="O4784" s="14">
        <f>E4784*$E$3</f>
        <v>187.5</v>
      </c>
      <c r="P4784" s="14">
        <f>F4784*$F$3</f>
        <v>0</v>
      </c>
      <c r="Q4784" s="14">
        <f>G4784*$G$3</f>
        <v>0</v>
      </c>
      <c r="R4784" s="14">
        <f>H4784*$H$3</f>
        <v>0</v>
      </c>
      <c r="S4784" s="14">
        <f>(N4784/100)*(I4784*$I$3)+(N4784/100)*(J4784*$J$3)</f>
        <v>0</v>
      </c>
      <c r="T4784" s="14">
        <f>(O4784/100)*(K4784*$K$3)</f>
        <v>196.875</v>
      </c>
      <c r="U4784" s="14">
        <f>(P4784/100)*(K4784*$K$3)+(P4784/100)*(L4784*$L$3)</f>
        <v>0</v>
      </c>
      <c r="V4784" s="14">
        <f>(Q4784/100)*(L4784*$L$3)</f>
        <v>0</v>
      </c>
      <c r="W4784" s="14">
        <f>(R4784/100)*(K4784*$K$3)+(R4784/100)*(L4784*$L$3)</f>
        <v>0</v>
      </c>
      <c r="X4784" s="14">
        <f>N4784+S4784</f>
        <v>0</v>
      </c>
      <c r="Y4784" s="14">
        <f>O4784+T4784</f>
        <v>384.375</v>
      </c>
      <c r="Z4784" s="14">
        <f>P4784+U4784</f>
        <v>0</v>
      </c>
      <c r="AA4784" s="14">
        <f>Q4784+V4784</f>
        <v>0</v>
      </c>
      <c r="AB4784" s="14">
        <f>R4784+W4784</f>
        <v>0</v>
      </c>
      <c r="AC4784" s="15">
        <f>ROUND(X4784+Y4784+Z4784+AA4784+AB4784,1)</f>
        <v>384.4</v>
      </c>
      <c r="AD4784" s="48"/>
    </row>
    <row r="4785" spans="1:30">
      <c r="A4785" s="99"/>
      <c r="B4785" s="116" t="s">
        <v>382</v>
      </c>
      <c r="C4785" s="50" t="s">
        <v>240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51">
        <v>0</v>
      </c>
      <c r="J4785" s="51">
        <v>0</v>
      </c>
      <c r="K4785" s="51">
        <v>0</v>
      </c>
      <c r="L4785" s="51">
        <v>80</v>
      </c>
      <c r="M4785" s="51">
        <v>0</v>
      </c>
      <c r="N4785" s="52" t="s">
        <v>240</v>
      </c>
      <c r="O4785" s="52" t="s">
        <v>240</v>
      </c>
      <c r="P4785" s="52" t="s">
        <v>240</v>
      </c>
      <c r="Q4785" s="52" t="s">
        <v>240</v>
      </c>
      <c r="R4785" s="52" t="s">
        <v>240</v>
      </c>
      <c r="S4785" s="52" t="s">
        <v>240</v>
      </c>
      <c r="T4785" s="52" t="s">
        <v>240</v>
      </c>
      <c r="U4785" s="52" t="s">
        <v>240</v>
      </c>
      <c r="V4785" s="52" t="s">
        <v>240</v>
      </c>
      <c r="W4785" s="52" t="s">
        <v>240</v>
      </c>
      <c r="X4785" s="52" t="s">
        <v>240</v>
      </c>
      <c r="Y4785" s="52" t="s">
        <v>240</v>
      </c>
      <c r="Z4785" s="52" t="s">
        <v>240</v>
      </c>
      <c r="AA4785" s="52" t="s">
        <v>240</v>
      </c>
      <c r="AB4785" s="52" t="s">
        <v>240</v>
      </c>
      <c r="AC4785" s="53">
        <f>(I4785*$AC$4716)+(J4785*$AC$4716)+(L4785*$AC$4716)+(K4785*$AC$4716)+(M4785*$AC$4716)+100</f>
        <v>260</v>
      </c>
      <c r="AD4785" s="117" t="s">
        <v>240</v>
      </c>
    </row>
    <row r="4786" spans="1:30">
      <c r="A4786" s="99"/>
      <c r="B4786" s="87"/>
      <c r="C4786" s="21" t="s">
        <v>854</v>
      </c>
      <c r="D4786" s="12">
        <v>112</v>
      </c>
      <c r="E4786" s="12">
        <v>0</v>
      </c>
      <c r="F4786" s="12">
        <v>0</v>
      </c>
      <c r="G4786" s="12">
        <v>0</v>
      </c>
      <c r="H4786" s="12">
        <v>0</v>
      </c>
      <c r="I4786" s="13">
        <v>30</v>
      </c>
      <c r="J4786" s="13">
        <v>30</v>
      </c>
      <c r="K4786" s="13">
        <v>0</v>
      </c>
      <c r="L4786" s="13">
        <v>80</v>
      </c>
      <c r="M4786" s="13">
        <v>0</v>
      </c>
      <c r="N4786" s="14">
        <f>D4786*$D$3</f>
        <v>168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151.19999999999999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>N4786+S4786</f>
        <v>319.2</v>
      </c>
      <c r="Y4786" s="14">
        <f>O4786+T4786</f>
        <v>0</v>
      </c>
      <c r="Z4786" s="14">
        <f>P4786+U4786</f>
        <v>0</v>
      </c>
      <c r="AA4786" s="14">
        <f>Q4786+V4786</f>
        <v>0</v>
      </c>
      <c r="AB4786" s="14">
        <f>R4786+W4786</f>
        <v>0</v>
      </c>
      <c r="AC4786" s="15">
        <f>ROUND(X4786+Y4786+Z4786+AA4786+AB4786,1)</f>
        <v>319.2</v>
      </c>
      <c r="AD4786" s="48"/>
    </row>
    <row r="4787" spans="1:30">
      <c r="A4787" s="99"/>
      <c r="B4787" s="116" t="s">
        <v>383</v>
      </c>
      <c r="C4787" s="50" t="s">
        <v>240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51">
        <v>0</v>
      </c>
      <c r="J4787" s="51">
        <v>0</v>
      </c>
      <c r="K4787" s="51">
        <v>0</v>
      </c>
      <c r="L4787" s="51">
        <v>84</v>
      </c>
      <c r="M4787" s="51">
        <v>0</v>
      </c>
      <c r="N4787" s="52" t="s">
        <v>240</v>
      </c>
      <c r="O4787" s="52" t="s">
        <v>240</v>
      </c>
      <c r="P4787" s="52" t="s">
        <v>240</v>
      </c>
      <c r="Q4787" s="52" t="s">
        <v>240</v>
      </c>
      <c r="R4787" s="52" t="s">
        <v>240</v>
      </c>
      <c r="S4787" s="52" t="s">
        <v>240</v>
      </c>
      <c r="T4787" s="52" t="s">
        <v>240</v>
      </c>
      <c r="U4787" s="52" t="s">
        <v>240</v>
      </c>
      <c r="V4787" s="52" t="s">
        <v>240</v>
      </c>
      <c r="W4787" s="52" t="s">
        <v>240</v>
      </c>
      <c r="X4787" s="52" t="s">
        <v>240</v>
      </c>
      <c r="Y4787" s="52" t="s">
        <v>240</v>
      </c>
      <c r="Z4787" s="52" t="s">
        <v>240</v>
      </c>
      <c r="AA4787" s="52" t="s">
        <v>240</v>
      </c>
      <c r="AB4787" s="52" t="s">
        <v>240</v>
      </c>
      <c r="AC4787" s="53">
        <f>(I4787*$AC$4716)+(J4787*$AC$4716)+(L4787*$AC$4716)+(K4787*$AC$4716)+(M4787*$AC$4716)+100</f>
        <v>268</v>
      </c>
      <c r="AD4787" s="117" t="s">
        <v>240</v>
      </c>
    </row>
    <row r="4788" spans="1:30">
      <c r="A4788" s="99"/>
      <c r="B4788" s="87"/>
      <c r="C4788" s="21" t="s">
        <v>854</v>
      </c>
      <c r="D4788" s="12">
        <v>108</v>
      </c>
      <c r="E4788" s="12">
        <v>0</v>
      </c>
      <c r="F4788" s="12">
        <v>0</v>
      </c>
      <c r="G4788" s="12">
        <v>0</v>
      </c>
      <c r="H4788" s="12">
        <v>0</v>
      </c>
      <c r="I4788" s="13">
        <v>30</v>
      </c>
      <c r="J4788" s="13">
        <v>30</v>
      </c>
      <c r="K4788" s="13">
        <v>0</v>
      </c>
      <c r="L4788" s="13">
        <v>84</v>
      </c>
      <c r="M4788" s="13">
        <v>0</v>
      </c>
      <c r="N4788" s="14">
        <f>D4788*$D$3</f>
        <v>162</v>
      </c>
      <c r="O4788" s="14">
        <f>E4788*$E$3</f>
        <v>0</v>
      </c>
      <c r="P4788" s="14">
        <f>F4788*$F$3</f>
        <v>0</v>
      </c>
      <c r="Q4788" s="14">
        <f>G4788*$G$3</f>
        <v>0</v>
      </c>
      <c r="R4788" s="14">
        <f>H4788*$H$3</f>
        <v>0</v>
      </c>
      <c r="S4788" s="14">
        <f>(N4788/100)*(I4788*$I$3)+(N4788/100)*(J4788*$J$3)</f>
        <v>145.80000000000001</v>
      </c>
      <c r="T4788" s="14">
        <f>(O4788/100)*(K4788*$K$3)</f>
        <v>0</v>
      </c>
      <c r="U4788" s="14">
        <f>(P4788/100)*(K4788*$K$3)+(P4788/100)*(L4788*$L$3)</f>
        <v>0</v>
      </c>
      <c r="V4788" s="14">
        <f>(Q4788/100)*(L4788*$L$3)</f>
        <v>0</v>
      </c>
      <c r="W4788" s="14">
        <f>(R4788/100)*(K4788*$K$3)+(R4788/100)*(L4788*$L$3)</f>
        <v>0</v>
      </c>
      <c r="X4788" s="14">
        <f>N4788+S4788</f>
        <v>307.8</v>
      </c>
      <c r="Y4788" s="14">
        <f>O4788+T4788</f>
        <v>0</v>
      </c>
      <c r="Z4788" s="14">
        <f>P4788+U4788</f>
        <v>0</v>
      </c>
      <c r="AA4788" s="14">
        <f>Q4788+V4788</f>
        <v>0</v>
      </c>
      <c r="AB4788" s="14">
        <f>R4788+W4788</f>
        <v>0</v>
      </c>
      <c r="AC4788" s="15">
        <f>ROUND(X4788+Y4788+Z4788+AA4788+AB4788,1)</f>
        <v>307.8</v>
      </c>
      <c r="AD4788" s="48"/>
    </row>
    <row r="4789" spans="1:30">
      <c r="A4789" s="99"/>
      <c r="B4789" s="116" t="s">
        <v>384</v>
      </c>
      <c r="C4789" s="50" t="s">
        <v>240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51">
        <v>0</v>
      </c>
      <c r="J4789" s="51">
        <v>0</v>
      </c>
      <c r="K4789" s="51">
        <v>0</v>
      </c>
      <c r="L4789" s="51">
        <v>100</v>
      </c>
      <c r="M4789" s="51">
        <v>0</v>
      </c>
      <c r="N4789" s="52" t="s">
        <v>240</v>
      </c>
      <c r="O4789" s="52" t="s">
        <v>240</v>
      </c>
      <c r="P4789" s="52" t="s">
        <v>240</v>
      </c>
      <c r="Q4789" s="52" t="s">
        <v>240</v>
      </c>
      <c r="R4789" s="52" t="s">
        <v>240</v>
      </c>
      <c r="S4789" s="52" t="s">
        <v>240</v>
      </c>
      <c r="T4789" s="52" t="s">
        <v>240</v>
      </c>
      <c r="U4789" s="52" t="s">
        <v>240</v>
      </c>
      <c r="V4789" s="52" t="s">
        <v>240</v>
      </c>
      <c r="W4789" s="52" t="s">
        <v>240</v>
      </c>
      <c r="X4789" s="52" t="s">
        <v>240</v>
      </c>
      <c r="Y4789" s="52" t="s">
        <v>240</v>
      </c>
      <c r="Z4789" s="52" t="s">
        <v>240</v>
      </c>
      <c r="AA4789" s="52" t="s">
        <v>240</v>
      </c>
      <c r="AB4789" s="52" t="s">
        <v>240</v>
      </c>
      <c r="AC4789" s="53">
        <f>(I4789*$AC$4716)+(J4789*$AC$4716)+(L4789*$AC$4716)+(K4789*$AC$4716)+(M4789*$AC$4716)+100</f>
        <v>300</v>
      </c>
      <c r="AD4789" s="117" t="s">
        <v>240</v>
      </c>
    </row>
    <row r="4790" spans="1:30">
      <c r="A4790" s="99"/>
      <c r="B4790" s="87"/>
      <c r="C4790" s="21" t="s">
        <v>854</v>
      </c>
      <c r="D4790" s="12">
        <v>110</v>
      </c>
      <c r="E4790" s="12">
        <v>0</v>
      </c>
      <c r="F4790" s="12">
        <v>0</v>
      </c>
      <c r="G4790" s="12">
        <v>0</v>
      </c>
      <c r="H4790" s="12">
        <v>0</v>
      </c>
      <c r="I4790" s="13">
        <v>40</v>
      </c>
      <c r="J4790" s="13">
        <v>40</v>
      </c>
      <c r="K4790" s="13">
        <v>0</v>
      </c>
      <c r="L4790" s="13">
        <v>100</v>
      </c>
      <c r="M4790" s="13">
        <v>0</v>
      </c>
      <c r="N4790" s="14">
        <f>D4790*$D$3</f>
        <v>165</v>
      </c>
      <c r="O4790" s="14">
        <f>E4790*$E$3</f>
        <v>0</v>
      </c>
      <c r="P4790" s="14">
        <f>F4790*$F$3</f>
        <v>0</v>
      </c>
      <c r="Q4790" s="14">
        <f>G4790*$G$3</f>
        <v>0</v>
      </c>
      <c r="R4790" s="14">
        <f>H4790*$H$3</f>
        <v>0</v>
      </c>
      <c r="S4790" s="14">
        <f>(N4790/100)*(I4790*$I$3)+(N4790/100)*(J4790*$J$3)</f>
        <v>198</v>
      </c>
      <c r="T4790" s="14">
        <f>(O4790/100)*(K4790*$K$3)</f>
        <v>0</v>
      </c>
      <c r="U4790" s="14">
        <f>(P4790/100)*(K4790*$K$3)+(P4790/100)*(L4790*$L$3)</f>
        <v>0</v>
      </c>
      <c r="V4790" s="14">
        <f>(Q4790/100)*(L4790*$L$3)</f>
        <v>0</v>
      </c>
      <c r="W4790" s="14">
        <f>(R4790/100)*(K4790*$K$3)+(R4790/100)*(L4790*$L$3)</f>
        <v>0</v>
      </c>
      <c r="X4790" s="14">
        <f>N4790+S4790</f>
        <v>363</v>
      </c>
      <c r="Y4790" s="14">
        <f>O4790+T4790</f>
        <v>0</v>
      </c>
      <c r="Z4790" s="14">
        <f>P4790+U4790</f>
        <v>0</v>
      </c>
      <c r="AA4790" s="14">
        <f>Q4790+V4790</f>
        <v>0</v>
      </c>
      <c r="AB4790" s="14">
        <f>R4790+W4790</f>
        <v>0</v>
      </c>
      <c r="AC4790" s="15">
        <f>ROUND(X4790+Y4790+Z4790+AA4790+AB4790,1)</f>
        <v>363</v>
      </c>
      <c r="AD4790" s="48"/>
    </row>
    <row r="4791" spans="1:30">
      <c r="A4791" s="107"/>
      <c r="B4791" s="156" t="s">
        <v>385</v>
      </c>
      <c r="C4791" s="156"/>
      <c r="D4791" s="156"/>
      <c r="E4791" s="156"/>
      <c r="F4791" s="156"/>
      <c r="G4791" s="156"/>
      <c r="H4791" s="156"/>
      <c r="I4791" s="156"/>
      <c r="J4791" s="156"/>
      <c r="K4791" s="156"/>
      <c r="L4791" s="156"/>
      <c r="M4791" s="156"/>
      <c r="N4791" s="156"/>
      <c r="O4791" s="156"/>
      <c r="P4791" s="156"/>
      <c r="Q4791" s="156"/>
      <c r="R4791" s="156"/>
      <c r="S4791" s="156"/>
      <c r="T4791" s="156"/>
      <c r="U4791" s="156"/>
      <c r="V4791" s="156"/>
      <c r="W4791" s="156"/>
      <c r="X4791" s="156"/>
      <c r="Y4791" s="156"/>
      <c r="Z4791" s="156"/>
      <c r="AA4791" s="156"/>
      <c r="AB4791" s="156"/>
      <c r="AC4791" s="18"/>
      <c r="AD4791" s="18"/>
    </row>
    <row r="4792" spans="1:30">
      <c r="A4792" s="99"/>
      <c r="B4792" s="116" t="s">
        <v>386</v>
      </c>
      <c r="C4792" s="50" t="s">
        <v>240</v>
      </c>
      <c r="D4792" s="11">
        <v>0</v>
      </c>
      <c r="E4792" s="11">
        <v>0</v>
      </c>
      <c r="F4792" s="11">
        <v>0</v>
      </c>
      <c r="G4792" s="11">
        <v>0</v>
      </c>
      <c r="H4792" s="11">
        <v>0</v>
      </c>
      <c r="I4792" s="51">
        <v>0</v>
      </c>
      <c r="J4792" s="51">
        <v>0</v>
      </c>
      <c r="K4792" s="51">
        <v>25</v>
      </c>
      <c r="L4792" s="51">
        <v>25</v>
      </c>
      <c r="M4792" s="51">
        <v>0</v>
      </c>
      <c r="N4792" s="52" t="s">
        <v>240</v>
      </c>
      <c r="O4792" s="52" t="s">
        <v>240</v>
      </c>
      <c r="P4792" s="52" t="s">
        <v>240</v>
      </c>
      <c r="Q4792" s="52" t="s">
        <v>240</v>
      </c>
      <c r="R4792" s="52" t="s">
        <v>240</v>
      </c>
      <c r="S4792" s="52" t="s">
        <v>240</v>
      </c>
      <c r="T4792" s="52" t="s">
        <v>240</v>
      </c>
      <c r="U4792" s="52" t="s">
        <v>240</v>
      </c>
      <c r="V4792" s="52" t="s">
        <v>240</v>
      </c>
      <c r="W4792" s="52" t="s">
        <v>240</v>
      </c>
      <c r="X4792" s="52" t="s">
        <v>240</v>
      </c>
      <c r="Y4792" s="52" t="s">
        <v>240</v>
      </c>
      <c r="Z4792" s="52" t="s">
        <v>240</v>
      </c>
      <c r="AA4792" s="52" t="s">
        <v>240</v>
      </c>
      <c r="AB4792" s="52" t="s">
        <v>240</v>
      </c>
      <c r="AC4792" s="53">
        <f>(I4792*$AC$4716)+(J4792*$AC$4716)+(L4792*$AC$4716)+(K4792*$AC$4716)+(M4792*$AC$4716)+100</f>
        <v>200</v>
      </c>
      <c r="AD4792" s="117" t="s">
        <v>240</v>
      </c>
    </row>
    <row r="4793" spans="1:30">
      <c r="A4793" s="99"/>
      <c r="B4793" s="87"/>
      <c r="C4793" s="21" t="s">
        <v>854</v>
      </c>
      <c r="D4793" s="12">
        <v>0</v>
      </c>
      <c r="E4793" s="12">
        <v>0</v>
      </c>
      <c r="F4793" s="12">
        <v>100</v>
      </c>
      <c r="G4793" s="12">
        <v>0</v>
      </c>
      <c r="H4793" s="12">
        <v>0</v>
      </c>
      <c r="I4793" s="13">
        <v>0</v>
      </c>
      <c r="J4793" s="13">
        <v>0</v>
      </c>
      <c r="K4793" s="13">
        <v>25</v>
      </c>
      <c r="L4793" s="13">
        <v>25</v>
      </c>
      <c r="M4793" s="13">
        <v>0</v>
      </c>
      <c r="N4793" s="14">
        <f>D4793*$D$3</f>
        <v>0</v>
      </c>
      <c r="O4793" s="14">
        <f>E4793*$E$3</f>
        <v>0</v>
      </c>
      <c r="P4793" s="14">
        <f>F4793*$F$3</f>
        <v>150</v>
      </c>
      <c r="Q4793" s="14">
        <f>G4793*$G$3</f>
        <v>0</v>
      </c>
      <c r="R4793" s="14">
        <f>H4793*$H$3</f>
        <v>0</v>
      </c>
      <c r="S4793" s="14">
        <f>(N4793/100)*(I4793*$I$3)+(N4793/100)*(J4793*$J$3)</f>
        <v>0</v>
      </c>
      <c r="T4793" s="14">
        <f>(O4793/100)*(K4793*$K$3)</f>
        <v>0</v>
      </c>
      <c r="U4793" s="14">
        <f>(P4793/100)*(K4793*$K$3)+(P4793/100)*(L4793*$L$3)</f>
        <v>112.5</v>
      </c>
      <c r="V4793" s="14">
        <f>(Q4793/100)*(L4793*$L$3)</f>
        <v>0</v>
      </c>
      <c r="W4793" s="14">
        <f>(R4793/100)*(K4793*$K$3)+(R4793/100)*(L4793*$L$3)</f>
        <v>0</v>
      </c>
      <c r="X4793" s="14">
        <f>N4793+S4793</f>
        <v>0</v>
      </c>
      <c r="Y4793" s="14">
        <f>O4793+T4793</f>
        <v>0</v>
      </c>
      <c r="Z4793" s="14">
        <f>P4793+U4793</f>
        <v>262.5</v>
      </c>
      <c r="AA4793" s="14">
        <f>Q4793+V4793</f>
        <v>0</v>
      </c>
      <c r="AB4793" s="14">
        <f>R4793+W4793</f>
        <v>0</v>
      </c>
      <c r="AC4793" s="15">
        <f>ROUND(X4793+Y4793+Z4793+AA4793+AB4793,1)</f>
        <v>262.5</v>
      </c>
      <c r="AD4793" s="48"/>
    </row>
    <row r="4794" spans="1:30">
      <c r="A4794" s="99"/>
      <c r="B4794" s="116" t="s">
        <v>387</v>
      </c>
      <c r="C4794" s="50" t="s">
        <v>240</v>
      </c>
      <c r="D4794" s="11">
        <v>0</v>
      </c>
      <c r="E4794" s="11">
        <v>0</v>
      </c>
      <c r="F4794" s="11">
        <v>0</v>
      </c>
      <c r="G4794" s="11">
        <v>0</v>
      </c>
      <c r="H4794" s="11">
        <v>0</v>
      </c>
      <c r="I4794" s="51">
        <v>0</v>
      </c>
      <c r="J4794" s="51">
        <v>0</v>
      </c>
      <c r="K4794" s="51">
        <v>35</v>
      </c>
      <c r="L4794" s="51">
        <v>35</v>
      </c>
      <c r="M4794" s="51">
        <v>0</v>
      </c>
      <c r="N4794" s="52" t="s">
        <v>240</v>
      </c>
      <c r="O4794" s="52" t="s">
        <v>240</v>
      </c>
      <c r="P4794" s="52" t="s">
        <v>240</v>
      </c>
      <c r="Q4794" s="52" t="s">
        <v>240</v>
      </c>
      <c r="R4794" s="52" t="s">
        <v>240</v>
      </c>
      <c r="S4794" s="52" t="s">
        <v>240</v>
      </c>
      <c r="T4794" s="52" t="s">
        <v>240</v>
      </c>
      <c r="U4794" s="52" t="s">
        <v>240</v>
      </c>
      <c r="V4794" s="52" t="s">
        <v>240</v>
      </c>
      <c r="W4794" s="52" t="s">
        <v>240</v>
      </c>
      <c r="X4794" s="52" t="s">
        <v>240</v>
      </c>
      <c r="Y4794" s="52" t="s">
        <v>240</v>
      </c>
      <c r="Z4794" s="52" t="s">
        <v>240</v>
      </c>
      <c r="AA4794" s="52" t="s">
        <v>240</v>
      </c>
      <c r="AB4794" s="52" t="s">
        <v>240</v>
      </c>
      <c r="AC4794" s="53">
        <f>(I4794*$AC$4716)+(J4794*$AC$4716)+(L4794*$AC$4716)+(K4794*$AC$4716)+(M4794*$AC$4716)+100</f>
        <v>240</v>
      </c>
      <c r="AD4794" s="117" t="s">
        <v>240</v>
      </c>
    </row>
    <row r="4795" spans="1:30">
      <c r="A4795" s="99"/>
      <c r="B4795" s="87"/>
      <c r="C4795" s="21" t="s">
        <v>854</v>
      </c>
      <c r="D4795" s="12">
        <v>0</v>
      </c>
      <c r="E4795" s="12">
        <v>0</v>
      </c>
      <c r="F4795" s="12">
        <v>125</v>
      </c>
      <c r="G4795" s="12">
        <v>0</v>
      </c>
      <c r="H4795" s="12">
        <v>0</v>
      </c>
      <c r="I4795" s="13">
        <v>0</v>
      </c>
      <c r="J4795" s="13">
        <v>0</v>
      </c>
      <c r="K4795" s="13">
        <v>35</v>
      </c>
      <c r="L4795" s="13">
        <v>35</v>
      </c>
      <c r="M4795" s="13">
        <v>0</v>
      </c>
      <c r="N4795" s="14">
        <f>D4795*$D$3</f>
        <v>0</v>
      </c>
      <c r="O4795" s="14">
        <f>E4795*$E$3</f>
        <v>0</v>
      </c>
      <c r="P4795" s="14">
        <f>F4795*$F$3</f>
        <v>187.5</v>
      </c>
      <c r="Q4795" s="14">
        <f>G4795*$G$3</f>
        <v>0</v>
      </c>
      <c r="R4795" s="14">
        <f>H4795*$H$3</f>
        <v>0</v>
      </c>
      <c r="S4795" s="14">
        <f>(N4795/100)*(I4795*$I$3)+(N4795/100)*(J4795*$J$3)</f>
        <v>0</v>
      </c>
      <c r="T4795" s="14">
        <f>(O4795/100)*(K4795*$K$3)</f>
        <v>0</v>
      </c>
      <c r="U4795" s="14">
        <f>(P4795/100)*(K4795*$K$3)+(P4795/100)*(L4795*$L$3)</f>
        <v>196.875</v>
      </c>
      <c r="V4795" s="14">
        <f>(Q4795/100)*(L4795*$L$3)</f>
        <v>0</v>
      </c>
      <c r="W4795" s="14">
        <f>(R4795/100)*(K4795*$K$3)+(R4795/100)*(L4795*$L$3)</f>
        <v>0</v>
      </c>
      <c r="X4795" s="14">
        <f>N4795+S4795</f>
        <v>0</v>
      </c>
      <c r="Y4795" s="14">
        <f>O4795+T4795</f>
        <v>0</v>
      </c>
      <c r="Z4795" s="14">
        <f>P4795+U4795</f>
        <v>384.375</v>
      </c>
      <c r="AA4795" s="14">
        <f>Q4795+V4795</f>
        <v>0</v>
      </c>
      <c r="AB4795" s="14">
        <f>R4795+W4795</f>
        <v>0</v>
      </c>
      <c r="AC4795" s="15">
        <f>ROUND(X4795+Y4795+Z4795+AA4795+AB4795,1)</f>
        <v>384.4</v>
      </c>
      <c r="AD4795" s="48"/>
    </row>
    <row r="4796" spans="1:30">
      <c r="A4796" s="99"/>
      <c r="B4796" s="116" t="s">
        <v>388</v>
      </c>
      <c r="C4796" s="50" t="s">
        <v>240</v>
      </c>
      <c r="D4796" s="11">
        <v>0</v>
      </c>
      <c r="E4796" s="11">
        <v>0</v>
      </c>
      <c r="F4796" s="11">
        <v>0</v>
      </c>
      <c r="G4796" s="11">
        <v>0</v>
      </c>
      <c r="H4796" s="11">
        <v>0</v>
      </c>
      <c r="I4796" s="51">
        <v>0</v>
      </c>
      <c r="J4796" s="51">
        <v>0</v>
      </c>
      <c r="K4796" s="51">
        <v>25</v>
      </c>
      <c r="L4796" s="51">
        <v>25</v>
      </c>
      <c r="M4796" s="51">
        <v>0</v>
      </c>
      <c r="N4796" s="52" t="s">
        <v>240</v>
      </c>
      <c r="O4796" s="52" t="s">
        <v>240</v>
      </c>
      <c r="P4796" s="52" t="s">
        <v>240</v>
      </c>
      <c r="Q4796" s="52" t="s">
        <v>240</v>
      </c>
      <c r="R4796" s="52" t="s">
        <v>240</v>
      </c>
      <c r="S4796" s="52" t="s">
        <v>240</v>
      </c>
      <c r="T4796" s="52" t="s">
        <v>240</v>
      </c>
      <c r="U4796" s="52" t="s">
        <v>240</v>
      </c>
      <c r="V4796" s="52" t="s">
        <v>240</v>
      </c>
      <c r="W4796" s="52" t="s">
        <v>240</v>
      </c>
      <c r="X4796" s="52" t="s">
        <v>240</v>
      </c>
      <c r="Y4796" s="52" t="s">
        <v>240</v>
      </c>
      <c r="Z4796" s="52" t="s">
        <v>240</v>
      </c>
      <c r="AA4796" s="52" t="s">
        <v>240</v>
      </c>
      <c r="AB4796" s="52" t="s">
        <v>240</v>
      </c>
      <c r="AC4796" s="53">
        <f>(I4796*$AC$4716)+(J4796*$AC$4716)+(L4796*$AC$4716)+(K4796*$AC$4716)+(M4796*$AC$4716)+100</f>
        <v>200</v>
      </c>
      <c r="AD4796" s="117" t="s">
        <v>240</v>
      </c>
    </row>
    <row r="4797" spans="1:30">
      <c r="A4797" s="99"/>
      <c r="B4797" s="87"/>
      <c r="C4797" s="21" t="s">
        <v>854</v>
      </c>
      <c r="D4797" s="12">
        <v>0</v>
      </c>
      <c r="E4797" s="12">
        <v>0</v>
      </c>
      <c r="F4797" s="12">
        <v>0</v>
      </c>
      <c r="G4797" s="12">
        <v>0</v>
      </c>
      <c r="H4797" s="12">
        <v>100</v>
      </c>
      <c r="I4797" s="13">
        <v>0</v>
      </c>
      <c r="J4797" s="13">
        <v>0</v>
      </c>
      <c r="K4797" s="13">
        <v>25</v>
      </c>
      <c r="L4797" s="13">
        <v>25</v>
      </c>
      <c r="M4797" s="13">
        <v>0</v>
      </c>
      <c r="N4797" s="14">
        <f>D4797*$D$3</f>
        <v>0</v>
      </c>
      <c r="O4797" s="14">
        <f>E4797*$E$3</f>
        <v>0</v>
      </c>
      <c r="P4797" s="14">
        <f>F4797*$F$3</f>
        <v>0</v>
      </c>
      <c r="Q4797" s="14">
        <f>G4797*$G$3</f>
        <v>0</v>
      </c>
      <c r="R4797" s="14">
        <f>H4797*$H$3</f>
        <v>150</v>
      </c>
      <c r="S4797" s="14">
        <f>(N4797/100)*(I4797*$I$3)+(N4797/100)*(J4797*$J$3)</f>
        <v>0</v>
      </c>
      <c r="T4797" s="14">
        <f>(O4797/100)*(K4797*$K$3)</f>
        <v>0</v>
      </c>
      <c r="U4797" s="14">
        <f>(P4797/100)*(K4797*$K$3)+(P4797/100)*(L4797*$L$3)</f>
        <v>0</v>
      </c>
      <c r="V4797" s="14">
        <f>(Q4797/100)*(L4797*$L$3)</f>
        <v>0</v>
      </c>
      <c r="W4797" s="14">
        <f>(R4797/100)*(K4797*$K$3)+(R4797/100)*(L4797*$L$3)</f>
        <v>112.5</v>
      </c>
      <c r="X4797" s="14">
        <f>N4797+S4797</f>
        <v>0</v>
      </c>
      <c r="Y4797" s="14">
        <f>O4797+T4797</f>
        <v>0</v>
      </c>
      <c r="Z4797" s="14">
        <f>P4797+U4797</f>
        <v>0</v>
      </c>
      <c r="AA4797" s="14">
        <f>Q4797+V4797</f>
        <v>0</v>
      </c>
      <c r="AB4797" s="14">
        <f>R4797+W4797</f>
        <v>262.5</v>
      </c>
      <c r="AC4797" s="15">
        <f>ROUND(X4797+Y4797+Z4797+AA4797+AB4797,1)</f>
        <v>262.5</v>
      </c>
      <c r="AD4797" s="48"/>
    </row>
    <row r="4798" spans="1:30">
      <c r="A4798" s="99"/>
      <c r="B4798" s="116" t="s">
        <v>389</v>
      </c>
      <c r="C4798" s="50" t="s">
        <v>240</v>
      </c>
      <c r="D4798" s="11">
        <v>0</v>
      </c>
      <c r="E4798" s="11">
        <v>0</v>
      </c>
      <c r="F4798" s="11">
        <v>0</v>
      </c>
      <c r="G4798" s="11">
        <v>0</v>
      </c>
      <c r="H4798" s="11">
        <v>0</v>
      </c>
      <c r="I4798" s="51">
        <v>0</v>
      </c>
      <c r="J4798" s="51">
        <v>0</v>
      </c>
      <c r="K4798" s="51">
        <v>0</v>
      </c>
      <c r="L4798" s="51">
        <v>50</v>
      </c>
      <c r="M4798" s="51">
        <v>0</v>
      </c>
      <c r="N4798" s="52" t="s">
        <v>240</v>
      </c>
      <c r="O4798" s="52" t="s">
        <v>240</v>
      </c>
      <c r="P4798" s="52" t="s">
        <v>240</v>
      </c>
      <c r="Q4798" s="52" t="s">
        <v>240</v>
      </c>
      <c r="R4798" s="52" t="s">
        <v>240</v>
      </c>
      <c r="S4798" s="52" t="s">
        <v>240</v>
      </c>
      <c r="T4798" s="52" t="s">
        <v>240</v>
      </c>
      <c r="U4798" s="52" t="s">
        <v>240</v>
      </c>
      <c r="V4798" s="52" t="s">
        <v>240</v>
      </c>
      <c r="W4798" s="52" t="s">
        <v>240</v>
      </c>
      <c r="X4798" s="52" t="s">
        <v>240</v>
      </c>
      <c r="Y4798" s="52" t="s">
        <v>240</v>
      </c>
      <c r="Z4798" s="52" t="s">
        <v>240</v>
      </c>
      <c r="AA4798" s="52" t="s">
        <v>240</v>
      </c>
      <c r="AB4798" s="52" t="s">
        <v>240</v>
      </c>
      <c r="AC4798" s="53">
        <f>(I4798*$AC$4716)+(J4798*$AC$4716)+(L4798*$AC$4716)+(K4798*$AC$4716)+(M4798*$AC$4716)+100</f>
        <v>200</v>
      </c>
      <c r="AD4798" s="117" t="s">
        <v>240</v>
      </c>
    </row>
    <row r="4799" spans="1:30">
      <c r="A4799" s="99"/>
      <c r="B4799" s="87"/>
      <c r="C4799" s="21" t="s">
        <v>854</v>
      </c>
      <c r="D4799" s="135">
        <v>100</v>
      </c>
      <c r="E4799" s="135">
        <v>0</v>
      </c>
      <c r="F4799" s="135">
        <v>0</v>
      </c>
      <c r="G4799" s="135">
        <v>0</v>
      </c>
      <c r="H4799" s="135">
        <v>0</v>
      </c>
      <c r="I4799" s="136">
        <v>0</v>
      </c>
      <c r="J4799" s="136">
        <v>0</v>
      </c>
      <c r="K4799" s="136">
        <v>0</v>
      </c>
      <c r="L4799" s="136">
        <v>50</v>
      </c>
      <c r="M4799" s="136">
        <v>0</v>
      </c>
      <c r="N4799" s="137">
        <f>D4799*$D$3</f>
        <v>150</v>
      </c>
      <c r="O4799" s="137">
        <f>E4799*$E$3</f>
        <v>0</v>
      </c>
      <c r="P4799" s="137">
        <f>F4799*$F$3</f>
        <v>0</v>
      </c>
      <c r="Q4799" s="137">
        <f>G4799*$G$3</f>
        <v>0</v>
      </c>
      <c r="R4799" s="137">
        <f>H4799*$H$3</f>
        <v>0</v>
      </c>
      <c r="S4799" s="137">
        <f>(N4799/100)*(I4799*$I$3)+(N4799/100)*(J4799*$J$3)+(N4799/100)*(L4799*$L$3)</f>
        <v>112.5</v>
      </c>
      <c r="T4799" s="137">
        <f>(O4799/100)*(K4799*$K$3)</f>
        <v>0</v>
      </c>
      <c r="U4799" s="137">
        <f>(P4799/100)*(K4799*$K$3)+(P4799/100)*(L4799*$L$3)</f>
        <v>0</v>
      </c>
      <c r="V4799" s="137">
        <f>(Q4799/100)*(L4799*$L$3)</f>
        <v>0</v>
      </c>
      <c r="W4799" s="137">
        <f>(R4799/100)*(K4799*$K$3)+(R4799/100)*(L4799*$L$3)</f>
        <v>0</v>
      </c>
      <c r="X4799" s="137">
        <f>N4799+S4799</f>
        <v>262.5</v>
      </c>
      <c r="Y4799" s="137">
        <f>O4799+T4799</f>
        <v>0</v>
      </c>
      <c r="Z4799" s="137">
        <f>P4799+U4799</f>
        <v>0</v>
      </c>
      <c r="AA4799" s="137">
        <f>Q4799+V4799</f>
        <v>0</v>
      </c>
      <c r="AB4799" s="137">
        <f>R4799+W4799</f>
        <v>0</v>
      </c>
      <c r="AC4799" s="138">
        <f>ROUND(X4799+Y4799+Z4799+AA4799+AB4799,1)</f>
        <v>262.5</v>
      </c>
      <c r="AD4799" s="139" t="s">
        <v>330</v>
      </c>
    </row>
    <row r="4800" spans="1:30">
      <c r="A4800" s="99"/>
      <c r="B4800" s="116" t="s">
        <v>390</v>
      </c>
      <c r="C4800" s="50" t="s">
        <v>240</v>
      </c>
      <c r="D4800" s="12">
        <v>0</v>
      </c>
      <c r="E4800" s="12">
        <v>0</v>
      </c>
      <c r="F4800" s="12">
        <v>0</v>
      </c>
      <c r="G4800" s="12">
        <v>0</v>
      </c>
      <c r="H4800" s="12">
        <v>0</v>
      </c>
      <c r="I4800" s="13">
        <v>0</v>
      </c>
      <c r="J4800" s="13">
        <v>0</v>
      </c>
      <c r="K4800" s="13">
        <v>50</v>
      </c>
      <c r="L4800" s="13">
        <v>0</v>
      </c>
      <c r="M4800" s="13">
        <v>0</v>
      </c>
      <c r="N4800" s="14" t="s">
        <v>240</v>
      </c>
      <c r="O4800" s="14" t="s">
        <v>240</v>
      </c>
      <c r="P4800" s="14" t="s">
        <v>240</v>
      </c>
      <c r="Q4800" s="14" t="s">
        <v>240</v>
      </c>
      <c r="R4800" s="14" t="s">
        <v>240</v>
      </c>
      <c r="S4800" s="14" t="s">
        <v>240</v>
      </c>
      <c r="T4800" s="14" t="s">
        <v>240</v>
      </c>
      <c r="U4800" s="14" t="s">
        <v>240</v>
      </c>
      <c r="V4800" s="14" t="s">
        <v>240</v>
      </c>
      <c r="W4800" s="14" t="s">
        <v>240</v>
      </c>
      <c r="X4800" s="14" t="s">
        <v>240</v>
      </c>
      <c r="Y4800" s="14" t="s">
        <v>240</v>
      </c>
      <c r="Z4800" s="14" t="s">
        <v>240</v>
      </c>
      <c r="AA4800" s="14" t="s">
        <v>240</v>
      </c>
      <c r="AB4800" s="14" t="s">
        <v>240</v>
      </c>
      <c r="AC4800" s="15">
        <f>(I4800*$AC$4716)+(J4800*$AC$4716)+(L4800*$AC$4716)+(K4800*$AC$4716)+(M4800*$AC$4716)+100</f>
        <v>200</v>
      </c>
      <c r="AD4800" s="134" t="s">
        <v>240</v>
      </c>
    </row>
    <row r="4801" spans="1:30">
      <c r="A4801" s="99"/>
      <c r="B4801" s="87"/>
      <c r="C4801" s="21" t="s">
        <v>854</v>
      </c>
      <c r="D4801" s="12">
        <v>0</v>
      </c>
      <c r="E4801" s="12">
        <v>100</v>
      </c>
      <c r="F4801" s="12">
        <v>0</v>
      </c>
      <c r="G4801" s="12">
        <v>0</v>
      </c>
      <c r="H4801" s="12">
        <v>0</v>
      </c>
      <c r="I4801" s="13">
        <v>0</v>
      </c>
      <c r="J4801" s="13">
        <v>0</v>
      </c>
      <c r="K4801" s="13">
        <v>50</v>
      </c>
      <c r="L4801" s="13">
        <v>0</v>
      </c>
      <c r="M4801" s="13">
        <v>0</v>
      </c>
      <c r="N4801" s="14">
        <f>D4801*$D$3</f>
        <v>0</v>
      </c>
      <c r="O4801" s="14">
        <f>E4801*$E$3</f>
        <v>150</v>
      </c>
      <c r="P4801" s="14">
        <f>F4801*$F$3</f>
        <v>0</v>
      </c>
      <c r="Q4801" s="14">
        <f>G4801*$G$3</f>
        <v>0</v>
      </c>
      <c r="R4801" s="14">
        <f>H4801*$H$3</f>
        <v>0</v>
      </c>
      <c r="S4801" s="14">
        <f>(N4801/100)*(I4801*$I$3)+(N4801/100)*(J4801*$J$3)</f>
        <v>0</v>
      </c>
      <c r="T4801" s="14">
        <f>(O4801/100)*(K4801*$K$3)</f>
        <v>112.5</v>
      </c>
      <c r="U4801" s="14">
        <f>(P4801/100)*(K4801*$K$3)+(P4801/100)*(L4801*$L$3)</f>
        <v>0</v>
      </c>
      <c r="V4801" s="14">
        <f>(Q4801/100)*(L4801*$L$3)</f>
        <v>0</v>
      </c>
      <c r="W4801" s="14">
        <f>(R4801/100)*(K4801*$K$3)+(R4801/100)*(L4801*$L$3)</f>
        <v>0</v>
      </c>
      <c r="X4801" s="14">
        <f>N4801+S4801</f>
        <v>0</v>
      </c>
      <c r="Y4801" s="14">
        <f>O4801+T4801</f>
        <v>262.5</v>
      </c>
      <c r="Z4801" s="14">
        <f>P4801+U4801</f>
        <v>0</v>
      </c>
      <c r="AA4801" s="14">
        <f>Q4801+V4801</f>
        <v>0</v>
      </c>
      <c r="AB4801" s="14">
        <f>R4801+W4801</f>
        <v>0</v>
      </c>
      <c r="AC4801" s="15">
        <f>ROUND(X4801+Y4801+Z4801+AA4801+AB4801,1)</f>
        <v>262.5</v>
      </c>
      <c r="AD4801" s="48"/>
    </row>
    <row r="4802" spans="1:30">
      <c r="A4802" s="99"/>
      <c r="B4802" s="116" t="s">
        <v>391</v>
      </c>
      <c r="C4802" s="50" t="s">
        <v>240</v>
      </c>
      <c r="D4802" s="11">
        <v>0</v>
      </c>
      <c r="E4802" s="11">
        <v>0</v>
      </c>
      <c r="F4802" s="11">
        <v>0</v>
      </c>
      <c r="G4802" s="11">
        <v>0</v>
      </c>
      <c r="H4802" s="11">
        <v>0</v>
      </c>
      <c r="I4802" s="51">
        <v>0</v>
      </c>
      <c r="J4802" s="51">
        <v>0</v>
      </c>
      <c r="K4802" s="51">
        <v>0</v>
      </c>
      <c r="L4802" s="51">
        <v>0</v>
      </c>
      <c r="M4802" s="51">
        <v>100</v>
      </c>
      <c r="N4802" s="52" t="s">
        <v>240</v>
      </c>
      <c r="O4802" s="52" t="s">
        <v>240</v>
      </c>
      <c r="P4802" s="52" t="s">
        <v>240</v>
      </c>
      <c r="Q4802" s="52" t="s">
        <v>240</v>
      </c>
      <c r="R4802" s="52" t="s">
        <v>240</v>
      </c>
      <c r="S4802" s="52" t="s">
        <v>240</v>
      </c>
      <c r="T4802" s="52" t="s">
        <v>240</v>
      </c>
      <c r="U4802" s="52" t="s">
        <v>240</v>
      </c>
      <c r="V4802" s="52" t="s">
        <v>240</v>
      </c>
      <c r="W4802" s="52" t="s">
        <v>240</v>
      </c>
      <c r="X4802" s="52" t="s">
        <v>240</v>
      </c>
      <c r="Y4802" s="52" t="s">
        <v>240</v>
      </c>
      <c r="Z4802" s="52" t="s">
        <v>240</v>
      </c>
      <c r="AA4802" s="52" t="s">
        <v>240</v>
      </c>
      <c r="AB4802" s="52" t="s">
        <v>240</v>
      </c>
      <c r="AC4802" s="53">
        <f>(I4802*$AC$4716)+(J4802*$AC$4716)+(L4802*$AC$4716)+(K4802*$AC$4716)+(M4802*$AC$4716)+100</f>
        <v>300</v>
      </c>
      <c r="AD4802" s="117" t="s">
        <v>240</v>
      </c>
    </row>
    <row r="4803" spans="1:30">
      <c r="A4803" s="99"/>
      <c r="B4803" s="87"/>
      <c r="C4803" s="21" t="s">
        <v>854</v>
      </c>
      <c r="D4803" s="12">
        <v>100</v>
      </c>
      <c r="E4803" s="12">
        <v>0</v>
      </c>
      <c r="F4803" s="12">
        <v>0</v>
      </c>
      <c r="G4803" s="12">
        <v>0</v>
      </c>
      <c r="H4803" s="12">
        <v>0</v>
      </c>
      <c r="I4803" s="13">
        <v>0</v>
      </c>
      <c r="J4803" s="13">
        <v>0</v>
      </c>
      <c r="K4803" s="13">
        <v>0</v>
      </c>
      <c r="L4803" s="13">
        <v>0</v>
      </c>
      <c r="M4803" s="13">
        <v>100</v>
      </c>
      <c r="N4803" s="14">
        <f>D4803*$D$13</f>
        <v>130</v>
      </c>
      <c r="O4803" s="14">
        <f>E4803*$E$13</f>
        <v>0</v>
      </c>
      <c r="P4803" s="14">
        <f>F4803*$F$13</f>
        <v>0</v>
      </c>
      <c r="Q4803" s="14">
        <f>G4803*$G$13</f>
        <v>0</v>
      </c>
      <c r="R4803" s="14">
        <f>H4803*$H$13</f>
        <v>0</v>
      </c>
      <c r="S4803" s="14">
        <f>(N4803/100)*(I4803*$I$14)+(N4803/100)*(J4803*$J$14)+(N4803/100)*(M4803*$M$14)</f>
        <v>195</v>
      </c>
      <c r="T4803" s="14">
        <f>(O4803/100)*(K4803*$K$13)+(O4803/100)*(M4803*$M$13)</f>
        <v>0</v>
      </c>
      <c r="U4803" s="14">
        <f>(P4803/100)*(K4803*$K$13)+(P4803/100)*(L4803*$L$13)+(P4803/100)*(M4803*$M$13)</f>
        <v>0</v>
      </c>
      <c r="V4803" s="14">
        <f>(Q4803/100)*(L4803*$L$13)+(Q4803/100)*(M4803*$M$13)</f>
        <v>0</v>
      </c>
      <c r="W4803" s="14">
        <f>(R4803/100)*(K4803*$K$13)+(R4803/100)*(L4803*$L$13)+(R4803/100)*(M4803*$M$13)</f>
        <v>0</v>
      </c>
      <c r="X4803" s="14">
        <f>N4803+S4803</f>
        <v>325</v>
      </c>
      <c r="Y4803" s="14">
        <f>O4803+T4803</f>
        <v>0</v>
      </c>
      <c r="Z4803" s="14">
        <f>P4803+U4803</f>
        <v>0</v>
      </c>
      <c r="AA4803" s="14">
        <f>Q4803+V4803</f>
        <v>0</v>
      </c>
      <c r="AB4803" s="14">
        <f>R4803+W4803</f>
        <v>0</v>
      </c>
      <c r="AC4803" s="15">
        <f>ROUND(X4803+Y4803+Z4803+AA4803+AB4803,1)</f>
        <v>325</v>
      </c>
      <c r="AD4803" s="48"/>
    </row>
    <row r="4804" spans="1:30">
      <c r="A4804" s="99"/>
      <c r="B4804" s="116" t="s">
        <v>392</v>
      </c>
      <c r="C4804" s="50" t="s">
        <v>240</v>
      </c>
      <c r="D4804" s="11">
        <v>0</v>
      </c>
      <c r="E4804" s="11">
        <v>0</v>
      </c>
      <c r="F4804" s="11">
        <v>0</v>
      </c>
      <c r="G4804" s="11">
        <v>0</v>
      </c>
      <c r="H4804" s="11">
        <v>0</v>
      </c>
      <c r="I4804" s="51">
        <v>0</v>
      </c>
      <c r="J4804" s="51">
        <v>0</v>
      </c>
      <c r="K4804" s="51">
        <v>50</v>
      </c>
      <c r="L4804" s="51">
        <v>50</v>
      </c>
      <c r="M4804" s="51">
        <v>0</v>
      </c>
      <c r="N4804" s="52" t="s">
        <v>240</v>
      </c>
      <c r="O4804" s="52" t="s">
        <v>240</v>
      </c>
      <c r="P4804" s="52" t="s">
        <v>240</v>
      </c>
      <c r="Q4804" s="52" t="s">
        <v>240</v>
      </c>
      <c r="R4804" s="52" t="s">
        <v>240</v>
      </c>
      <c r="S4804" s="52" t="s">
        <v>240</v>
      </c>
      <c r="T4804" s="52" t="s">
        <v>240</v>
      </c>
      <c r="U4804" s="52" t="s">
        <v>240</v>
      </c>
      <c r="V4804" s="52" t="s">
        <v>240</v>
      </c>
      <c r="W4804" s="52" t="s">
        <v>240</v>
      </c>
      <c r="X4804" s="52" t="s">
        <v>240</v>
      </c>
      <c r="Y4804" s="52" t="s">
        <v>240</v>
      </c>
      <c r="Z4804" s="52" t="s">
        <v>240</v>
      </c>
      <c r="AA4804" s="52" t="s">
        <v>240</v>
      </c>
      <c r="AB4804" s="52" t="s">
        <v>240</v>
      </c>
      <c r="AC4804" s="53">
        <f>(I4804*$AC$4716)+(J4804*$AC$4716)+(L4804*$AC$4716)+(K4804*$AC$4716)+(M4804*$AC$4716)+100</f>
        <v>300</v>
      </c>
      <c r="AD4804" s="117" t="s">
        <v>240</v>
      </c>
    </row>
    <row r="4805" spans="1:30">
      <c r="A4805" s="99"/>
      <c r="B4805" s="87"/>
      <c r="C4805" s="21" t="s">
        <v>854</v>
      </c>
      <c r="D4805" s="12">
        <v>0</v>
      </c>
      <c r="E4805" s="12">
        <v>0</v>
      </c>
      <c r="F4805" s="12">
        <v>110</v>
      </c>
      <c r="G4805" s="12">
        <v>0</v>
      </c>
      <c r="H4805" s="12">
        <v>0</v>
      </c>
      <c r="I4805" s="13">
        <v>0</v>
      </c>
      <c r="J4805" s="13">
        <v>0</v>
      </c>
      <c r="K4805" s="13">
        <v>50</v>
      </c>
      <c r="L4805" s="13">
        <v>50</v>
      </c>
      <c r="M4805" s="13">
        <v>0</v>
      </c>
      <c r="N4805" s="14">
        <f>D4805*$D$3</f>
        <v>0</v>
      </c>
      <c r="O4805" s="14">
        <f>E4805*$E$3</f>
        <v>0</v>
      </c>
      <c r="P4805" s="14">
        <f>F4805*$F$3</f>
        <v>165</v>
      </c>
      <c r="Q4805" s="14">
        <f>G4805*$G$3</f>
        <v>0</v>
      </c>
      <c r="R4805" s="14">
        <f>H4805*$H$3</f>
        <v>0</v>
      </c>
      <c r="S4805" s="14">
        <f>(N4805/100)*(I4805*$I$3)+(N4805/100)*(J4805*$J$3)</f>
        <v>0</v>
      </c>
      <c r="T4805" s="14">
        <f>(O4805/100)*(K4805*$K$3)</f>
        <v>0</v>
      </c>
      <c r="U4805" s="14">
        <f>(P4805/100)*(K4805*$K$3)+(P4805/100)*(L4805*$L$3)</f>
        <v>247.5</v>
      </c>
      <c r="V4805" s="14">
        <f>(Q4805/100)*(L4805*$L$3)</f>
        <v>0</v>
      </c>
      <c r="W4805" s="14">
        <f>(R4805/100)*(K4805*$K$3)+(R4805/100)*(L4805*$L$3)</f>
        <v>0</v>
      </c>
      <c r="X4805" s="14">
        <f>N4805+S4805</f>
        <v>0</v>
      </c>
      <c r="Y4805" s="14">
        <f>O4805+T4805</f>
        <v>0</v>
      </c>
      <c r="Z4805" s="14">
        <f>P4805+U4805</f>
        <v>412.5</v>
      </c>
      <c r="AA4805" s="14">
        <f>Q4805+V4805</f>
        <v>0</v>
      </c>
      <c r="AB4805" s="14">
        <f>R4805+W4805</f>
        <v>0</v>
      </c>
      <c r="AC4805" s="15">
        <f>ROUND(X4805+Y4805+Z4805+AA4805+AB4805,1)</f>
        <v>412.5</v>
      </c>
      <c r="AD4805" s="48"/>
    </row>
    <row r="4806" spans="1:30">
      <c r="A4806" s="99"/>
      <c r="B4806" s="116" t="s">
        <v>393</v>
      </c>
      <c r="C4806" s="50" t="s">
        <v>240</v>
      </c>
      <c r="D4806" s="11">
        <v>0</v>
      </c>
      <c r="E4806" s="11">
        <v>0</v>
      </c>
      <c r="F4806" s="11">
        <v>0</v>
      </c>
      <c r="G4806" s="11">
        <v>0</v>
      </c>
      <c r="H4806" s="11">
        <v>0</v>
      </c>
      <c r="I4806" s="51">
        <v>0</v>
      </c>
      <c r="J4806" s="51">
        <v>0</v>
      </c>
      <c r="K4806" s="51">
        <v>50</v>
      </c>
      <c r="L4806" s="51">
        <v>50</v>
      </c>
      <c r="M4806" s="51">
        <v>0</v>
      </c>
      <c r="N4806" s="52" t="s">
        <v>240</v>
      </c>
      <c r="O4806" s="52" t="s">
        <v>240</v>
      </c>
      <c r="P4806" s="52" t="s">
        <v>240</v>
      </c>
      <c r="Q4806" s="52" t="s">
        <v>240</v>
      </c>
      <c r="R4806" s="52" t="s">
        <v>240</v>
      </c>
      <c r="S4806" s="52" t="s">
        <v>240</v>
      </c>
      <c r="T4806" s="52" t="s">
        <v>240</v>
      </c>
      <c r="U4806" s="52" t="s">
        <v>240</v>
      </c>
      <c r="V4806" s="52" t="s">
        <v>240</v>
      </c>
      <c r="W4806" s="52" t="s">
        <v>240</v>
      </c>
      <c r="X4806" s="52" t="s">
        <v>240</v>
      </c>
      <c r="Y4806" s="52" t="s">
        <v>240</v>
      </c>
      <c r="Z4806" s="52" t="s">
        <v>240</v>
      </c>
      <c r="AA4806" s="52" t="s">
        <v>240</v>
      </c>
      <c r="AB4806" s="52" t="s">
        <v>240</v>
      </c>
      <c r="AC4806" s="53">
        <f>(I4806*$AC$4716)+(J4806*$AC$4716)+(L4806*$AC$4716)+(K4806*$AC$4716)+(M4806*$AC$4716)+100</f>
        <v>300</v>
      </c>
      <c r="AD4806" s="117" t="s">
        <v>240</v>
      </c>
    </row>
    <row r="4807" spans="1:30">
      <c r="A4807" s="99"/>
      <c r="B4807" s="87"/>
      <c r="C4807" s="21" t="s">
        <v>854</v>
      </c>
      <c r="D4807" s="12">
        <v>0</v>
      </c>
      <c r="E4807" s="12">
        <v>0</v>
      </c>
      <c r="F4807" s="12">
        <v>0</v>
      </c>
      <c r="G4807" s="12">
        <v>0</v>
      </c>
      <c r="H4807" s="12">
        <v>110</v>
      </c>
      <c r="I4807" s="13">
        <v>0</v>
      </c>
      <c r="J4807" s="13">
        <v>0</v>
      </c>
      <c r="K4807" s="13">
        <v>50</v>
      </c>
      <c r="L4807" s="13">
        <v>50</v>
      </c>
      <c r="M4807" s="13">
        <v>0</v>
      </c>
      <c r="N4807" s="14">
        <f>D4807*$D$3</f>
        <v>0</v>
      </c>
      <c r="O4807" s="14">
        <f>E4807*$E$3</f>
        <v>0</v>
      </c>
      <c r="P4807" s="14">
        <f>F4807*$F$3</f>
        <v>0</v>
      </c>
      <c r="Q4807" s="14">
        <f>G4807*$G$3</f>
        <v>0</v>
      </c>
      <c r="R4807" s="14">
        <f>H4807*$H$3</f>
        <v>165</v>
      </c>
      <c r="S4807" s="14">
        <f>(N4807/100)*(I4807*$I$3)+(N4807/100)*(J4807*$J$3)</f>
        <v>0</v>
      </c>
      <c r="T4807" s="14">
        <f>(O4807/100)*(K4807*$K$3)</f>
        <v>0</v>
      </c>
      <c r="U4807" s="14">
        <f>(P4807/100)*(K4807*$K$3)+(P4807/100)*(L4807*$L$3)</f>
        <v>0</v>
      </c>
      <c r="V4807" s="14">
        <f>(Q4807/100)*(L4807*$L$3)</f>
        <v>0</v>
      </c>
      <c r="W4807" s="14">
        <f>(R4807/100)*(K4807*$K$3)+(R4807/100)*(L4807*$L$3)</f>
        <v>247.5</v>
      </c>
      <c r="X4807" s="14">
        <f>N4807+S4807</f>
        <v>0</v>
      </c>
      <c r="Y4807" s="14">
        <f>O4807+T4807</f>
        <v>0</v>
      </c>
      <c r="Z4807" s="14">
        <f>P4807+U4807</f>
        <v>0</v>
      </c>
      <c r="AA4807" s="14">
        <f>Q4807+V4807</f>
        <v>0</v>
      </c>
      <c r="AB4807" s="14">
        <f>R4807+W4807</f>
        <v>412.5</v>
      </c>
      <c r="AC4807" s="15">
        <f>ROUND(X4807+Y4807+Z4807+AA4807+AB4807,1)</f>
        <v>412.5</v>
      </c>
      <c r="AD4807" s="48"/>
    </row>
    <row r="4808" spans="1:30">
      <c r="A4808" s="107"/>
      <c r="B4808" s="156" t="s">
        <v>394</v>
      </c>
      <c r="C4808" s="156"/>
      <c r="D4808" s="156"/>
      <c r="E4808" s="156"/>
      <c r="F4808" s="156"/>
      <c r="G4808" s="156"/>
      <c r="H4808" s="156"/>
      <c r="I4808" s="156"/>
      <c r="J4808" s="156"/>
      <c r="K4808" s="156"/>
      <c r="L4808" s="156"/>
      <c r="M4808" s="156"/>
      <c r="N4808" s="156"/>
      <c r="O4808" s="156"/>
      <c r="P4808" s="156"/>
      <c r="Q4808" s="156"/>
      <c r="R4808" s="156"/>
      <c r="S4808" s="156"/>
      <c r="T4808" s="156"/>
      <c r="U4808" s="156"/>
      <c r="V4808" s="156"/>
      <c r="W4808" s="156"/>
      <c r="X4808" s="156"/>
      <c r="Y4808" s="156"/>
      <c r="Z4808" s="156"/>
      <c r="AA4808" s="156"/>
      <c r="AB4808" s="156"/>
      <c r="AC4808" s="18"/>
      <c r="AD4808" s="18"/>
    </row>
    <row r="4809" spans="1:30">
      <c r="A4809" s="99"/>
      <c r="B4809" s="87" t="s">
        <v>395</v>
      </c>
      <c r="C4809" s="21" t="s">
        <v>240</v>
      </c>
      <c r="D4809" s="12">
        <v>30</v>
      </c>
      <c r="E4809" s="12">
        <v>0</v>
      </c>
      <c r="F4809" s="12">
        <v>0</v>
      </c>
      <c r="G4809" s="12">
        <v>0</v>
      </c>
      <c r="H4809" s="12">
        <v>0</v>
      </c>
      <c r="I4809" s="13" t="s">
        <v>240</v>
      </c>
      <c r="J4809" s="13" t="s">
        <v>240</v>
      </c>
      <c r="K4809" s="13" t="s">
        <v>240</v>
      </c>
      <c r="L4809" s="13" t="s">
        <v>240</v>
      </c>
      <c r="M4809" s="13" t="s">
        <v>240</v>
      </c>
      <c r="N4809" s="14" t="s">
        <v>240</v>
      </c>
      <c r="O4809" s="14" t="s">
        <v>240</v>
      </c>
      <c r="P4809" s="14" t="s">
        <v>240</v>
      </c>
      <c r="Q4809" s="14" t="s">
        <v>240</v>
      </c>
      <c r="R4809" s="14" t="s">
        <v>240</v>
      </c>
      <c r="S4809" s="14" t="s">
        <v>240</v>
      </c>
      <c r="T4809" s="14" t="s">
        <v>240</v>
      </c>
      <c r="U4809" s="14" t="s">
        <v>240</v>
      </c>
      <c r="V4809" s="14" t="s">
        <v>240</v>
      </c>
      <c r="W4809" s="14" t="s">
        <v>240</v>
      </c>
      <c r="X4809" s="14" t="s">
        <v>240</v>
      </c>
      <c r="Y4809" s="14" t="s">
        <v>240</v>
      </c>
      <c r="Z4809" s="14" t="s">
        <v>240</v>
      </c>
      <c r="AA4809" s="14" t="s">
        <v>240</v>
      </c>
      <c r="AB4809" s="14" t="s">
        <v>240</v>
      </c>
      <c r="AC4809" s="15" t="s">
        <v>240</v>
      </c>
      <c r="AD4809" s="48" t="s">
        <v>240</v>
      </c>
    </row>
    <row r="4810" spans="1:30">
      <c r="A4810" s="99"/>
      <c r="B4810" s="87" t="s">
        <v>396</v>
      </c>
      <c r="C4810" s="21" t="s">
        <v>240</v>
      </c>
      <c r="D4810" s="12">
        <v>40</v>
      </c>
      <c r="E4810" s="12">
        <v>0</v>
      </c>
      <c r="F4810" s="12">
        <v>0</v>
      </c>
      <c r="G4810" s="12">
        <v>0</v>
      </c>
      <c r="H4810" s="12">
        <v>0</v>
      </c>
      <c r="I4810" s="13" t="s">
        <v>240</v>
      </c>
      <c r="J4810" s="13" t="s">
        <v>240</v>
      </c>
      <c r="K4810" s="13" t="s">
        <v>240</v>
      </c>
      <c r="L4810" s="13" t="s">
        <v>240</v>
      </c>
      <c r="M4810" s="13" t="s">
        <v>240</v>
      </c>
      <c r="N4810" s="14" t="s">
        <v>240</v>
      </c>
      <c r="O4810" s="14" t="s">
        <v>240</v>
      </c>
      <c r="P4810" s="14" t="s">
        <v>240</v>
      </c>
      <c r="Q4810" s="14" t="s">
        <v>240</v>
      </c>
      <c r="R4810" s="14" t="s">
        <v>240</v>
      </c>
      <c r="S4810" s="14" t="s">
        <v>240</v>
      </c>
      <c r="T4810" s="14" t="s">
        <v>240</v>
      </c>
      <c r="U4810" s="14" t="s">
        <v>240</v>
      </c>
      <c r="V4810" s="14" t="s">
        <v>240</v>
      </c>
      <c r="W4810" s="14" t="s">
        <v>240</v>
      </c>
      <c r="X4810" s="14" t="s">
        <v>240</v>
      </c>
      <c r="Y4810" s="14" t="s">
        <v>240</v>
      </c>
      <c r="Z4810" s="14" t="s">
        <v>240</v>
      </c>
      <c r="AA4810" s="14" t="s">
        <v>240</v>
      </c>
      <c r="AB4810" s="14" t="s">
        <v>240</v>
      </c>
      <c r="AC4810" s="15" t="s">
        <v>240</v>
      </c>
      <c r="AD4810" s="48" t="s">
        <v>240</v>
      </c>
    </row>
    <row r="4811" spans="1:30">
      <c r="A4811" s="99"/>
      <c r="B4811" s="87" t="s">
        <v>397</v>
      </c>
      <c r="C4811" s="21" t="s">
        <v>240</v>
      </c>
      <c r="D4811" s="12">
        <v>45</v>
      </c>
      <c r="E4811" s="12">
        <v>0</v>
      </c>
      <c r="F4811" s="12">
        <v>0</v>
      </c>
      <c r="G4811" s="12">
        <v>0</v>
      </c>
      <c r="H4811" s="12">
        <v>0</v>
      </c>
      <c r="I4811" s="13" t="s">
        <v>240</v>
      </c>
      <c r="J4811" s="13" t="s">
        <v>240</v>
      </c>
      <c r="K4811" s="13" t="s">
        <v>240</v>
      </c>
      <c r="L4811" s="13" t="s">
        <v>240</v>
      </c>
      <c r="M4811" s="13" t="s">
        <v>240</v>
      </c>
      <c r="N4811" s="14" t="s">
        <v>240</v>
      </c>
      <c r="O4811" s="14" t="s">
        <v>240</v>
      </c>
      <c r="P4811" s="14" t="s">
        <v>240</v>
      </c>
      <c r="Q4811" s="14" t="s">
        <v>240</v>
      </c>
      <c r="R4811" s="14" t="s">
        <v>240</v>
      </c>
      <c r="S4811" s="14" t="s">
        <v>240</v>
      </c>
      <c r="T4811" s="14" t="s">
        <v>240</v>
      </c>
      <c r="U4811" s="14" t="s">
        <v>240</v>
      </c>
      <c r="V4811" s="14" t="s">
        <v>240</v>
      </c>
      <c r="W4811" s="14" t="s">
        <v>240</v>
      </c>
      <c r="X4811" s="14" t="s">
        <v>240</v>
      </c>
      <c r="Y4811" s="14" t="s">
        <v>240</v>
      </c>
      <c r="Z4811" s="14" t="s">
        <v>240</v>
      </c>
      <c r="AA4811" s="14" t="s">
        <v>240</v>
      </c>
      <c r="AB4811" s="14" t="s">
        <v>240</v>
      </c>
      <c r="AC4811" s="15" t="s">
        <v>240</v>
      </c>
      <c r="AD4811" s="48" t="s">
        <v>240</v>
      </c>
    </row>
    <row r="4812" spans="1:30">
      <c r="A4812" s="99"/>
      <c r="B4812" s="87" t="s">
        <v>398</v>
      </c>
      <c r="C4812" s="21" t="s">
        <v>240</v>
      </c>
      <c r="D4812" s="12">
        <v>55</v>
      </c>
      <c r="E4812" s="12">
        <v>0</v>
      </c>
      <c r="F4812" s="12">
        <v>0</v>
      </c>
      <c r="G4812" s="12">
        <v>0</v>
      </c>
      <c r="H4812" s="12">
        <v>0</v>
      </c>
      <c r="I4812" s="13" t="s">
        <v>240</v>
      </c>
      <c r="J4812" s="13" t="s">
        <v>240</v>
      </c>
      <c r="K4812" s="13" t="s">
        <v>240</v>
      </c>
      <c r="L4812" s="13" t="s">
        <v>240</v>
      </c>
      <c r="M4812" s="13" t="s">
        <v>240</v>
      </c>
      <c r="N4812" s="14" t="s">
        <v>240</v>
      </c>
      <c r="O4812" s="14" t="s">
        <v>240</v>
      </c>
      <c r="P4812" s="14" t="s">
        <v>240</v>
      </c>
      <c r="Q4812" s="14" t="s">
        <v>240</v>
      </c>
      <c r="R4812" s="14" t="s">
        <v>240</v>
      </c>
      <c r="S4812" s="14" t="s">
        <v>240</v>
      </c>
      <c r="T4812" s="14" t="s">
        <v>240</v>
      </c>
      <c r="U4812" s="14" t="s">
        <v>240</v>
      </c>
      <c r="V4812" s="14" t="s">
        <v>240</v>
      </c>
      <c r="W4812" s="14" t="s">
        <v>240</v>
      </c>
      <c r="X4812" s="14" t="s">
        <v>240</v>
      </c>
      <c r="Y4812" s="14" t="s">
        <v>240</v>
      </c>
      <c r="Z4812" s="14" t="s">
        <v>240</v>
      </c>
      <c r="AA4812" s="14" t="s">
        <v>240</v>
      </c>
      <c r="AB4812" s="14" t="s">
        <v>240</v>
      </c>
      <c r="AC4812" s="15" t="s">
        <v>240</v>
      </c>
      <c r="AD4812" s="48" t="s">
        <v>240</v>
      </c>
    </row>
    <row r="4813" spans="1:30">
      <c r="A4813" s="99"/>
      <c r="B4813" s="87" t="s">
        <v>399</v>
      </c>
      <c r="C4813" s="21" t="s">
        <v>240</v>
      </c>
      <c r="D4813" s="12">
        <v>15</v>
      </c>
      <c r="E4813" s="12">
        <v>45</v>
      </c>
      <c r="F4813" s="12">
        <v>0</v>
      </c>
      <c r="G4813" s="12">
        <v>0</v>
      </c>
      <c r="H4813" s="12">
        <v>0</v>
      </c>
      <c r="I4813" s="13" t="s">
        <v>240</v>
      </c>
      <c r="J4813" s="13" t="s">
        <v>240</v>
      </c>
      <c r="K4813" s="13" t="s">
        <v>240</v>
      </c>
      <c r="L4813" s="13" t="s">
        <v>240</v>
      </c>
      <c r="M4813" s="13" t="s">
        <v>240</v>
      </c>
      <c r="N4813" s="14" t="s">
        <v>240</v>
      </c>
      <c r="O4813" s="14" t="s">
        <v>240</v>
      </c>
      <c r="P4813" s="14" t="s">
        <v>240</v>
      </c>
      <c r="Q4813" s="14" t="s">
        <v>240</v>
      </c>
      <c r="R4813" s="14" t="s">
        <v>240</v>
      </c>
      <c r="S4813" s="14" t="s">
        <v>240</v>
      </c>
      <c r="T4813" s="14" t="s">
        <v>240</v>
      </c>
      <c r="U4813" s="14" t="s">
        <v>240</v>
      </c>
      <c r="V4813" s="14" t="s">
        <v>240</v>
      </c>
      <c r="W4813" s="14" t="s">
        <v>240</v>
      </c>
      <c r="X4813" s="14" t="s">
        <v>240</v>
      </c>
      <c r="Y4813" s="14" t="s">
        <v>240</v>
      </c>
      <c r="Z4813" s="14" t="s">
        <v>240</v>
      </c>
      <c r="AA4813" s="14" t="s">
        <v>240</v>
      </c>
      <c r="AB4813" s="14" t="s">
        <v>240</v>
      </c>
      <c r="AC4813" s="15" t="s">
        <v>240</v>
      </c>
      <c r="AD4813" s="48" t="s">
        <v>240</v>
      </c>
    </row>
    <row r="4814" spans="1:30">
      <c r="A4814" s="99"/>
      <c r="B4814" s="87" t="s">
        <v>400</v>
      </c>
      <c r="C4814" s="21" t="s">
        <v>240</v>
      </c>
      <c r="D4814" s="12">
        <v>15</v>
      </c>
      <c r="E4814" s="12">
        <v>0</v>
      </c>
      <c r="F4814" s="12">
        <v>45</v>
      </c>
      <c r="G4814" s="12">
        <v>0</v>
      </c>
      <c r="H4814" s="12">
        <v>0</v>
      </c>
      <c r="I4814" s="13" t="s">
        <v>240</v>
      </c>
      <c r="J4814" s="13" t="s">
        <v>240</v>
      </c>
      <c r="K4814" s="13" t="s">
        <v>240</v>
      </c>
      <c r="L4814" s="13" t="s">
        <v>240</v>
      </c>
      <c r="M4814" s="13" t="s">
        <v>240</v>
      </c>
      <c r="N4814" s="14" t="s">
        <v>240</v>
      </c>
      <c r="O4814" s="14" t="s">
        <v>240</v>
      </c>
      <c r="P4814" s="14" t="s">
        <v>240</v>
      </c>
      <c r="Q4814" s="14" t="s">
        <v>240</v>
      </c>
      <c r="R4814" s="14" t="s">
        <v>240</v>
      </c>
      <c r="S4814" s="14" t="s">
        <v>240</v>
      </c>
      <c r="T4814" s="14" t="s">
        <v>240</v>
      </c>
      <c r="U4814" s="14" t="s">
        <v>240</v>
      </c>
      <c r="V4814" s="14" t="s">
        <v>240</v>
      </c>
      <c r="W4814" s="14" t="s">
        <v>240</v>
      </c>
      <c r="X4814" s="14" t="s">
        <v>240</v>
      </c>
      <c r="Y4814" s="14" t="s">
        <v>240</v>
      </c>
      <c r="Z4814" s="14" t="s">
        <v>240</v>
      </c>
      <c r="AA4814" s="14" t="s">
        <v>240</v>
      </c>
      <c r="AB4814" s="14" t="s">
        <v>240</v>
      </c>
      <c r="AC4814" s="15" t="s">
        <v>240</v>
      </c>
      <c r="AD4814" s="48" t="s">
        <v>240</v>
      </c>
    </row>
    <row r="4815" spans="1:30">
      <c r="A4815" s="99"/>
      <c r="B4815" s="87" t="s">
        <v>292</v>
      </c>
      <c r="C4815" s="21" t="s">
        <v>240</v>
      </c>
      <c r="D4815" s="12">
        <v>15</v>
      </c>
      <c r="E4815" s="12">
        <v>0</v>
      </c>
      <c r="F4815" s="12">
        <v>0</v>
      </c>
      <c r="G4815" s="12">
        <v>45</v>
      </c>
      <c r="H4815" s="12">
        <v>0</v>
      </c>
      <c r="I4815" s="13" t="s">
        <v>240</v>
      </c>
      <c r="J4815" s="13" t="s">
        <v>240</v>
      </c>
      <c r="K4815" s="13" t="s">
        <v>240</v>
      </c>
      <c r="L4815" s="13" t="s">
        <v>240</v>
      </c>
      <c r="M4815" s="13" t="s">
        <v>240</v>
      </c>
      <c r="N4815" s="14" t="s">
        <v>240</v>
      </c>
      <c r="O4815" s="14" t="s">
        <v>240</v>
      </c>
      <c r="P4815" s="14" t="s">
        <v>240</v>
      </c>
      <c r="Q4815" s="14" t="s">
        <v>240</v>
      </c>
      <c r="R4815" s="14" t="s">
        <v>240</v>
      </c>
      <c r="S4815" s="14" t="s">
        <v>240</v>
      </c>
      <c r="T4815" s="14" t="s">
        <v>240</v>
      </c>
      <c r="U4815" s="14" t="s">
        <v>240</v>
      </c>
      <c r="V4815" s="14" t="s">
        <v>240</v>
      </c>
      <c r="W4815" s="14" t="s">
        <v>240</v>
      </c>
      <c r="X4815" s="14" t="s">
        <v>240</v>
      </c>
      <c r="Y4815" s="14" t="s">
        <v>240</v>
      </c>
      <c r="Z4815" s="14" t="s">
        <v>240</v>
      </c>
      <c r="AA4815" s="14" t="s">
        <v>240</v>
      </c>
      <c r="AB4815" s="14" t="s">
        <v>240</v>
      </c>
      <c r="AC4815" s="15" t="s">
        <v>240</v>
      </c>
      <c r="AD4815" s="48" t="s">
        <v>240</v>
      </c>
    </row>
    <row r="4816" spans="1:30">
      <c r="A4816" s="99"/>
      <c r="B4816" s="87" t="s">
        <v>401</v>
      </c>
      <c r="C4816" s="21" t="s">
        <v>240</v>
      </c>
      <c r="D4816" s="12">
        <v>15</v>
      </c>
      <c r="E4816" s="12">
        <v>0</v>
      </c>
      <c r="F4816" s="12">
        <v>0</v>
      </c>
      <c r="G4816" s="12">
        <v>0</v>
      </c>
      <c r="H4816" s="12">
        <v>45</v>
      </c>
      <c r="I4816" s="13" t="s">
        <v>240</v>
      </c>
      <c r="J4816" s="13" t="s">
        <v>240</v>
      </c>
      <c r="K4816" s="13" t="s">
        <v>240</v>
      </c>
      <c r="L4816" s="13" t="s">
        <v>240</v>
      </c>
      <c r="M4816" s="13" t="s">
        <v>240</v>
      </c>
      <c r="N4816" s="14" t="s">
        <v>240</v>
      </c>
      <c r="O4816" s="14" t="s">
        <v>240</v>
      </c>
      <c r="P4816" s="14" t="s">
        <v>240</v>
      </c>
      <c r="Q4816" s="14" t="s">
        <v>240</v>
      </c>
      <c r="R4816" s="14" t="s">
        <v>240</v>
      </c>
      <c r="S4816" s="14" t="s">
        <v>240</v>
      </c>
      <c r="T4816" s="14" t="s">
        <v>240</v>
      </c>
      <c r="U4816" s="14" t="s">
        <v>240</v>
      </c>
      <c r="V4816" s="14" t="s">
        <v>240</v>
      </c>
      <c r="W4816" s="14" t="s">
        <v>240</v>
      </c>
      <c r="X4816" s="14" t="s">
        <v>240</v>
      </c>
      <c r="Y4816" s="14" t="s">
        <v>240</v>
      </c>
      <c r="Z4816" s="14" t="s">
        <v>240</v>
      </c>
      <c r="AA4816" s="14" t="s">
        <v>240</v>
      </c>
      <c r="AB4816" s="14" t="s">
        <v>240</v>
      </c>
      <c r="AC4816" s="15" t="s">
        <v>240</v>
      </c>
      <c r="AD4816" s="48" t="s">
        <v>240</v>
      </c>
    </row>
    <row r="4817" spans="1:30">
      <c r="A4817" s="99"/>
      <c r="B4817" s="87" t="s">
        <v>402</v>
      </c>
      <c r="C4817" s="21" t="s">
        <v>240</v>
      </c>
      <c r="D4817" s="12">
        <v>15</v>
      </c>
      <c r="E4817" s="12">
        <v>0</v>
      </c>
      <c r="F4817" s="12">
        <v>0</v>
      </c>
      <c r="G4817" s="12">
        <v>0</v>
      </c>
      <c r="H4817" s="12">
        <v>0</v>
      </c>
      <c r="I4817" s="13" t="s">
        <v>240</v>
      </c>
      <c r="J4817" s="13" t="s">
        <v>240</v>
      </c>
      <c r="K4817" s="13" t="s">
        <v>240</v>
      </c>
      <c r="L4817" s="13" t="s">
        <v>240</v>
      </c>
      <c r="M4817" s="13" t="s">
        <v>240</v>
      </c>
      <c r="N4817" s="14" t="s">
        <v>240</v>
      </c>
      <c r="O4817" s="14" t="s">
        <v>240</v>
      </c>
      <c r="P4817" s="14" t="s">
        <v>240</v>
      </c>
      <c r="Q4817" s="14" t="s">
        <v>240</v>
      </c>
      <c r="R4817" s="14" t="s">
        <v>240</v>
      </c>
      <c r="S4817" s="14" t="s">
        <v>240</v>
      </c>
      <c r="T4817" s="14" t="s">
        <v>240</v>
      </c>
      <c r="U4817" s="14" t="s">
        <v>240</v>
      </c>
      <c r="V4817" s="14" t="s">
        <v>240</v>
      </c>
      <c r="W4817" s="14" t="s">
        <v>240</v>
      </c>
      <c r="X4817" s="14" t="s">
        <v>240</v>
      </c>
      <c r="Y4817" s="14" t="s">
        <v>240</v>
      </c>
      <c r="Z4817" s="14" t="s">
        <v>240</v>
      </c>
      <c r="AA4817" s="14" t="s">
        <v>240</v>
      </c>
      <c r="AB4817" s="14" t="s">
        <v>240</v>
      </c>
      <c r="AC4817" s="15" t="s">
        <v>240</v>
      </c>
      <c r="AD4817" s="48" t="s">
        <v>240</v>
      </c>
    </row>
    <row r="4818" spans="1:30">
      <c r="A4818" s="99"/>
      <c r="B4818" s="87" t="s">
        <v>403</v>
      </c>
      <c r="C4818" s="21" t="s">
        <v>240</v>
      </c>
      <c r="D4818" s="12">
        <v>15</v>
      </c>
      <c r="E4818" s="12">
        <v>0</v>
      </c>
      <c r="F4818" s="12">
        <v>0</v>
      </c>
      <c r="G4818" s="12">
        <v>0</v>
      </c>
      <c r="H4818" s="12">
        <v>0</v>
      </c>
      <c r="I4818" s="13" t="s">
        <v>240</v>
      </c>
      <c r="J4818" s="13" t="s">
        <v>240</v>
      </c>
      <c r="K4818" s="13" t="s">
        <v>240</v>
      </c>
      <c r="L4818" s="13" t="s">
        <v>240</v>
      </c>
      <c r="M4818" s="13" t="s">
        <v>240</v>
      </c>
      <c r="N4818" s="14" t="s">
        <v>240</v>
      </c>
      <c r="O4818" s="14" t="s">
        <v>240</v>
      </c>
      <c r="P4818" s="14" t="s">
        <v>240</v>
      </c>
      <c r="Q4818" s="14" t="s">
        <v>240</v>
      </c>
      <c r="R4818" s="14" t="s">
        <v>240</v>
      </c>
      <c r="S4818" s="14" t="s">
        <v>240</v>
      </c>
      <c r="T4818" s="14" t="s">
        <v>240</v>
      </c>
      <c r="U4818" s="14" t="s">
        <v>240</v>
      </c>
      <c r="V4818" s="14" t="s">
        <v>240</v>
      </c>
      <c r="W4818" s="14" t="s">
        <v>240</v>
      </c>
      <c r="X4818" s="14" t="s">
        <v>240</v>
      </c>
      <c r="Y4818" s="14" t="s">
        <v>240</v>
      </c>
      <c r="Z4818" s="14" t="s">
        <v>240</v>
      </c>
      <c r="AA4818" s="14" t="s">
        <v>240</v>
      </c>
      <c r="AB4818" s="14" t="s">
        <v>240</v>
      </c>
      <c r="AC4818" s="15" t="s">
        <v>240</v>
      </c>
      <c r="AD4818" s="48" t="s">
        <v>240</v>
      </c>
    </row>
    <row r="4819" spans="1:30">
      <c r="A4819" s="99"/>
      <c r="B4819" s="87" t="s">
        <v>404</v>
      </c>
      <c r="C4819" s="21" t="s">
        <v>240</v>
      </c>
      <c r="D4819" s="12">
        <v>15</v>
      </c>
      <c r="E4819" s="12">
        <v>0</v>
      </c>
      <c r="F4819" s="12">
        <v>0</v>
      </c>
      <c r="G4819" s="12">
        <v>0</v>
      </c>
      <c r="H4819" s="12">
        <v>0</v>
      </c>
      <c r="I4819" s="13" t="s">
        <v>240</v>
      </c>
      <c r="J4819" s="13" t="s">
        <v>240</v>
      </c>
      <c r="K4819" s="13" t="s">
        <v>240</v>
      </c>
      <c r="L4819" s="13" t="s">
        <v>240</v>
      </c>
      <c r="M4819" s="13" t="s">
        <v>240</v>
      </c>
      <c r="N4819" s="14" t="s">
        <v>240</v>
      </c>
      <c r="O4819" s="14" t="s">
        <v>240</v>
      </c>
      <c r="P4819" s="14" t="s">
        <v>240</v>
      </c>
      <c r="Q4819" s="14" t="s">
        <v>240</v>
      </c>
      <c r="R4819" s="14" t="s">
        <v>240</v>
      </c>
      <c r="S4819" s="14" t="s">
        <v>240</v>
      </c>
      <c r="T4819" s="14" t="s">
        <v>240</v>
      </c>
      <c r="U4819" s="14" t="s">
        <v>240</v>
      </c>
      <c r="V4819" s="14" t="s">
        <v>240</v>
      </c>
      <c r="W4819" s="14" t="s">
        <v>240</v>
      </c>
      <c r="X4819" s="14" t="s">
        <v>240</v>
      </c>
      <c r="Y4819" s="14" t="s">
        <v>240</v>
      </c>
      <c r="Z4819" s="14" t="s">
        <v>240</v>
      </c>
      <c r="AA4819" s="14" t="s">
        <v>240</v>
      </c>
      <c r="AB4819" s="14" t="s">
        <v>240</v>
      </c>
      <c r="AC4819" s="15" t="s">
        <v>240</v>
      </c>
      <c r="AD4819" s="48" t="s">
        <v>240</v>
      </c>
    </row>
    <row r="4820" spans="1:30">
      <c r="A4820" s="99"/>
      <c r="B4820" s="87" t="s">
        <v>405</v>
      </c>
      <c r="C4820" s="21" t="s">
        <v>240</v>
      </c>
      <c r="D4820" s="12">
        <v>75</v>
      </c>
      <c r="E4820" s="12">
        <v>0</v>
      </c>
      <c r="F4820" s="12">
        <v>0</v>
      </c>
      <c r="G4820" s="12">
        <v>0</v>
      </c>
      <c r="H4820" s="12">
        <v>0</v>
      </c>
      <c r="I4820" s="13" t="s">
        <v>240</v>
      </c>
      <c r="J4820" s="13" t="s">
        <v>240</v>
      </c>
      <c r="K4820" s="13" t="s">
        <v>240</v>
      </c>
      <c r="L4820" s="13" t="s">
        <v>240</v>
      </c>
      <c r="M4820" s="13" t="s">
        <v>240</v>
      </c>
      <c r="N4820" s="14" t="s">
        <v>240</v>
      </c>
      <c r="O4820" s="14" t="s">
        <v>240</v>
      </c>
      <c r="P4820" s="14" t="s">
        <v>240</v>
      </c>
      <c r="Q4820" s="14" t="s">
        <v>240</v>
      </c>
      <c r="R4820" s="14" t="s">
        <v>240</v>
      </c>
      <c r="S4820" s="14" t="s">
        <v>240</v>
      </c>
      <c r="T4820" s="14" t="s">
        <v>240</v>
      </c>
      <c r="U4820" s="14" t="s">
        <v>240</v>
      </c>
      <c r="V4820" s="14" t="s">
        <v>240</v>
      </c>
      <c r="W4820" s="14" t="s">
        <v>240</v>
      </c>
      <c r="X4820" s="14" t="s">
        <v>240</v>
      </c>
      <c r="Y4820" s="14" t="s">
        <v>240</v>
      </c>
      <c r="Z4820" s="14" t="s">
        <v>240</v>
      </c>
      <c r="AA4820" s="14" t="s">
        <v>240</v>
      </c>
      <c r="AB4820" s="14" t="s">
        <v>240</v>
      </c>
      <c r="AC4820" s="15" t="s">
        <v>240</v>
      </c>
      <c r="AD4820" s="48" t="s">
        <v>240</v>
      </c>
    </row>
    <row r="4821" spans="1:30">
      <c r="A4821" s="107"/>
      <c r="B4821" s="156" t="s">
        <v>406</v>
      </c>
      <c r="C4821" s="156"/>
      <c r="D4821" s="156"/>
      <c r="E4821" s="156"/>
      <c r="F4821" s="156"/>
      <c r="G4821" s="156"/>
      <c r="H4821" s="156"/>
      <c r="I4821" s="156"/>
      <c r="J4821" s="156"/>
      <c r="K4821" s="156"/>
      <c r="L4821" s="156"/>
      <c r="M4821" s="156"/>
      <c r="N4821" s="156"/>
      <c r="O4821" s="156"/>
      <c r="P4821" s="156"/>
      <c r="Q4821" s="156"/>
      <c r="R4821" s="156"/>
      <c r="S4821" s="156"/>
      <c r="T4821" s="156"/>
      <c r="U4821" s="156"/>
      <c r="V4821" s="156"/>
      <c r="W4821" s="156"/>
      <c r="X4821" s="156"/>
      <c r="Y4821" s="156"/>
      <c r="Z4821" s="156"/>
      <c r="AA4821" s="156"/>
      <c r="AB4821" s="156"/>
      <c r="AC4821" s="18"/>
      <c r="AD4821" s="18"/>
    </row>
    <row r="4822" spans="1:30">
      <c r="A4822" s="99"/>
      <c r="B4822" s="87" t="s">
        <v>407</v>
      </c>
      <c r="C4822" s="21" t="s">
        <v>240</v>
      </c>
      <c r="D4822" s="12">
        <v>75</v>
      </c>
      <c r="E4822" s="12">
        <v>0</v>
      </c>
      <c r="F4822" s="12">
        <v>0</v>
      </c>
      <c r="G4822" s="12">
        <v>0</v>
      </c>
      <c r="H4822" s="12">
        <v>0</v>
      </c>
      <c r="I4822" s="13" t="s">
        <v>240</v>
      </c>
      <c r="J4822" s="13" t="s">
        <v>240</v>
      </c>
      <c r="K4822" s="13" t="s">
        <v>240</v>
      </c>
      <c r="L4822" s="13" t="s">
        <v>240</v>
      </c>
      <c r="M4822" s="13" t="s">
        <v>240</v>
      </c>
      <c r="N4822" s="14" t="s">
        <v>240</v>
      </c>
      <c r="O4822" s="14" t="s">
        <v>240</v>
      </c>
      <c r="P4822" s="14" t="s">
        <v>240</v>
      </c>
      <c r="Q4822" s="14" t="s">
        <v>240</v>
      </c>
      <c r="R4822" s="14" t="s">
        <v>240</v>
      </c>
      <c r="S4822" s="14" t="s">
        <v>240</v>
      </c>
      <c r="T4822" s="14" t="s">
        <v>240</v>
      </c>
      <c r="U4822" s="14" t="s">
        <v>240</v>
      </c>
      <c r="V4822" s="14" t="s">
        <v>240</v>
      </c>
      <c r="W4822" s="14" t="s">
        <v>240</v>
      </c>
      <c r="X4822" s="14" t="s">
        <v>240</v>
      </c>
      <c r="Y4822" s="14" t="s">
        <v>240</v>
      </c>
      <c r="Z4822" s="14" t="s">
        <v>240</v>
      </c>
      <c r="AA4822" s="14" t="s">
        <v>240</v>
      </c>
      <c r="AB4822" s="14" t="s">
        <v>240</v>
      </c>
      <c r="AC4822" s="15" t="s">
        <v>240</v>
      </c>
      <c r="AD4822" s="48" t="s">
        <v>240</v>
      </c>
    </row>
    <row r="4823" spans="1:30">
      <c r="A4823" s="99"/>
      <c r="B4823" s="87" t="s">
        <v>408</v>
      </c>
      <c r="C4823" s="21" t="s">
        <v>240</v>
      </c>
      <c r="D4823" s="12">
        <v>90</v>
      </c>
      <c r="E4823" s="12">
        <v>0</v>
      </c>
      <c r="F4823" s="12">
        <v>0</v>
      </c>
      <c r="G4823" s="12">
        <v>0</v>
      </c>
      <c r="H4823" s="12">
        <v>0</v>
      </c>
      <c r="I4823" s="13" t="s">
        <v>240</v>
      </c>
      <c r="J4823" s="13" t="s">
        <v>240</v>
      </c>
      <c r="K4823" s="13" t="s">
        <v>240</v>
      </c>
      <c r="L4823" s="13" t="s">
        <v>240</v>
      </c>
      <c r="M4823" s="13" t="s">
        <v>240</v>
      </c>
      <c r="N4823" s="14" t="s">
        <v>240</v>
      </c>
      <c r="O4823" s="14" t="s">
        <v>240</v>
      </c>
      <c r="P4823" s="14" t="s">
        <v>240</v>
      </c>
      <c r="Q4823" s="14" t="s">
        <v>240</v>
      </c>
      <c r="R4823" s="14" t="s">
        <v>240</v>
      </c>
      <c r="S4823" s="14" t="s">
        <v>240</v>
      </c>
      <c r="T4823" s="14" t="s">
        <v>240</v>
      </c>
      <c r="U4823" s="14" t="s">
        <v>240</v>
      </c>
      <c r="V4823" s="14" t="s">
        <v>240</v>
      </c>
      <c r="W4823" s="14" t="s">
        <v>240</v>
      </c>
      <c r="X4823" s="14" t="s">
        <v>240</v>
      </c>
      <c r="Y4823" s="14" t="s">
        <v>240</v>
      </c>
      <c r="Z4823" s="14" t="s">
        <v>240</v>
      </c>
      <c r="AA4823" s="14" t="s">
        <v>240</v>
      </c>
      <c r="AB4823" s="14" t="s">
        <v>240</v>
      </c>
      <c r="AC4823" s="15" t="s">
        <v>240</v>
      </c>
      <c r="AD4823" s="48" t="s">
        <v>240</v>
      </c>
    </row>
    <row r="4824" spans="1:30">
      <c r="A4824" s="99"/>
      <c r="B4824" s="87" t="s">
        <v>409</v>
      </c>
      <c r="C4824" s="21" t="s">
        <v>240</v>
      </c>
      <c r="D4824" s="12">
        <v>20</v>
      </c>
      <c r="E4824" s="12">
        <v>0</v>
      </c>
      <c r="F4824" s="12">
        <v>0</v>
      </c>
      <c r="G4824" s="12">
        <v>90</v>
      </c>
      <c r="H4824" s="12">
        <v>0</v>
      </c>
      <c r="I4824" s="13" t="s">
        <v>240</v>
      </c>
      <c r="J4824" s="13" t="s">
        <v>240</v>
      </c>
      <c r="K4824" s="13" t="s">
        <v>240</v>
      </c>
      <c r="L4824" s="13" t="s">
        <v>240</v>
      </c>
      <c r="M4824" s="13" t="s">
        <v>240</v>
      </c>
      <c r="N4824" s="14" t="s">
        <v>240</v>
      </c>
      <c r="O4824" s="14" t="s">
        <v>240</v>
      </c>
      <c r="P4824" s="14" t="s">
        <v>240</v>
      </c>
      <c r="Q4824" s="14" t="s">
        <v>240</v>
      </c>
      <c r="R4824" s="14" t="s">
        <v>240</v>
      </c>
      <c r="S4824" s="14" t="s">
        <v>240</v>
      </c>
      <c r="T4824" s="14" t="s">
        <v>240</v>
      </c>
      <c r="U4824" s="14" t="s">
        <v>240</v>
      </c>
      <c r="V4824" s="14" t="s">
        <v>240</v>
      </c>
      <c r="W4824" s="14" t="s">
        <v>240</v>
      </c>
      <c r="X4824" s="14" t="s">
        <v>240</v>
      </c>
      <c r="Y4824" s="14" t="s">
        <v>240</v>
      </c>
      <c r="Z4824" s="14" t="s">
        <v>240</v>
      </c>
      <c r="AA4824" s="14" t="s">
        <v>240</v>
      </c>
      <c r="AB4824" s="14" t="s">
        <v>240</v>
      </c>
      <c r="AC4824" s="15" t="s">
        <v>240</v>
      </c>
      <c r="AD4824" s="48" t="s">
        <v>240</v>
      </c>
    </row>
    <row r="4825" spans="1:30">
      <c r="A4825" s="99"/>
      <c r="B4825" s="87" t="s">
        <v>410</v>
      </c>
      <c r="C4825" s="21" t="s">
        <v>240</v>
      </c>
      <c r="D4825" s="12">
        <v>80</v>
      </c>
      <c r="E4825" s="12">
        <v>0</v>
      </c>
      <c r="F4825" s="12">
        <v>0</v>
      </c>
      <c r="G4825" s="12">
        <v>0</v>
      </c>
      <c r="H4825" s="12">
        <v>0</v>
      </c>
      <c r="I4825" s="13" t="s">
        <v>240</v>
      </c>
      <c r="J4825" s="13" t="s">
        <v>240</v>
      </c>
      <c r="K4825" s="13" t="s">
        <v>240</v>
      </c>
      <c r="L4825" s="13" t="s">
        <v>240</v>
      </c>
      <c r="M4825" s="13" t="s">
        <v>240</v>
      </c>
      <c r="N4825" s="14" t="s">
        <v>240</v>
      </c>
      <c r="O4825" s="14" t="s">
        <v>240</v>
      </c>
      <c r="P4825" s="14" t="s">
        <v>240</v>
      </c>
      <c r="Q4825" s="14" t="s">
        <v>240</v>
      </c>
      <c r="R4825" s="14" t="s">
        <v>240</v>
      </c>
      <c r="S4825" s="14" t="s">
        <v>240</v>
      </c>
      <c r="T4825" s="14" t="s">
        <v>240</v>
      </c>
      <c r="U4825" s="14" t="s">
        <v>240</v>
      </c>
      <c r="V4825" s="14" t="s">
        <v>240</v>
      </c>
      <c r="W4825" s="14" t="s">
        <v>240</v>
      </c>
      <c r="X4825" s="14" t="s">
        <v>240</v>
      </c>
      <c r="Y4825" s="14" t="s">
        <v>240</v>
      </c>
      <c r="Z4825" s="14" t="s">
        <v>240</v>
      </c>
      <c r="AA4825" s="14" t="s">
        <v>240</v>
      </c>
      <c r="AB4825" s="14" t="s">
        <v>240</v>
      </c>
      <c r="AC4825" s="15" t="s">
        <v>240</v>
      </c>
      <c r="AD4825" s="48" t="s">
        <v>240</v>
      </c>
    </row>
    <row r="4826" spans="1:30">
      <c r="A4826" s="99"/>
      <c r="B4826" s="87" t="s">
        <v>411</v>
      </c>
      <c r="C4826" s="21" t="s">
        <v>240</v>
      </c>
      <c r="D4826" s="12">
        <v>100</v>
      </c>
      <c r="E4826" s="12">
        <v>0</v>
      </c>
      <c r="F4826" s="12">
        <v>0</v>
      </c>
      <c r="G4826" s="12">
        <v>0</v>
      </c>
      <c r="H4826" s="12">
        <v>0</v>
      </c>
      <c r="I4826" s="13" t="s">
        <v>240</v>
      </c>
      <c r="J4826" s="13" t="s">
        <v>240</v>
      </c>
      <c r="K4826" s="13" t="s">
        <v>240</v>
      </c>
      <c r="L4826" s="13" t="s">
        <v>240</v>
      </c>
      <c r="M4826" s="13" t="s">
        <v>240</v>
      </c>
      <c r="N4826" s="14" t="s">
        <v>240</v>
      </c>
      <c r="O4826" s="14" t="s">
        <v>240</v>
      </c>
      <c r="P4826" s="14" t="s">
        <v>240</v>
      </c>
      <c r="Q4826" s="14" t="s">
        <v>240</v>
      </c>
      <c r="R4826" s="14" t="s">
        <v>240</v>
      </c>
      <c r="S4826" s="14" t="s">
        <v>240</v>
      </c>
      <c r="T4826" s="14" t="s">
        <v>240</v>
      </c>
      <c r="U4826" s="14" t="s">
        <v>240</v>
      </c>
      <c r="V4826" s="14" t="s">
        <v>240</v>
      </c>
      <c r="W4826" s="14" t="s">
        <v>240</v>
      </c>
      <c r="X4826" s="14" t="s">
        <v>240</v>
      </c>
      <c r="Y4826" s="14" t="s">
        <v>240</v>
      </c>
      <c r="Z4826" s="14" t="s">
        <v>240</v>
      </c>
      <c r="AA4826" s="14" t="s">
        <v>240</v>
      </c>
      <c r="AB4826" s="14" t="s">
        <v>240</v>
      </c>
      <c r="AC4826" s="15" t="s">
        <v>240</v>
      </c>
      <c r="AD4826" s="48" t="s">
        <v>240</v>
      </c>
    </row>
    <row r="4827" spans="1:30">
      <c r="A4827" s="99"/>
      <c r="B4827" s="87" t="s">
        <v>412</v>
      </c>
      <c r="C4827" s="21" t="s">
        <v>240</v>
      </c>
      <c r="D4827" s="12">
        <v>20</v>
      </c>
      <c r="E4827" s="12">
        <v>90</v>
      </c>
      <c r="F4827" s="12">
        <v>0</v>
      </c>
      <c r="G4827" s="12">
        <v>0</v>
      </c>
      <c r="H4827" s="12">
        <v>0</v>
      </c>
      <c r="I4827" s="13" t="s">
        <v>240</v>
      </c>
      <c r="J4827" s="13" t="s">
        <v>240</v>
      </c>
      <c r="K4827" s="13" t="s">
        <v>240</v>
      </c>
      <c r="L4827" s="13" t="s">
        <v>240</v>
      </c>
      <c r="M4827" s="13" t="s">
        <v>240</v>
      </c>
      <c r="N4827" s="14" t="s">
        <v>240</v>
      </c>
      <c r="O4827" s="14" t="s">
        <v>240</v>
      </c>
      <c r="P4827" s="14" t="s">
        <v>240</v>
      </c>
      <c r="Q4827" s="14" t="s">
        <v>240</v>
      </c>
      <c r="R4827" s="14" t="s">
        <v>240</v>
      </c>
      <c r="S4827" s="14" t="s">
        <v>240</v>
      </c>
      <c r="T4827" s="14" t="s">
        <v>240</v>
      </c>
      <c r="U4827" s="14" t="s">
        <v>240</v>
      </c>
      <c r="V4827" s="14" t="s">
        <v>240</v>
      </c>
      <c r="W4827" s="14" t="s">
        <v>240</v>
      </c>
      <c r="X4827" s="14" t="s">
        <v>240</v>
      </c>
      <c r="Y4827" s="14" t="s">
        <v>240</v>
      </c>
      <c r="Z4827" s="14" t="s">
        <v>240</v>
      </c>
      <c r="AA4827" s="14" t="s">
        <v>240</v>
      </c>
      <c r="AB4827" s="14" t="s">
        <v>240</v>
      </c>
      <c r="AC4827" s="15" t="s">
        <v>240</v>
      </c>
      <c r="AD4827" s="48" t="s">
        <v>240</v>
      </c>
    </row>
    <row r="4828" spans="1:30">
      <c r="A4828" s="99"/>
      <c r="B4828" s="87" t="s">
        <v>413</v>
      </c>
      <c r="C4828" s="21" t="s">
        <v>240</v>
      </c>
      <c r="D4828" s="12">
        <v>20</v>
      </c>
      <c r="E4828" s="12">
        <v>0</v>
      </c>
      <c r="F4828" s="12">
        <v>90</v>
      </c>
      <c r="G4828" s="12">
        <v>0</v>
      </c>
      <c r="H4828" s="12">
        <v>0</v>
      </c>
      <c r="I4828" s="13" t="s">
        <v>240</v>
      </c>
      <c r="J4828" s="13" t="s">
        <v>240</v>
      </c>
      <c r="K4828" s="13" t="s">
        <v>240</v>
      </c>
      <c r="L4828" s="13" t="s">
        <v>240</v>
      </c>
      <c r="M4828" s="13" t="s">
        <v>240</v>
      </c>
      <c r="N4828" s="14" t="s">
        <v>240</v>
      </c>
      <c r="O4828" s="14" t="s">
        <v>240</v>
      </c>
      <c r="P4828" s="14" t="s">
        <v>240</v>
      </c>
      <c r="Q4828" s="14" t="s">
        <v>240</v>
      </c>
      <c r="R4828" s="14" t="s">
        <v>240</v>
      </c>
      <c r="S4828" s="14" t="s">
        <v>240</v>
      </c>
      <c r="T4828" s="14" t="s">
        <v>240</v>
      </c>
      <c r="U4828" s="14" t="s">
        <v>240</v>
      </c>
      <c r="V4828" s="14" t="s">
        <v>240</v>
      </c>
      <c r="W4828" s="14" t="s">
        <v>240</v>
      </c>
      <c r="X4828" s="14" t="s">
        <v>240</v>
      </c>
      <c r="Y4828" s="14" t="s">
        <v>240</v>
      </c>
      <c r="Z4828" s="14" t="s">
        <v>240</v>
      </c>
      <c r="AA4828" s="14" t="s">
        <v>240</v>
      </c>
      <c r="AB4828" s="14" t="s">
        <v>240</v>
      </c>
      <c r="AC4828" s="15" t="s">
        <v>240</v>
      </c>
      <c r="AD4828" s="48" t="s">
        <v>240</v>
      </c>
    </row>
    <row r="4829" spans="1:30">
      <c r="A4829" s="99"/>
      <c r="B4829" s="87" t="s">
        <v>414</v>
      </c>
      <c r="C4829" s="21" t="s">
        <v>240</v>
      </c>
      <c r="D4829" s="12">
        <v>20</v>
      </c>
      <c r="E4829" s="12">
        <v>0</v>
      </c>
      <c r="F4829" s="12">
        <v>0</v>
      </c>
      <c r="G4829" s="12">
        <v>0</v>
      </c>
      <c r="H4829" s="12">
        <v>90</v>
      </c>
      <c r="I4829" s="13" t="s">
        <v>240</v>
      </c>
      <c r="J4829" s="13" t="s">
        <v>240</v>
      </c>
      <c r="K4829" s="13" t="s">
        <v>240</v>
      </c>
      <c r="L4829" s="13" t="s">
        <v>240</v>
      </c>
      <c r="M4829" s="13" t="s">
        <v>240</v>
      </c>
      <c r="N4829" s="14" t="s">
        <v>240</v>
      </c>
      <c r="O4829" s="14" t="s">
        <v>240</v>
      </c>
      <c r="P4829" s="14" t="s">
        <v>240</v>
      </c>
      <c r="Q4829" s="14" t="s">
        <v>240</v>
      </c>
      <c r="R4829" s="14" t="s">
        <v>240</v>
      </c>
      <c r="S4829" s="14" t="s">
        <v>240</v>
      </c>
      <c r="T4829" s="14" t="s">
        <v>240</v>
      </c>
      <c r="U4829" s="14" t="s">
        <v>240</v>
      </c>
      <c r="V4829" s="14" t="s">
        <v>240</v>
      </c>
      <c r="W4829" s="14" t="s">
        <v>240</v>
      </c>
      <c r="X4829" s="14" t="s">
        <v>240</v>
      </c>
      <c r="Y4829" s="14" t="s">
        <v>240</v>
      </c>
      <c r="Z4829" s="14" t="s">
        <v>240</v>
      </c>
      <c r="AA4829" s="14" t="s">
        <v>240</v>
      </c>
      <c r="AB4829" s="14" t="s">
        <v>240</v>
      </c>
      <c r="AC4829" s="15" t="s">
        <v>240</v>
      </c>
      <c r="AD4829" s="48" t="s">
        <v>240</v>
      </c>
    </row>
    <row r="4830" spans="1:30">
      <c r="A4830" s="99"/>
      <c r="B4830" s="87" t="s">
        <v>415</v>
      </c>
      <c r="C4830" s="21" t="s">
        <v>240</v>
      </c>
      <c r="D4830" s="12">
        <v>120</v>
      </c>
      <c r="E4830" s="12">
        <v>0</v>
      </c>
      <c r="F4830" s="12">
        <v>0</v>
      </c>
      <c r="G4830" s="12">
        <v>0</v>
      </c>
      <c r="H4830" s="12">
        <v>0</v>
      </c>
      <c r="I4830" s="13" t="s">
        <v>240</v>
      </c>
      <c r="J4830" s="13" t="s">
        <v>240</v>
      </c>
      <c r="K4830" s="13" t="s">
        <v>240</v>
      </c>
      <c r="L4830" s="13" t="s">
        <v>240</v>
      </c>
      <c r="M4830" s="13" t="s">
        <v>240</v>
      </c>
      <c r="N4830" s="14" t="s">
        <v>240</v>
      </c>
      <c r="O4830" s="14" t="s">
        <v>240</v>
      </c>
      <c r="P4830" s="14" t="s">
        <v>240</v>
      </c>
      <c r="Q4830" s="14" t="s">
        <v>240</v>
      </c>
      <c r="R4830" s="14" t="s">
        <v>240</v>
      </c>
      <c r="S4830" s="14" t="s">
        <v>240</v>
      </c>
      <c r="T4830" s="14" t="s">
        <v>240</v>
      </c>
      <c r="U4830" s="14" t="s">
        <v>240</v>
      </c>
      <c r="V4830" s="14" t="s">
        <v>240</v>
      </c>
      <c r="W4830" s="14" t="s">
        <v>240</v>
      </c>
      <c r="X4830" s="14" t="s">
        <v>240</v>
      </c>
      <c r="Y4830" s="14" t="s">
        <v>240</v>
      </c>
      <c r="Z4830" s="14" t="s">
        <v>240</v>
      </c>
      <c r="AA4830" s="14" t="s">
        <v>240</v>
      </c>
      <c r="AB4830" s="14" t="s">
        <v>240</v>
      </c>
      <c r="AC4830" s="15" t="s">
        <v>240</v>
      </c>
      <c r="AD4830" s="48" t="s">
        <v>240</v>
      </c>
    </row>
    <row r="4831" spans="1:30">
      <c r="A4831" s="107"/>
      <c r="B4831" s="156" t="s">
        <v>416</v>
      </c>
      <c r="C4831" s="156"/>
      <c r="D4831" s="156"/>
      <c r="E4831" s="156"/>
      <c r="F4831" s="156"/>
      <c r="G4831" s="156"/>
      <c r="H4831" s="156"/>
      <c r="I4831" s="156"/>
      <c r="J4831" s="156"/>
      <c r="K4831" s="156"/>
      <c r="L4831" s="156"/>
      <c r="M4831" s="156"/>
      <c r="N4831" s="156"/>
      <c r="O4831" s="156"/>
      <c r="P4831" s="156"/>
      <c r="Q4831" s="156"/>
      <c r="R4831" s="156"/>
      <c r="S4831" s="156"/>
      <c r="T4831" s="156"/>
      <c r="U4831" s="156"/>
      <c r="V4831" s="156"/>
      <c r="W4831" s="156"/>
      <c r="X4831" s="156"/>
      <c r="Y4831" s="156"/>
      <c r="Z4831" s="156"/>
      <c r="AA4831" s="156"/>
      <c r="AB4831" s="156"/>
      <c r="AC4831" s="18"/>
      <c r="AD4831" s="18"/>
    </row>
    <row r="4832" spans="1:30">
      <c r="A4832" s="99"/>
      <c r="B4832" s="87" t="s">
        <v>417</v>
      </c>
      <c r="C4832" s="21" t="s">
        <v>240</v>
      </c>
      <c r="D4832" s="12">
        <v>50</v>
      </c>
      <c r="E4832" s="12">
        <v>0</v>
      </c>
      <c r="F4832" s="12">
        <v>0</v>
      </c>
      <c r="G4832" s="12">
        <v>0</v>
      </c>
      <c r="H4832" s="12">
        <v>0</v>
      </c>
      <c r="I4832" s="13" t="s">
        <v>240</v>
      </c>
      <c r="J4832" s="13" t="s">
        <v>240</v>
      </c>
      <c r="K4832" s="13" t="s">
        <v>240</v>
      </c>
      <c r="L4832" s="13" t="s">
        <v>240</v>
      </c>
      <c r="M4832" s="13" t="s">
        <v>240</v>
      </c>
      <c r="N4832" s="14" t="s">
        <v>240</v>
      </c>
      <c r="O4832" s="14" t="s">
        <v>240</v>
      </c>
      <c r="P4832" s="14" t="s">
        <v>240</v>
      </c>
      <c r="Q4832" s="14" t="s">
        <v>240</v>
      </c>
      <c r="R4832" s="14" t="s">
        <v>240</v>
      </c>
      <c r="S4832" s="14" t="s">
        <v>240</v>
      </c>
      <c r="T4832" s="14" t="s">
        <v>240</v>
      </c>
      <c r="U4832" s="14" t="s">
        <v>240</v>
      </c>
      <c r="V4832" s="14" t="s">
        <v>240</v>
      </c>
      <c r="W4832" s="14" t="s">
        <v>240</v>
      </c>
      <c r="X4832" s="14" t="s">
        <v>240</v>
      </c>
      <c r="Y4832" s="14" t="s">
        <v>240</v>
      </c>
      <c r="Z4832" s="14" t="s">
        <v>240</v>
      </c>
      <c r="AA4832" s="14" t="s">
        <v>240</v>
      </c>
      <c r="AB4832" s="14" t="s">
        <v>240</v>
      </c>
      <c r="AC4832" s="15" t="s">
        <v>240</v>
      </c>
      <c r="AD4832" s="48" t="s">
        <v>240</v>
      </c>
    </row>
    <row r="4833" spans="1:30">
      <c r="A4833" s="99"/>
      <c r="B4833" s="87" t="s">
        <v>418</v>
      </c>
      <c r="C4833" s="21" t="s">
        <v>240</v>
      </c>
      <c r="D4833" s="12">
        <v>60</v>
      </c>
      <c r="E4833" s="12">
        <v>0</v>
      </c>
      <c r="F4833" s="12">
        <v>0</v>
      </c>
      <c r="G4833" s="12">
        <v>0</v>
      </c>
      <c r="H4833" s="12">
        <v>0</v>
      </c>
      <c r="I4833" s="13" t="s">
        <v>240</v>
      </c>
      <c r="J4833" s="13" t="s">
        <v>240</v>
      </c>
      <c r="K4833" s="13" t="s">
        <v>240</v>
      </c>
      <c r="L4833" s="13" t="s">
        <v>240</v>
      </c>
      <c r="M4833" s="13" t="s">
        <v>240</v>
      </c>
      <c r="N4833" s="14" t="s">
        <v>240</v>
      </c>
      <c r="O4833" s="14" t="s">
        <v>240</v>
      </c>
      <c r="P4833" s="14" t="s">
        <v>240</v>
      </c>
      <c r="Q4833" s="14" t="s">
        <v>240</v>
      </c>
      <c r="R4833" s="14" t="s">
        <v>240</v>
      </c>
      <c r="S4833" s="14" t="s">
        <v>240</v>
      </c>
      <c r="T4833" s="14" t="s">
        <v>240</v>
      </c>
      <c r="U4833" s="14" t="s">
        <v>240</v>
      </c>
      <c r="V4833" s="14" t="s">
        <v>240</v>
      </c>
      <c r="W4833" s="14" t="s">
        <v>240</v>
      </c>
      <c r="X4833" s="14" t="s">
        <v>240</v>
      </c>
      <c r="Y4833" s="14" t="s">
        <v>240</v>
      </c>
      <c r="Z4833" s="14" t="s">
        <v>240</v>
      </c>
      <c r="AA4833" s="14" t="s">
        <v>240</v>
      </c>
      <c r="AB4833" s="14" t="s">
        <v>240</v>
      </c>
      <c r="AC4833" s="15" t="s">
        <v>240</v>
      </c>
      <c r="AD4833" s="48" t="s">
        <v>240</v>
      </c>
    </row>
    <row r="4834" spans="1:30">
      <c r="A4834" s="99"/>
      <c r="B4834" s="87" t="s">
        <v>419</v>
      </c>
      <c r="C4834" s="21" t="s">
        <v>240</v>
      </c>
      <c r="D4834" s="12">
        <v>65</v>
      </c>
      <c r="E4834" s="12">
        <v>0</v>
      </c>
      <c r="F4834" s="12">
        <v>0</v>
      </c>
      <c r="G4834" s="12">
        <v>0</v>
      </c>
      <c r="H4834" s="12">
        <v>0</v>
      </c>
      <c r="I4834" s="13" t="s">
        <v>240</v>
      </c>
      <c r="J4834" s="13" t="s">
        <v>240</v>
      </c>
      <c r="K4834" s="13" t="s">
        <v>240</v>
      </c>
      <c r="L4834" s="13" t="s">
        <v>240</v>
      </c>
      <c r="M4834" s="13" t="s">
        <v>240</v>
      </c>
      <c r="N4834" s="14" t="s">
        <v>240</v>
      </c>
      <c r="O4834" s="14" t="s">
        <v>240</v>
      </c>
      <c r="P4834" s="14" t="s">
        <v>240</v>
      </c>
      <c r="Q4834" s="14" t="s">
        <v>240</v>
      </c>
      <c r="R4834" s="14" t="s">
        <v>240</v>
      </c>
      <c r="S4834" s="14" t="s">
        <v>240</v>
      </c>
      <c r="T4834" s="14" t="s">
        <v>240</v>
      </c>
      <c r="U4834" s="14" t="s">
        <v>240</v>
      </c>
      <c r="V4834" s="14" t="s">
        <v>240</v>
      </c>
      <c r="W4834" s="14" t="s">
        <v>240</v>
      </c>
      <c r="X4834" s="14" t="s">
        <v>240</v>
      </c>
      <c r="Y4834" s="14" t="s">
        <v>240</v>
      </c>
      <c r="Z4834" s="14" t="s">
        <v>240</v>
      </c>
      <c r="AA4834" s="14" t="s">
        <v>240</v>
      </c>
      <c r="AB4834" s="14" t="s">
        <v>240</v>
      </c>
      <c r="AC4834" s="15" t="s">
        <v>240</v>
      </c>
      <c r="AD4834" s="48" t="s">
        <v>240</v>
      </c>
    </row>
    <row r="4835" spans="1:30">
      <c r="A4835" s="99"/>
      <c r="B4835" s="87" t="s">
        <v>420</v>
      </c>
      <c r="C4835" s="21" t="s">
        <v>240</v>
      </c>
      <c r="D4835" s="12">
        <v>75</v>
      </c>
      <c r="E4835" s="12">
        <v>0</v>
      </c>
      <c r="F4835" s="12">
        <v>0</v>
      </c>
      <c r="G4835" s="12">
        <v>0</v>
      </c>
      <c r="H4835" s="12">
        <v>0</v>
      </c>
      <c r="I4835" s="13" t="s">
        <v>240</v>
      </c>
      <c r="J4835" s="13" t="s">
        <v>240</v>
      </c>
      <c r="K4835" s="13" t="s">
        <v>240</v>
      </c>
      <c r="L4835" s="13" t="s">
        <v>240</v>
      </c>
      <c r="M4835" s="13" t="s">
        <v>240</v>
      </c>
      <c r="N4835" s="14" t="s">
        <v>240</v>
      </c>
      <c r="O4835" s="14" t="s">
        <v>240</v>
      </c>
      <c r="P4835" s="14" t="s">
        <v>240</v>
      </c>
      <c r="Q4835" s="14" t="s">
        <v>240</v>
      </c>
      <c r="R4835" s="14" t="s">
        <v>240</v>
      </c>
      <c r="S4835" s="14" t="s">
        <v>240</v>
      </c>
      <c r="T4835" s="14" t="s">
        <v>240</v>
      </c>
      <c r="U4835" s="14" t="s">
        <v>240</v>
      </c>
      <c r="V4835" s="14" t="s">
        <v>240</v>
      </c>
      <c r="W4835" s="14" t="s">
        <v>240</v>
      </c>
      <c r="X4835" s="14" t="s">
        <v>240</v>
      </c>
      <c r="Y4835" s="14" t="s">
        <v>240</v>
      </c>
      <c r="Z4835" s="14" t="s">
        <v>240</v>
      </c>
      <c r="AA4835" s="14" t="s">
        <v>240</v>
      </c>
      <c r="AB4835" s="14" t="s">
        <v>240</v>
      </c>
      <c r="AC4835" s="15" t="s">
        <v>240</v>
      </c>
      <c r="AD4835" s="48" t="s">
        <v>240</v>
      </c>
    </row>
    <row r="4836" spans="1:30">
      <c r="A4836" s="99"/>
      <c r="B4836" s="87" t="s">
        <v>421</v>
      </c>
      <c r="C4836" s="21" t="s">
        <v>240</v>
      </c>
      <c r="D4836" s="12">
        <v>30</v>
      </c>
      <c r="E4836" s="12">
        <v>0</v>
      </c>
      <c r="F4836" s="12">
        <v>0</v>
      </c>
      <c r="G4836" s="12">
        <v>0</v>
      </c>
      <c r="H4836" s="12">
        <v>0</v>
      </c>
      <c r="I4836" s="13" t="s">
        <v>240</v>
      </c>
      <c r="J4836" s="13" t="s">
        <v>240</v>
      </c>
      <c r="K4836" s="13" t="s">
        <v>240</v>
      </c>
      <c r="L4836" s="13" t="s">
        <v>240</v>
      </c>
      <c r="M4836" s="13" t="s">
        <v>240</v>
      </c>
      <c r="N4836" s="14" t="s">
        <v>240</v>
      </c>
      <c r="O4836" s="14" t="s">
        <v>240</v>
      </c>
      <c r="P4836" s="14" t="s">
        <v>240</v>
      </c>
      <c r="Q4836" s="14" t="s">
        <v>240</v>
      </c>
      <c r="R4836" s="14" t="s">
        <v>240</v>
      </c>
      <c r="S4836" s="14" t="s">
        <v>240</v>
      </c>
      <c r="T4836" s="14" t="s">
        <v>240</v>
      </c>
      <c r="U4836" s="14" t="s">
        <v>240</v>
      </c>
      <c r="V4836" s="14" t="s">
        <v>240</v>
      </c>
      <c r="W4836" s="14" t="s">
        <v>240</v>
      </c>
      <c r="X4836" s="14" t="s">
        <v>240</v>
      </c>
      <c r="Y4836" s="14" t="s">
        <v>240</v>
      </c>
      <c r="Z4836" s="14" t="s">
        <v>240</v>
      </c>
      <c r="AA4836" s="14" t="s">
        <v>240</v>
      </c>
      <c r="AB4836" s="14" t="s">
        <v>240</v>
      </c>
      <c r="AC4836" s="15" t="s">
        <v>240</v>
      </c>
      <c r="AD4836" s="48" t="s">
        <v>240</v>
      </c>
    </row>
    <row r="4837" spans="1:30">
      <c r="A4837" s="99"/>
      <c r="B4837" s="87" t="s">
        <v>422</v>
      </c>
      <c r="C4837" s="21" t="s">
        <v>240</v>
      </c>
      <c r="D4837" s="12">
        <v>0</v>
      </c>
      <c r="E4837" s="12">
        <v>90</v>
      </c>
      <c r="F4837" s="12">
        <v>0</v>
      </c>
      <c r="G4837" s="12">
        <v>0</v>
      </c>
      <c r="H4837" s="12">
        <v>0</v>
      </c>
      <c r="I4837" s="13" t="s">
        <v>240</v>
      </c>
      <c r="J4837" s="13" t="s">
        <v>240</v>
      </c>
      <c r="K4837" s="13" t="s">
        <v>240</v>
      </c>
      <c r="L4837" s="13" t="s">
        <v>240</v>
      </c>
      <c r="M4837" s="13" t="s">
        <v>240</v>
      </c>
      <c r="N4837" s="14" t="s">
        <v>240</v>
      </c>
      <c r="O4837" s="14" t="s">
        <v>240</v>
      </c>
      <c r="P4837" s="14" t="s">
        <v>240</v>
      </c>
      <c r="Q4837" s="14" t="s">
        <v>240</v>
      </c>
      <c r="R4837" s="14" t="s">
        <v>240</v>
      </c>
      <c r="S4837" s="14" t="s">
        <v>240</v>
      </c>
      <c r="T4837" s="14" t="s">
        <v>240</v>
      </c>
      <c r="U4837" s="14" t="s">
        <v>240</v>
      </c>
      <c r="V4837" s="14" t="s">
        <v>240</v>
      </c>
      <c r="W4837" s="14" t="s">
        <v>240</v>
      </c>
      <c r="X4837" s="14" t="s">
        <v>240</v>
      </c>
      <c r="Y4837" s="14" t="s">
        <v>240</v>
      </c>
      <c r="Z4837" s="14" t="s">
        <v>240</v>
      </c>
      <c r="AA4837" s="14" t="s">
        <v>240</v>
      </c>
      <c r="AB4837" s="14" t="s">
        <v>240</v>
      </c>
      <c r="AC4837" s="15" t="s">
        <v>240</v>
      </c>
      <c r="AD4837" s="48" t="s">
        <v>240</v>
      </c>
    </row>
    <row r="4838" spans="1:30">
      <c r="A4838" s="99"/>
      <c r="B4838" s="87" t="s">
        <v>423</v>
      </c>
      <c r="C4838" s="21" t="s">
        <v>240</v>
      </c>
      <c r="D4838" s="12">
        <v>30</v>
      </c>
      <c r="E4838" s="12">
        <v>70</v>
      </c>
      <c r="F4838" s="12">
        <v>0</v>
      </c>
      <c r="G4838" s="12">
        <v>0</v>
      </c>
      <c r="H4838" s="12">
        <v>0</v>
      </c>
      <c r="I4838" s="13" t="s">
        <v>240</v>
      </c>
      <c r="J4838" s="13" t="s">
        <v>240</v>
      </c>
      <c r="K4838" s="13" t="s">
        <v>240</v>
      </c>
      <c r="L4838" s="13" t="s">
        <v>240</v>
      </c>
      <c r="M4838" s="13" t="s">
        <v>240</v>
      </c>
      <c r="N4838" s="14" t="s">
        <v>240</v>
      </c>
      <c r="O4838" s="14" t="s">
        <v>240</v>
      </c>
      <c r="P4838" s="14" t="s">
        <v>240</v>
      </c>
      <c r="Q4838" s="14" t="s">
        <v>240</v>
      </c>
      <c r="R4838" s="14" t="s">
        <v>240</v>
      </c>
      <c r="S4838" s="14" t="s">
        <v>240</v>
      </c>
      <c r="T4838" s="14" t="s">
        <v>240</v>
      </c>
      <c r="U4838" s="14" t="s">
        <v>240</v>
      </c>
      <c r="V4838" s="14" t="s">
        <v>240</v>
      </c>
      <c r="W4838" s="14" t="s">
        <v>240</v>
      </c>
      <c r="X4838" s="14" t="s">
        <v>240</v>
      </c>
      <c r="Y4838" s="14" t="s">
        <v>240</v>
      </c>
      <c r="Z4838" s="14" t="s">
        <v>240</v>
      </c>
      <c r="AA4838" s="14" t="s">
        <v>240</v>
      </c>
      <c r="AB4838" s="14" t="s">
        <v>240</v>
      </c>
      <c r="AC4838" s="15" t="s">
        <v>240</v>
      </c>
      <c r="AD4838" s="48" t="s">
        <v>240</v>
      </c>
    </row>
    <row r="4839" spans="1:30">
      <c r="A4839" s="99"/>
      <c r="B4839" s="87" t="s">
        <v>424</v>
      </c>
      <c r="C4839" s="21" t="s">
        <v>240</v>
      </c>
      <c r="D4839" s="12">
        <v>30</v>
      </c>
      <c r="E4839" s="12">
        <v>0</v>
      </c>
      <c r="F4839" s="12">
        <v>70</v>
      </c>
      <c r="G4839" s="12">
        <v>0</v>
      </c>
      <c r="H4839" s="12">
        <v>0</v>
      </c>
      <c r="I4839" s="13" t="s">
        <v>240</v>
      </c>
      <c r="J4839" s="13" t="s">
        <v>240</v>
      </c>
      <c r="K4839" s="13" t="s">
        <v>240</v>
      </c>
      <c r="L4839" s="13" t="s">
        <v>240</v>
      </c>
      <c r="M4839" s="13" t="s">
        <v>240</v>
      </c>
      <c r="N4839" s="14" t="s">
        <v>240</v>
      </c>
      <c r="O4839" s="14" t="s">
        <v>240</v>
      </c>
      <c r="P4839" s="14" t="s">
        <v>240</v>
      </c>
      <c r="Q4839" s="14" t="s">
        <v>240</v>
      </c>
      <c r="R4839" s="14" t="s">
        <v>240</v>
      </c>
      <c r="S4839" s="14" t="s">
        <v>240</v>
      </c>
      <c r="T4839" s="14" t="s">
        <v>240</v>
      </c>
      <c r="U4839" s="14" t="s">
        <v>240</v>
      </c>
      <c r="V4839" s="14" t="s">
        <v>240</v>
      </c>
      <c r="W4839" s="14" t="s">
        <v>240</v>
      </c>
      <c r="X4839" s="14" t="s">
        <v>240</v>
      </c>
      <c r="Y4839" s="14" t="s">
        <v>240</v>
      </c>
      <c r="Z4839" s="14" t="s">
        <v>240</v>
      </c>
      <c r="AA4839" s="14" t="s">
        <v>240</v>
      </c>
      <c r="AB4839" s="14" t="s">
        <v>240</v>
      </c>
      <c r="AC4839" s="15" t="s">
        <v>240</v>
      </c>
      <c r="AD4839" s="48" t="s">
        <v>240</v>
      </c>
    </row>
    <row r="4840" spans="1:30">
      <c r="A4840" s="99"/>
      <c r="B4840" s="87" t="s">
        <v>425</v>
      </c>
      <c r="C4840" s="21" t="s">
        <v>240</v>
      </c>
      <c r="D4840" s="12">
        <v>30</v>
      </c>
      <c r="E4840" s="12">
        <v>0</v>
      </c>
      <c r="F4840" s="12">
        <v>0</v>
      </c>
      <c r="G4840" s="12">
        <v>70</v>
      </c>
      <c r="H4840" s="12">
        <v>0</v>
      </c>
      <c r="I4840" s="13" t="s">
        <v>240</v>
      </c>
      <c r="J4840" s="13" t="s">
        <v>240</v>
      </c>
      <c r="K4840" s="13" t="s">
        <v>240</v>
      </c>
      <c r="L4840" s="13" t="s">
        <v>240</v>
      </c>
      <c r="M4840" s="13" t="s">
        <v>240</v>
      </c>
      <c r="N4840" s="14" t="s">
        <v>240</v>
      </c>
      <c r="O4840" s="14" t="s">
        <v>240</v>
      </c>
      <c r="P4840" s="14" t="s">
        <v>240</v>
      </c>
      <c r="Q4840" s="14" t="s">
        <v>240</v>
      </c>
      <c r="R4840" s="14" t="s">
        <v>240</v>
      </c>
      <c r="S4840" s="14" t="s">
        <v>240</v>
      </c>
      <c r="T4840" s="14" t="s">
        <v>240</v>
      </c>
      <c r="U4840" s="14" t="s">
        <v>240</v>
      </c>
      <c r="V4840" s="14" t="s">
        <v>240</v>
      </c>
      <c r="W4840" s="14" t="s">
        <v>240</v>
      </c>
      <c r="X4840" s="14" t="s">
        <v>240</v>
      </c>
      <c r="Y4840" s="14" t="s">
        <v>240</v>
      </c>
      <c r="Z4840" s="14" t="s">
        <v>240</v>
      </c>
      <c r="AA4840" s="14" t="s">
        <v>240</v>
      </c>
      <c r="AB4840" s="14" t="s">
        <v>240</v>
      </c>
      <c r="AC4840" s="15" t="s">
        <v>240</v>
      </c>
      <c r="AD4840" s="48" t="s">
        <v>240</v>
      </c>
    </row>
    <row r="4841" spans="1:30">
      <c r="A4841" s="99"/>
      <c r="B4841" s="87" t="s">
        <v>426</v>
      </c>
      <c r="C4841" s="21" t="s">
        <v>240</v>
      </c>
      <c r="D4841" s="12">
        <v>30</v>
      </c>
      <c r="E4841" s="12">
        <v>0</v>
      </c>
      <c r="F4841" s="12">
        <v>0</v>
      </c>
      <c r="G4841" s="12">
        <v>0</v>
      </c>
      <c r="H4841" s="12">
        <v>70</v>
      </c>
      <c r="I4841" s="13" t="s">
        <v>240</v>
      </c>
      <c r="J4841" s="13" t="s">
        <v>240</v>
      </c>
      <c r="K4841" s="13" t="s">
        <v>240</v>
      </c>
      <c r="L4841" s="13" t="s">
        <v>240</v>
      </c>
      <c r="M4841" s="13" t="s">
        <v>240</v>
      </c>
      <c r="N4841" s="14" t="s">
        <v>240</v>
      </c>
      <c r="O4841" s="14" t="s">
        <v>240</v>
      </c>
      <c r="P4841" s="14" t="s">
        <v>240</v>
      </c>
      <c r="Q4841" s="14" t="s">
        <v>240</v>
      </c>
      <c r="R4841" s="14" t="s">
        <v>240</v>
      </c>
      <c r="S4841" s="14" t="s">
        <v>240</v>
      </c>
      <c r="T4841" s="14" t="s">
        <v>240</v>
      </c>
      <c r="U4841" s="14" t="s">
        <v>240</v>
      </c>
      <c r="V4841" s="14" t="s">
        <v>240</v>
      </c>
      <c r="W4841" s="14" t="s">
        <v>240</v>
      </c>
      <c r="X4841" s="14" t="s">
        <v>240</v>
      </c>
      <c r="Y4841" s="14" t="s">
        <v>240</v>
      </c>
      <c r="Z4841" s="14" t="s">
        <v>240</v>
      </c>
      <c r="AA4841" s="14" t="s">
        <v>240</v>
      </c>
      <c r="AB4841" s="14" t="s">
        <v>240</v>
      </c>
      <c r="AC4841" s="15" t="s">
        <v>240</v>
      </c>
      <c r="AD4841" s="48" t="s">
        <v>240</v>
      </c>
    </row>
    <row r="4842" spans="1:30">
      <c r="A4842" s="99"/>
      <c r="B4842" s="87" t="s">
        <v>427</v>
      </c>
      <c r="C4842" s="21" t="s">
        <v>240</v>
      </c>
      <c r="D4842" s="12">
        <v>30</v>
      </c>
      <c r="E4842" s="12">
        <v>0</v>
      </c>
      <c r="F4842" s="12">
        <v>0</v>
      </c>
      <c r="G4842" s="12">
        <v>0</v>
      </c>
      <c r="H4842" s="12">
        <v>0</v>
      </c>
      <c r="I4842" s="13" t="s">
        <v>240</v>
      </c>
      <c r="J4842" s="13" t="s">
        <v>240</v>
      </c>
      <c r="K4842" s="13" t="s">
        <v>240</v>
      </c>
      <c r="L4842" s="13" t="s">
        <v>240</v>
      </c>
      <c r="M4842" s="13" t="s">
        <v>240</v>
      </c>
      <c r="N4842" s="14" t="s">
        <v>240</v>
      </c>
      <c r="O4842" s="14" t="s">
        <v>240</v>
      </c>
      <c r="P4842" s="14" t="s">
        <v>240</v>
      </c>
      <c r="Q4842" s="14" t="s">
        <v>240</v>
      </c>
      <c r="R4842" s="14" t="s">
        <v>240</v>
      </c>
      <c r="S4842" s="14" t="s">
        <v>240</v>
      </c>
      <c r="T4842" s="14" t="s">
        <v>240</v>
      </c>
      <c r="U4842" s="14" t="s">
        <v>240</v>
      </c>
      <c r="V4842" s="14" t="s">
        <v>240</v>
      </c>
      <c r="W4842" s="14" t="s">
        <v>240</v>
      </c>
      <c r="X4842" s="14" t="s">
        <v>240</v>
      </c>
      <c r="Y4842" s="14" t="s">
        <v>240</v>
      </c>
      <c r="Z4842" s="14" t="s">
        <v>240</v>
      </c>
      <c r="AA4842" s="14" t="s">
        <v>240</v>
      </c>
      <c r="AB4842" s="14" t="s">
        <v>240</v>
      </c>
      <c r="AC4842" s="15" t="s">
        <v>240</v>
      </c>
      <c r="AD4842" s="48" t="s">
        <v>240</v>
      </c>
    </row>
    <row r="4843" spans="1:30">
      <c r="A4843" s="99"/>
      <c r="B4843" s="87" t="s">
        <v>428</v>
      </c>
      <c r="C4843" s="21" t="s">
        <v>240</v>
      </c>
      <c r="D4843" s="12">
        <v>30</v>
      </c>
      <c r="E4843" s="12">
        <v>0</v>
      </c>
      <c r="F4843" s="12">
        <v>0</v>
      </c>
      <c r="G4843" s="12">
        <v>0</v>
      </c>
      <c r="H4843" s="12">
        <v>0</v>
      </c>
      <c r="I4843" s="13" t="s">
        <v>240</v>
      </c>
      <c r="J4843" s="13" t="s">
        <v>240</v>
      </c>
      <c r="K4843" s="13" t="s">
        <v>240</v>
      </c>
      <c r="L4843" s="13" t="s">
        <v>240</v>
      </c>
      <c r="M4843" s="13" t="s">
        <v>240</v>
      </c>
      <c r="N4843" s="14" t="s">
        <v>240</v>
      </c>
      <c r="O4843" s="14" t="s">
        <v>240</v>
      </c>
      <c r="P4843" s="14" t="s">
        <v>240</v>
      </c>
      <c r="Q4843" s="14" t="s">
        <v>240</v>
      </c>
      <c r="R4843" s="14" t="s">
        <v>240</v>
      </c>
      <c r="S4843" s="14" t="s">
        <v>240</v>
      </c>
      <c r="T4843" s="14" t="s">
        <v>240</v>
      </c>
      <c r="U4843" s="14" t="s">
        <v>240</v>
      </c>
      <c r="V4843" s="14" t="s">
        <v>240</v>
      </c>
      <c r="W4843" s="14" t="s">
        <v>240</v>
      </c>
      <c r="X4843" s="14" t="s">
        <v>240</v>
      </c>
      <c r="Y4843" s="14" t="s">
        <v>240</v>
      </c>
      <c r="Z4843" s="14" t="s">
        <v>240</v>
      </c>
      <c r="AA4843" s="14" t="s">
        <v>240</v>
      </c>
      <c r="AB4843" s="14" t="s">
        <v>240</v>
      </c>
      <c r="AC4843" s="15" t="s">
        <v>240</v>
      </c>
      <c r="AD4843" s="48" t="s">
        <v>240</v>
      </c>
    </row>
    <row r="4844" spans="1:30">
      <c r="A4844" s="100"/>
      <c r="B4844" s="87" t="s">
        <v>429</v>
      </c>
      <c r="C4844" s="21" t="s">
        <v>240</v>
      </c>
      <c r="D4844" s="12">
        <v>95</v>
      </c>
      <c r="E4844" s="12">
        <v>0</v>
      </c>
      <c r="F4844" s="12">
        <v>0</v>
      </c>
      <c r="G4844" s="12">
        <v>0</v>
      </c>
      <c r="H4844" s="12">
        <v>0</v>
      </c>
      <c r="I4844" s="13" t="s">
        <v>240</v>
      </c>
      <c r="J4844" s="13" t="s">
        <v>240</v>
      </c>
      <c r="K4844" s="13" t="s">
        <v>240</v>
      </c>
      <c r="L4844" s="13" t="s">
        <v>240</v>
      </c>
      <c r="M4844" s="13" t="s">
        <v>240</v>
      </c>
      <c r="N4844" s="14" t="s">
        <v>240</v>
      </c>
      <c r="O4844" s="14" t="s">
        <v>240</v>
      </c>
      <c r="P4844" s="14" t="s">
        <v>240</v>
      </c>
      <c r="Q4844" s="14" t="s">
        <v>240</v>
      </c>
      <c r="R4844" s="14" t="s">
        <v>240</v>
      </c>
      <c r="S4844" s="14" t="s">
        <v>240</v>
      </c>
      <c r="T4844" s="14" t="s">
        <v>240</v>
      </c>
      <c r="U4844" s="14" t="s">
        <v>240</v>
      </c>
      <c r="V4844" s="14" t="s">
        <v>240</v>
      </c>
      <c r="W4844" s="14" t="s">
        <v>240</v>
      </c>
      <c r="X4844" s="14" t="s">
        <v>240</v>
      </c>
      <c r="Y4844" s="14" t="s">
        <v>240</v>
      </c>
      <c r="Z4844" s="14" t="s">
        <v>240</v>
      </c>
      <c r="AA4844" s="14" t="s">
        <v>240</v>
      </c>
      <c r="AB4844" s="14" t="s">
        <v>240</v>
      </c>
      <c r="AC4844" s="15" t="s">
        <v>240</v>
      </c>
      <c r="AD4844" s="48" t="s">
        <v>240</v>
      </c>
    </row>
    <row r="4845" spans="1:30">
      <c r="A4845" s="2"/>
    </row>
    <row r="4846" spans="1:30">
      <c r="A4846" s="2"/>
    </row>
    <row r="4847" spans="1:30">
      <c r="A4847" s="2"/>
    </row>
    <row r="4848" spans="1:30">
      <c r="A4848" s="2"/>
    </row>
    <row r="4849" spans="1:1">
      <c r="A4849" s="2"/>
    </row>
    <row r="4850" spans="1:1">
      <c r="A4850" s="2"/>
    </row>
    <row r="4851" spans="1:1">
      <c r="A4851" s="2"/>
    </row>
    <row r="4852" spans="1:1">
      <c r="A4852" s="2"/>
    </row>
    <row r="4853" spans="1:1">
      <c r="A4853" s="2"/>
    </row>
    <row r="4854" spans="1:1">
      <c r="A4854" s="2"/>
    </row>
    <row r="4855" spans="1:1">
      <c r="A4855" s="2"/>
    </row>
    <row r="4856" spans="1:1">
      <c r="A4856" s="2"/>
    </row>
    <row r="4857" spans="1:1">
      <c r="A4857" s="2"/>
    </row>
    <row r="4858" spans="1:1">
      <c r="A4858" s="2"/>
    </row>
    <row r="4859" spans="1:1">
      <c r="A4859" s="2"/>
    </row>
    <row r="4860" spans="1:1">
      <c r="A4860" s="2"/>
    </row>
    <row r="4861" spans="1:1">
      <c r="A4861" s="2"/>
    </row>
    <row r="4862" spans="1:1">
      <c r="A4862" s="2"/>
    </row>
    <row r="4863" spans="1:1">
      <c r="A4863" s="2"/>
    </row>
    <row r="4864" spans="1:1">
      <c r="A4864" s="2"/>
    </row>
    <row r="4865" spans="1:1">
      <c r="A4865" s="2"/>
    </row>
    <row r="4866" spans="1:1">
      <c r="A486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088:AB4088"/>
    <mergeCell ref="B2460:AB2460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79:AB2279"/>
    <mergeCell ref="B2656:AB2656"/>
    <mergeCell ref="B2928:AB2928"/>
    <mergeCell ref="B3289:AB3289"/>
    <mergeCell ref="B3772:AB3772"/>
    <mergeCell ref="B3983:AB3983"/>
    <mergeCell ref="B4831:AB4831"/>
    <mergeCell ref="B1764:AB1764"/>
    <mergeCell ref="B2248:AB2248"/>
    <mergeCell ref="B2912:AB2912"/>
    <mergeCell ref="B3651:AB3651"/>
    <mergeCell ref="B3620:AB3620"/>
    <mergeCell ref="B4588:AB4588"/>
    <mergeCell ref="B4631:AB4631"/>
    <mergeCell ref="B4716:AB4716"/>
    <mergeCell ref="B4749:AB4749"/>
    <mergeCell ref="B4774:AB4774"/>
    <mergeCell ref="B4164:AB4164"/>
    <mergeCell ref="B4255:AB4255"/>
    <mergeCell ref="B4791:AB4791"/>
    <mergeCell ref="B4808:AB4808"/>
    <mergeCell ref="B4821:AB4821"/>
    <mergeCell ref="B4331:AB4331"/>
    <mergeCell ref="B4514:AB4514"/>
    <mergeCell ref="B4569:AB4569"/>
    <mergeCell ref="B4633:AB4633"/>
    <mergeCell ref="B4467:AB4467"/>
    <mergeCell ref="B4483:AB4483"/>
  </mergeCells>
  <conditionalFormatting sqref="AE4637:AF4644 AD4809:AD4820 AD4822:AD4830 AE4618:AF4626 AD4832:AD4844 AE4602:AF4616 AE4539:AF4600 AE3574:AF3603 AD4632 AE2866:AF2880 AD3621:AD3650 AE4270:AF4404 AD2913:AD2927 AE1748:AF1807 AD1479:AD1763 AE1809:AF1928 AD1765:AD1824 AE1930:AF2094 AD1826:AD1945 AE2096:AF2215 AE2217:AF2246 AE2248:AF2427 AD2249:AD2278 AE2429:AF2623 AD2280:AD2459 AE2625:AF2864 AD2461:AD2655 AE2882:AF3241 AE3243:AF3572 AD2929:AD3288 AE3605:AF3724 AE3726:AF3935 AD3652:AD3771 AD3773:AD3982 AE4118:AF4207 AD4089:AD4163 AE4209:AF4268 AD4165:AD4254 AD1947:AD2111 AD3290:AD3619 AE4042:AF4116 AE4433:AF4461 AE4463:AF4499 AD4515:AD4568 AD4570:AD4587 AE4501:AF4511 AE4513:AF4537 AD4589:AD4630 AE4628:AF4635 AD4332:AD4513 AE4406:AF4431 AE4709:AF4709 AE4711:AF4711 AE4713:AF4713 AE4715:AF4715 AE4717:AF4717 AE4719:AF4719 AD4775:AD4790 AE4722:AF4722 AE4724:AF4724 AE4726:AF4726 AE4728:AF4728 AE4730:AF4730 AE4732:AF4732 AE4734:AF4734 AE4736:AF4736 AD4792:AD4807 AD4750:AD4773 AE4683:AF4707 AE4663:AF4681 AD4717:AD4748 AE4646:AF4661 AD4634:AD4715 AD4256:AD4330 AE3937:AF4040 AD3984:AD4087 AD2113:AD2247 AD2657:AD2911 AE1176:AF1475 AE1477:AF1746 AE742:AF1174 AD36:AF49 AD742:AD1176 AD21:AF34 AD51:AF304 AD306:AF740 AD1178:AD1477 AE50:AF50 AE35:AF35 AE20:AF20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612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2020-01-25T16:10:06Z</dcterms:modified>
</cp:coreProperties>
</file>